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en_skoroszyt" defaultThemeVersion="124226"/>
  <mc:AlternateContent xmlns:mc="http://schemas.openxmlformats.org/markup-compatibility/2006">
    <mc:Choice Requires="x15">
      <x15ac:absPath xmlns:x15ac="http://schemas.microsoft.com/office/spreadsheetml/2010/11/ac" url="C:\Users\Paweł Bała\Desktop\"/>
    </mc:Choice>
  </mc:AlternateContent>
  <xr:revisionPtr revIDLastSave="0" documentId="8_{4BE9CF03-0BEB-4CF1-943A-811FCA2214E8}" xr6:coauthVersionLast="47" xr6:coauthVersionMax="47" xr10:uidLastSave="{00000000-0000-0000-0000-000000000000}"/>
  <bookViews>
    <workbookView xWindow="-108" yWindow="-108" windowWidth="23256" windowHeight="12456" tabRatio="966" xr2:uid="{00000000-000D-0000-FFFF-FFFF00000000}"/>
  </bookViews>
  <sheets>
    <sheet name="2022 WSZYSTKIE PRODUKTY EXPO " sheetId="35" r:id="rId1"/>
    <sheet name="LCC i kolory ceramiki" sheetId="5" r:id="rId2"/>
    <sheet name="2022 Ceramika" sheetId="34" r:id="rId3"/>
    <sheet name=" 2022 Toaleta myjąca RIVA" sheetId="14" r:id="rId4"/>
    <sheet name="2022 Meble i Lustra" sheetId="36" r:id="rId5"/>
    <sheet name="2022 Dodatki łazienkowe KbyL" sheetId="10" r:id="rId6"/>
    <sheet name="2022 Baterie" sheetId="37" r:id="rId7"/>
    <sheet name="2022 Wanny" sheetId="38" r:id="rId8"/>
    <sheet name=" PRODUKTY WYCOFANE" sheetId="21" r:id="rId9"/>
    <sheet name="2022 Cz. zamienne do ceramiki" sheetId="29" r:id="rId10"/>
  </sheets>
  <externalReferences>
    <externalReference r:id="rId11"/>
    <externalReference r:id="rId12"/>
  </externalReferences>
  <definedNames>
    <definedName name="_xlnm._FilterDatabase" localSheetId="8" hidden="1">' PRODUKTY WYCOFANE'!$A$4:$C$93</definedName>
    <definedName name="_xlnm._FilterDatabase" localSheetId="2" hidden="1">'2022 Ceramika'!$A$5:$AS$399</definedName>
    <definedName name="_xlnm._FilterDatabase" localSheetId="9" hidden="1">'2022 Cz. zamienne do ceramiki'!$A$5:$H$56</definedName>
    <definedName name="_xlnm._FilterDatabase" localSheetId="5" hidden="1">'2022 Dodatki łazienkowe KbyL'!$A$5:$I$99</definedName>
    <definedName name="_xlnm._FilterDatabase" localSheetId="0" hidden="1">'2022 WSZYSTKIE PRODUKTY EXPO '!$A$5:$I$2062</definedName>
    <definedName name="_xlnm.Criteria" localSheetId="0">'2022 WSZYSTKIE PRODUKTY EXPO '!$A:$I</definedName>
    <definedName name="_xlnm.Criteria">#REF!</definedName>
    <definedName name="kurs" localSheetId="3">#REF!</definedName>
    <definedName name="kurs" localSheetId="8">' PRODUKTY WYCOFANE'!#REF!</definedName>
    <definedName name="kurs" localSheetId="2">'2022 Ceramika'!#REF!</definedName>
    <definedName name="kurs" localSheetId="9">'2022 Cz. zamienne do ceramiki'!#REF!</definedName>
    <definedName name="kurs" localSheetId="0">'2022 WSZYSTKIE PRODUKTY EXPO '!#REF!</definedName>
    <definedName name="kurs">#REF!</definedName>
    <definedName name="_xlnm.Print_Area" localSheetId="3">' 2022 Toaleta myjąca RIVA'!$A$1:$I$11</definedName>
    <definedName name="_xlnm.Print_Area" localSheetId="8">' PRODUKTY WYCOFANE'!$A$1:$C$126</definedName>
    <definedName name="_xlnm.Print_Area" localSheetId="2">'2022 Ceramika'!$A$1:$AU$392</definedName>
    <definedName name="_xlnm.Print_Area" localSheetId="9">'2022 Cz. zamienne do ceramiki'!$A$1:$H$56</definedName>
    <definedName name="_xlnm.Print_Area" localSheetId="5">'2022 Dodatki łazienkowe KbyL'!$A$1:$I$107</definedName>
    <definedName name="_xlnm.Print_Area" localSheetId="0">'2022 WSZYSTKIE PRODUKTY EXPO '!$A$1:$I$5</definedName>
    <definedName name="_xlnm.Print_Area" localSheetId="1">'LCC i kolory ceramiki'!$A$1:$B$25</definedName>
    <definedName name="_xlnm.Print_Titles" localSheetId="8">' PRODUKTY WYCOFANE'!$1:$4</definedName>
    <definedName name="_xlnm.Print_Titles" localSheetId="2">'2022 Ceramika'!$1:$5</definedName>
    <definedName name="_xlnm.Print_Titles" localSheetId="9">'2022 Cz. zamienne do ceramiki'!$1:$5</definedName>
    <definedName name="_xlnm.Print_Titles" localSheetId="5">'2022 Dodatki łazienkowe KbyL'!$1:$5</definedName>
    <definedName name="_xlnm.Print_Titles" localSheetId="0">'2022 WSZYSTKIE PRODUKTY EXPO '!$1:$5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062" i="35" l="1"/>
  <c r="E2061" i="35"/>
  <c r="E2060" i="35"/>
  <c r="E2059" i="35"/>
  <c r="E2058" i="35"/>
  <c r="E2057" i="35"/>
  <c r="E2056" i="35"/>
  <c r="E2055" i="35"/>
  <c r="E2054" i="35"/>
  <c r="E2053" i="35"/>
  <c r="E2052" i="35"/>
  <c r="E2051" i="35"/>
  <c r="E2050" i="35"/>
  <c r="E2049" i="35"/>
  <c r="E2048" i="35"/>
  <c r="E2047" i="35"/>
  <c r="E2046" i="35"/>
  <c r="E2045" i="35"/>
  <c r="E2044" i="35"/>
  <c r="E2043" i="35"/>
  <c r="E2042" i="35"/>
  <c r="E2041" i="35"/>
  <c r="E2040" i="35"/>
  <c r="E2039" i="35"/>
  <c r="E2038" i="35"/>
  <c r="E2037" i="35"/>
  <c r="E2036" i="35"/>
  <c r="E2035" i="35"/>
  <c r="E2034" i="35"/>
  <c r="E2033" i="35"/>
  <c r="E2032" i="35"/>
  <c r="E2031" i="35"/>
  <c r="E2030" i="35"/>
  <c r="E2029" i="35"/>
  <c r="E2028" i="35"/>
  <c r="E2027" i="35"/>
  <c r="E2026" i="35"/>
  <c r="E2025" i="35"/>
  <c r="E2024" i="35"/>
  <c r="E2023" i="35"/>
  <c r="E2022" i="35"/>
  <c r="E2021" i="35"/>
  <c r="E2020" i="35"/>
  <c r="E2019" i="35"/>
  <c r="E2018" i="35"/>
  <c r="E2017" i="35"/>
  <c r="E2016" i="35"/>
  <c r="E2015" i="35"/>
  <c r="E2014" i="35"/>
  <c r="E2013" i="35"/>
  <c r="E2012" i="35"/>
  <c r="G79" i="38"/>
  <c r="G78" i="38"/>
  <c r="G77" i="38"/>
  <c r="G76" i="38"/>
  <c r="G75" i="38"/>
  <c r="G74" i="38"/>
  <c r="G73" i="38"/>
  <c r="G72" i="38"/>
  <c r="G71" i="38"/>
  <c r="G70" i="38"/>
  <c r="G69" i="38"/>
  <c r="G68" i="38"/>
  <c r="G67" i="38"/>
  <c r="G66" i="38"/>
  <c r="G65" i="38"/>
  <c r="G64" i="38"/>
  <c r="G63" i="38"/>
  <c r="G62" i="38"/>
  <c r="G61" i="38"/>
  <c r="G60" i="38"/>
  <c r="G59" i="38"/>
  <c r="G58" i="38"/>
  <c r="G57" i="38"/>
  <c r="G56" i="38"/>
  <c r="G55" i="38"/>
  <c r="G54" i="38"/>
  <c r="G53" i="38"/>
  <c r="G52" i="38"/>
  <c r="G51" i="38"/>
  <c r="G50" i="38"/>
  <c r="G49" i="38"/>
  <c r="G48" i="38"/>
  <c r="G47" i="38"/>
  <c r="G46" i="38"/>
  <c r="G45" i="38"/>
  <c r="G44" i="38"/>
  <c r="G43" i="38"/>
  <c r="G42" i="38"/>
  <c r="G41" i="38"/>
  <c r="G40" i="38"/>
  <c r="G39" i="38"/>
  <c r="G38" i="38"/>
  <c r="G37" i="38"/>
  <c r="G36" i="38"/>
  <c r="G35" i="38"/>
  <c r="G34" i="38"/>
  <c r="G33" i="38"/>
  <c r="G32" i="38"/>
  <c r="G31" i="38"/>
  <c r="G30" i="38"/>
  <c r="G29" i="38"/>
  <c r="G28" i="38"/>
  <c r="G27" i="38"/>
  <c r="G26" i="38"/>
  <c r="G25" i="38"/>
  <c r="G24" i="38"/>
  <c r="G23" i="38"/>
  <c r="G22" i="38"/>
  <c r="G21" i="38"/>
  <c r="G20" i="38"/>
  <c r="G19" i="38"/>
  <c r="G18" i="38"/>
  <c r="G17" i="38"/>
  <c r="G16" i="38"/>
  <c r="G15" i="38"/>
  <c r="G14" i="38"/>
  <c r="G13" i="38"/>
  <c r="G12" i="38"/>
  <c r="G11" i="38"/>
  <c r="G10" i="38"/>
  <c r="G9" i="38"/>
  <c r="G8" i="38"/>
  <c r="G7" i="38"/>
  <c r="G6" i="38"/>
  <c r="G178" i="37"/>
  <c r="G173" i="37"/>
  <c r="G172" i="37"/>
  <c r="G167" i="37"/>
  <c r="G166" i="37"/>
  <c r="G161" i="37"/>
  <c r="G160" i="37"/>
  <c r="G155" i="37"/>
  <c r="G150" i="37"/>
  <c r="G149" i="37"/>
  <c r="G148" i="37"/>
  <c r="G143" i="37"/>
  <c r="G142" i="37"/>
  <c r="G137" i="37"/>
  <c r="G136" i="37"/>
  <c r="G135" i="37"/>
  <c r="G134" i="37"/>
  <c r="G133" i="37"/>
  <c r="G128" i="37"/>
  <c r="G127" i="37"/>
  <c r="G126" i="37"/>
  <c r="G121" i="37"/>
  <c r="G117" i="37"/>
  <c r="G116" i="37"/>
  <c r="G115" i="37"/>
  <c r="G114" i="37"/>
  <c r="G113" i="37"/>
  <c r="G112" i="37"/>
  <c r="G111" i="37"/>
  <c r="G110" i="37"/>
  <c r="G106" i="37"/>
  <c r="G105" i="37"/>
  <c r="G104" i="37"/>
  <c r="G103" i="37"/>
  <c r="G102" i="37"/>
  <c r="G101" i="37"/>
  <c r="G100" i="37"/>
  <c r="G99" i="37"/>
  <c r="G98" i="37"/>
  <c r="G97" i="37"/>
  <c r="G96" i="37"/>
  <c r="G95" i="37"/>
  <c r="G94" i="37"/>
  <c r="G93" i="37"/>
  <c r="G92" i="37"/>
  <c r="G91" i="37"/>
  <c r="G90" i="37"/>
  <c r="G89" i="37"/>
  <c r="G84" i="37"/>
  <c r="G79" i="37"/>
  <c r="G74" i="37"/>
  <c r="G73" i="37"/>
  <c r="G72" i="37"/>
  <c r="G71" i="37"/>
  <c r="G70" i="37"/>
  <c r="G69" i="37"/>
  <c r="G68" i="37"/>
  <c r="G67" i="37"/>
  <c r="G66" i="37"/>
  <c r="G61" i="37"/>
  <c r="G56" i="37"/>
  <c r="G55" i="37"/>
  <c r="G54" i="37"/>
  <c r="G53" i="37"/>
  <c r="G52" i="37"/>
  <c r="G46" i="37"/>
  <c r="G41" i="37"/>
  <c r="G36" i="37"/>
  <c r="G35" i="37"/>
  <c r="G34" i="37"/>
  <c r="G33" i="37"/>
  <c r="G32" i="37"/>
  <c r="G31" i="37"/>
  <c r="G29" i="37"/>
  <c r="G28" i="37"/>
  <c r="G27" i="37"/>
  <c r="G26" i="37"/>
  <c r="G25" i="37"/>
  <c r="G24" i="37"/>
  <c r="G23" i="37"/>
  <c r="G22" i="37"/>
  <c r="G21" i="37"/>
  <c r="G20" i="37"/>
  <c r="G19" i="37"/>
  <c r="G18" i="37"/>
  <c r="G17" i="37"/>
  <c r="G16" i="37"/>
  <c r="G15" i="37"/>
  <c r="G14" i="37"/>
  <c r="G13" i="37"/>
  <c r="G12" i="37"/>
  <c r="G11" i="37"/>
  <c r="G10" i="37"/>
  <c r="G9" i="37"/>
  <c r="G8" i="37"/>
  <c r="G7" i="37"/>
  <c r="G6" i="37"/>
  <c r="E1761" i="35"/>
  <c r="E1760" i="35"/>
  <c r="E1759" i="35"/>
  <c r="E1758" i="35"/>
  <c r="E1757" i="35"/>
  <c r="E1756" i="35"/>
  <c r="E1755" i="35"/>
  <c r="E1754" i="35"/>
  <c r="E1753" i="35"/>
  <c r="E1752" i="35"/>
  <c r="E1751" i="35"/>
  <c r="E1750" i="35"/>
  <c r="E1749" i="35"/>
  <c r="E1748" i="35"/>
  <c r="E1747" i="35"/>
  <c r="E1746" i="35"/>
  <c r="E1745" i="35"/>
  <c r="E1744" i="35"/>
  <c r="E1743" i="35"/>
  <c r="E1742" i="35"/>
  <c r="E1741" i="35"/>
  <c r="E1740" i="35"/>
  <c r="E1739" i="35"/>
  <c r="E1738" i="35"/>
  <c r="E1737" i="35"/>
  <c r="E1736" i="35"/>
  <c r="E1735" i="35"/>
  <c r="E1734" i="35"/>
  <c r="E1733" i="35"/>
  <c r="E1732" i="35"/>
  <c r="E1731" i="35"/>
  <c r="E1730" i="35"/>
  <c r="E1729" i="35"/>
  <c r="E1728" i="35"/>
  <c r="E1727" i="35"/>
  <c r="E1726" i="35"/>
  <c r="E1725" i="35"/>
  <c r="E1724" i="35"/>
  <c r="E1723" i="35"/>
  <c r="E1722" i="35"/>
  <c r="E1721" i="35"/>
  <c r="E1720" i="35"/>
  <c r="E1719" i="35"/>
  <c r="E1718" i="35"/>
  <c r="E1717" i="35"/>
  <c r="E1716" i="35"/>
  <c r="E1715" i="35"/>
  <c r="E1714" i="35"/>
  <c r="E1713" i="35"/>
  <c r="E1712" i="35"/>
  <c r="E1711" i="35"/>
  <c r="E1710" i="35"/>
  <c r="E1709" i="35"/>
  <c r="E1708" i="35"/>
  <c r="E1707" i="35"/>
  <c r="E1706" i="35"/>
  <c r="E1705" i="35"/>
  <c r="E1704" i="35"/>
  <c r="E1703" i="35"/>
  <c r="E1702" i="35"/>
  <c r="E1701" i="35"/>
  <c r="E1700" i="35"/>
  <c r="E1699" i="35"/>
  <c r="E1698" i="35"/>
  <c r="E1697" i="35"/>
  <c r="E1696" i="35"/>
  <c r="E1695" i="35"/>
  <c r="E1694" i="35"/>
  <c r="E1693" i="35"/>
  <c r="E1692" i="35"/>
  <c r="E1691" i="35"/>
  <c r="E1690" i="35"/>
  <c r="E1689" i="35"/>
  <c r="E1688" i="35"/>
  <c r="E1687" i="35"/>
  <c r="E1686" i="35"/>
  <c r="E1685" i="35"/>
  <c r="E1684" i="35"/>
  <c r="E1683" i="35"/>
  <c r="E1682" i="35"/>
  <c r="E1681" i="35"/>
  <c r="E1680" i="35"/>
  <c r="E1679" i="35"/>
  <c r="E1678" i="35"/>
  <c r="E1677" i="35"/>
  <c r="E1676" i="35"/>
  <c r="E1675" i="35"/>
  <c r="E1674" i="35"/>
  <c r="E1673" i="35"/>
  <c r="E1672" i="35"/>
  <c r="E1671" i="35"/>
  <c r="E1670" i="35"/>
  <c r="E1669" i="35"/>
  <c r="E1668" i="35"/>
  <c r="E1667" i="35"/>
  <c r="E1666" i="35"/>
  <c r="E1665" i="35"/>
  <c r="E1664" i="35"/>
  <c r="E1663" i="35"/>
  <c r="E1662" i="35"/>
  <c r="E1661" i="35"/>
  <c r="E1660" i="35"/>
  <c r="F1437" i="35"/>
  <c r="F1436" i="35"/>
  <c r="F1435" i="35"/>
  <c r="F1434" i="35"/>
  <c r="F1433" i="35"/>
  <c r="F1432" i="35"/>
  <c r="F1431" i="35"/>
  <c r="F1430" i="35"/>
  <c r="F1429" i="35"/>
  <c r="F1428" i="35"/>
  <c r="F1427" i="35"/>
  <c r="F1426" i="35"/>
  <c r="G494" i="36"/>
  <c r="G493" i="36"/>
  <c r="G492" i="36"/>
  <c r="G491" i="36"/>
  <c r="G490" i="36"/>
  <c r="G489" i="36"/>
  <c r="G488" i="36"/>
  <c r="G487" i="36"/>
  <c r="G486" i="36"/>
  <c r="G485" i="36"/>
  <c r="G484" i="36"/>
  <c r="G483" i="36"/>
  <c r="G482" i="36"/>
  <c r="G481" i="36"/>
  <c r="G480" i="36"/>
  <c r="G479" i="36"/>
  <c r="G478" i="36"/>
  <c r="G477" i="36"/>
  <c r="G476" i="36"/>
  <c r="G475" i="36"/>
  <c r="G474" i="36"/>
  <c r="G473" i="36"/>
  <c r="G472" i="36"/>
  <c r="G471" i="36"/>
  <c r="G470" i="36"/>
  <c r="G469" i="36"/>
  <c r="G468" i="36"/>
  <c r="G467" i="36"/>
  <c r="G466" i="36"/>
  <c r="G465" i="36"/>
  <c r="G464" i="36"/>
  <c r="G463" i="36"/>
  <c r="G462" i="36"/>
  <c r="G461" i="36"/>
  <c r="G460" i="36"/>
  <c r="G459" i="36"/>
  <c r="G458" i="36"/>
  <c r="G457" i="36"/>
  <c r="G456" i="36"/>
  <c r="G455" i="36"/>
  <c r="G454" i="36"/>
  <c r="G453" i="36"/>
  <c r="G452" i="36"/>
  <c r="G451" i="36"/>
  <c r="G450" i="36"/>
  <c r="G449" i="36"/>
  <c r="G448" i="36"/>
  <c r="G447" i="36"/>
  <c r="G446" i="36"/>
  <c r="G445" i="36"/>
  <c r="G444" i="36"/>
  <c r="G443" i="36"/>
  <c r="G442" i="36"/>
  <c r="G441" i="36"/>
  <c r="G440" i="36"/>
  <c r="G439" i="36"/>
  <c r="G438" i="36"/>
  <c r="G437" i="36"/>
  <c r="G436" i="36"/>
  <c r="G435" i="36"/>
  <c r="G434" i="36"/>
  <c r="G433" i="36"/>
  <c r="G432" i="36"/>
  <c r="G431" i="36"/>
  <c r="G430" i="36"/>
  <c r="G429" i="36"/>
  <c r="G426" i="36"/>
  <c r="G425" i="36"/>
  <c r="G424" i="36"/>
  <c r="G423" i="36"/>
  <c r="G422" i="36"/>
  <c r="G421" i="36"/>
  <c r="G420" i="36"/>
  <c r="G419" i="36"/>
  <c r="G418" i="36"/>
  <c r="G417" i="36"/>
  <c r="G416" i="36"/>
  <c r="G415" i="36"/>
  <c r="G414" i="36"/>
  <c r="G413" i="36"/>
  <c r="G412" i="36"/>
  <c r="G411" i="36"/>
  <c r="G410" i="36"/>
  <c r="G409" i="36"/>
  <c r="G408" i="36"/>
  <c r="G407" i="36"/>
  <c r="G406" i="36"/>
  <c r="G405" i="36"/>
  <c r="G404" i="36"/>
  <c r="G403" i="36"/>
  <c r="G402" i="36"/>
  <c r="G401" i="36"/>
  <c r="G400" i="36"/>
  <c r="G399" i="36"/>
  <c r="G398" i="36"/>
  <c r="G397" i="36"/>
  <c r="G396" i="36"/>
  <c r="G395" i="36"/>
  <c r="G394" i="36"/>
  <c r="G393" i="36"/>
  <c r="G392" i="36"/>
  <c r="G391" i="36"/>
  <c r="G390" i="36"/>
  <c r="G389" i="36"/>
  <c r="G388" i="36"/>
  <c r="G387" i="36"/>
  <c r="G386" i="36"/>
  <c r="G385" i="36"/>
  <c r="G384" i="36"/>
  <c r="G383" i="36"/>
  <c r="G382" i="36"/>
  <c r="G381" i="36"/>
  <c r="G380" i="36"/>
  <c r="G379" i="36"/>
  <c r="G378" i="36"/>
  <c r="G377" i="36"/>
  <c r="G376" i="36"/>
  <c r="G375" i="36"/>
  <c r="G374" i="36"/>
  <c r="G373" i="36"/>
  <c r="G372" i="36"/>
  <c r="G371" i="36"/>
  <c r="G370" i="36"/>
  <c r="G369" i="36"/>
  <c r="G368" i="36"/>
  <c r="G367" i="36"/>
  <c r="G366" i="36"/>
  <c r="G365" i="36"/>
  <c r="G364" i="36"/>
  <c r="G363" i="36"/>
  <c r="G362" i="36"/>
  <c r="G361" i="36"/>
  <c r="G360" i="36"/>
  <c r="G359" i="36"/>
  <c r="G358" i="36"/>
  <c r="G357" i="36"/>
  <c r="G356" i="36"/>
  <c r="G355" i="36"/>
  <c r="G354" i="36"/>
  <c r="G353" i="36"/>
  <c r="G352" i="36"/>
  <c r="G351" i="36"/>
  <c r="G350" i="36"/>
  <c r="G349" i="36"/>
  <c r="G348" i="36"/>
  <c r="G347" i="36"/>
  <c r="G346" i="36"/>
  <c r="G345" i="36"/>
  <c r="G344" i="36"/>
  <c r="G343" i="36"/>
  <c r="G342" i="36"/>
  <c r="G341" i="36"/>
  <c r="G340" i="36"/>
  <c r="G339" i="36"/>
  <c r="G338" i="36"/>
  <c r="G337" i="36"/>
  <c r="G336" i="36"/>
  <c r="G335" i="36"/>
  <c r="G334" i="36"/>
  <c r="G333" i="36"/>
  <c r="G332" i="36"/>
  <c r="G331" i="36"/>
  <c r="G330" i="36"/>
  <c r="G329" i="36"/>
  <c r="G328" i="36"/>
  <c r="G327" i="36"/>
  <c r="G326" i="36"/>
  <c r="G325" i="36"/>
  <c r="G324" i="36"/>
  <c r="G323" i="36"/>
  <c r="G322" i="36"/>
  <c r="G321" i="36"/>
  <c r="G320" i="36"/>
  <c r="G319" i="36"/>
  <c r="G318" i="36"/>
  <c r="G317" i="36"/>
  <c r="G316" i="36"/>
  <c r="G315" i="36"/>
  <c r="G314" i="36"/>
  <c r="G313" i="36"/>
  <c r="G312" i="36"/>
  <c r="G311" i="36"/>
  <c r="G310" i="36"/>
  <c r="G309" i="36"/>
  <c r="G308" i="36"/>
  <c r="G307" i="36"/>
  <c r="G306" i="36"/>
  <c r="G305" i="36"/>
  <c r="G304" i="36"/>
  <c r="G303" i="36"/>
  <c r="G302" i="36"/>
  <c r="G301" i="36"/>
  <c r="G300" i="36"/>
  <c r="G299" i="36"/>
  <c r="G298" i="36"/>
  <c r="G297" i="36"/>
  <c r="G296" i="36"/>
  <c r="G295" i="36"/>
  <c r="G294" i="36"/>
  <c r="G293" i="36"/>
  <c r="G292" i="36"/>
  <c r="G291" i="36"/>
  <c r="G290" i="36"/>
  <c r="G289" i="36"/>
  <c r="G288" i="36"/>
  <c r="G287" i="36"/>
  <c r="G286" i="36"/>
  <c r="G285" i="36"/>
  <c r="G284" i="36"/>
  <c r="G283" i="36"/>
  <c r="G282" i="36"/>
  <c r="G281" i="36"/>
  <c r="G280" i="36"/>
  <c r="G279" i="36"/>
  <c r="G278" i="36"/>
  <c r="G277" i="36"/>
  <c r="G276" i="36"/>
  <c r="G275" i="36"/>
  <c r="G274" i="36"/>
  <c r="G273" i="36"/>
  <c r="F272" i="36"/>
  <c r="G272" i="36" s="1"/>
  <c r="F271" i="36"/>
  <c r="G271" i="36" s="1"/>
  <c r="F270" i="36"/>
  <c r="G270" i="36" s="1"/>
  <c r="F269" i="36"/>
  <c r="G269" i="36" s="1"/>
  <c r="F268" i="36"/>
  <c r="G268" i="36" s="1"/>
  <c r="F267" i="36"/>
  <c r="G267" i="36" s="1"/>
  <c r="F266" i="36"/>
  <c r="G266" i="36" s="1"/>
  <c r="F265" i="36"/>
  <c r="G265" i="36" s="1"/>
  <c r="F264" i="36"/>
  <c r="G264" i="36" s="1"/>
  <c r="F263" i="36"/>
  <c r="G263" i="36" s="1"/>
  <c r="F262" i="36"/>
  <c r="G262" i="36" s="1"/>
  <c r="F261" i="36"/>
  <c r="G261" i="36" s="1"/>
  <c r="G260" i="36"/>
  <c r="G259" i="36"/>
  <c r="G258" i="36"/>
  <c r="G257" i="36"/>
  <c r="G256" i="36"/>
  <c r="G255" i="36"/>
  <c r="G254" i="36"/>
  <c r="G253" i="36"/>
  <c r="G252" i="36"/>
  <c r="G251" i="36"/>
  <c r="G250" i="36"/>
  <c r="G249" i="36"/>
  <c r="G248" i="36"/>
  <c r="G247" i="36"/>
  <c r="G246" i="36"/>
  <c r="G245" i="36"/>
  <c r="G244" i="36"/>
  <c r="G243" i="36"/>
  <c r="G242" i="36"/>
  <c r="G241" i="36"/>
  <c r="G240" i="36"/>
  <c r="G239" i="36"/>
  <c r="G238" i="36"/>
  <c r="G237" i="36"/>
  <c r="G236" i="36"/>
  <c r="G235" i="36"/>
  <c r="G234" i="36"/>
  <c r="G233" i="36"/>
  <c r="G232" i="36"/>
  <c r="G231" i="36"/>
  <c r="G230" i="36"/>
  <c r="G229" i="36"/>
  <c r="G228" i="36"/>
  <c r="G227" i="36"/>
  <c r="G226" i="36"/>
  <c r="G225" i="36"/>
  <c r="G224" i="36"/>
  <c r="G223" i="36"/>
  <c r="G222" i="36"/>
  <c r="G221" i="36"/>
  <c r="G220" i="36"/>
  <c r="G219" i="36"/>
  <c r="G218" i="36"/>
  <c r="G217" i="36"/>
  <c r="G216" i="36"/>
  <c r="G215" i="36"/>
  <c r="G214" i="36"/>
  <c r="G213" i="36"/>
  <c r="G212" i="36"/>
  <c r="G211" i="36"/>
  <c r="G210" i="36"/>
  <c r="G209" i="36"/>
  <c r="G208" i="36"/>
  <c r="G207" i="36"/>
  <c r="G206" i="36"/>
  <c r="G205" i="36"/>
  <c r="G204" i="36"/>
  <c r="G203" i="36"/>
  <c r="G202" i="36"/>
  <c r="G201" i="36"/>
  <c r="G200" i="36"/>
  <c r="G199" i="36"/>
  <c r="G198" i="36"/>
  <c r="G197" i="36"/>
  <c r="G196" i="36"/>
  <c r="G195" i="36"/>
  <c r="G194" i="36"/>
  <c r="G193" i="36"/>
  <c r="G192" i="36"/>
  <c r="G191" i="36"/>
  <c r="G190" i="36"/>
  <c r="G189" i="36"/>
  <c r="G188" i="36"/>
  <c r="G187" i="36"/>
  <c r="G186" i="36"/>
  <c r="G185" i="36"/>
  <c r="G184" i="36"/>
  <c r="G183" i="36"/>
  <c r="G182" i="36"/>
  <c r="G181" i="36"/>
  <c r="G180" i="36"/>
  <c r="G179" i="36"/>
  <c r="G178" i="36"/>
  <c r="G177" i="36"/>
  <c r="G176" i="36"/>
  <c r="G175" i="36"/>
  <c r="G174" i="36"/>
  <c r="G173" i="36"/>
  <c r="G172" i="36"/>
  <c r="G171" i="36"/>
  <c r="G170" i="36"/>
  <c r="G169" i="36"/>
  <c r="G168" i="36"/>
  <c r="G167" i="36"/>
  <c r="G166" i="36"/>
  <c r="G165" i="36"/>
  <c r="G164" i="36"/>
  <c r="G163" i="36"/>
  <c r="G162" i="36"/>
  <c r="G161" i="36"/>
  <c r="G160" i="36"/>
  <c r="G159" i="36"/>
  <c r="G158" i="36"/>
  <c r="G157" i="36"/>
  <c r="G156" i="36"/>
  <c r="G155" i="36"/>
  <c r="G154" i="36"/>
  <c r="G153" i="36"/>
  <c r="G152" i="36"/>
  <c r="G151" i="36"/>
  <c r="G150" i="36"/>
  <c r="G149" i="36"/>
  <c r="G148" i="36"/>
  <c r="G147" i="36"/>
  <c r="G146" i="36"/>
  <c r="G145" i="36"/>
  <c r="G144" i="36"/>
  <c r="G143" i="36"/>
  <c r="G142" i="36"/>
  <c r="G141" i="36"/>
  <c r="G140" i="36"/>
  <c r="G139" i="36"/>
  <c r="G138" i="36"/>
  <c r="G137" i="36"/>
  <c r="G136" i="36"/>
  <c r="G135" i="36"/>
  <c r="G134" i="36"/>
  <c r="G133" i="36"/>
  <c r="G132" i="36"/>
  <c r="G131" i="36"/>
  <c r="G130" i="36"/>
  <c r="G129" i="36"/>
  <c r="G128" i="36"/>
  <c r="G127" i="36"/>
  <c r="G126" i="36"/>
  <c r="G125" i="36"/>
  <c r="G124" i="36"/>
  <c r="G123" i="36"/>
  <c r="G122" i="36"/>
  <c r="G121" i="36"/>
  <c r="G120" i="36"/>
  <c r="G119" i="36"/>
  <c r="G118" i="36"/>
  <c r="G117" i="36"/>
  <c r="G116" i="36"/>
  <c r="G115" i="36"/>
  <c r="G114" i="36"/>
  <c r="G113" i="36"/>
  <c r="G112" i="36"/>
  <c r="G111" i="36"/>
  <c r="G110" i="36"/>
  <c r="G109" i="36"/>
  <c r="G108" i="36"/>
  <c r="G107" i="36"/>
  <c r="G106" i="36"/>
  <c r="G105" i="36"/>
  <c r="G104" i="36"/>
  <c r="G103" i="36"/>
  <c r="G102" i="36"/>
  <c r="G101" i="36"/>
  <c r="G100" i="36"/>
  <c r="G99" i="36"/>
  <c r="G98" i="36"/>
  <c r="G97" i="36"/>
  <c r="G96" i="36"/>
  <c r="G95" i="36"/>
  <c r="G94" i="36"/>
  <c r="G93" i="36"/>
  <c r="G92" i="36"/>
  <c r="G91" i="36"/>
  <c r="G90" i="36"/>
  <c r="G89" i="36"/>
  <c r="G88" i="36"/>
  <c r="G87" i="36"/>
  <c r="G86" i="36"/>
  <c r="G85" i="36"/>
  <c r="G84" i="36"/>
  <c r="G83" i="36"/>
  <c r="G82" i="36"/>
  <c r="G81" i="36"/>
  <c r="G80" i="36"/>
  <c r="G79" i="36"/>
  <c r="G78" i="36"/>
  <c r="G77" i="36"/>
  <c r="G76" i="36"/>
  <c r="G75" i="36"/>
  <c r="G74" i="36"/>
  <c r="G73" i="36"/>
  <c r="G72" i="36"/>
  <c r="G71" i="36"/>
  <c r="G70" i="36"/>
  <c r="G69" i="36"/>
  <c r="G68" i="36"/>
  <c r="G67" i="36"/>
  <c r="G66" i="36"/>
  <c r="G65" i="36"/>
  <c r="G64" i="36"/>
  <c r="G63" i="36"/>
  <c r="G62" i="36"/>
  <c r="G61" i="36"/>
  <c r="G60" i="36"/>
  <c r="G59" i="36"/>
  <c r="G58" i="36"/>
  <c r="G57" i="36"/>
  <c r="G56" i="36"/>
  <c r="G55" i="36"/>
  <c r="G54" i="36"/>
  <c r="G53" i="36"/>
  <c r="G52" i="36"/>
  <c r="G51" i="36"/>
  <c r="G50" i="36"/>
  <c r="G49" i="36"/>
  <c r="G48" i="36"/>
  <c r="G47" i="36"/>
  <c r="G46" i="36"/>
  <c r="G45" i="36"/>
  <c r="G44" i="36"/>
  <c r="G43" i="36"/>
  <c r="G42" i="36"/>
  <c r="G41" i="36"/>
  <c r="G40" i="36"/>
  <c r="G39" i="36"/>
  <c r="G38" i="36"/>
  <c r="G37" i="36"/>
  <c r="G36" i="36"/>
  <c r="G35" i="36"/>
  <c r="G34" i="36"/>
  <c r="G33" i="36"/>
  <c r="G32" i="36"/>
  <c r="G31" i="36"/>
  <c r="G30" i="36"/>
  <c r="G29" i="36"/>
  <c r="G28" i="36"/>
  <c r="G27" i="36"/>
  <c r="G26" i="36"/>
  <c r="G25" i="36"/>
  <c r="G24" i="36"/>
  <c r="G23" i="36"/>
  <c r="G22" i="36"/>
  <c r="G21" i="36"/>
  <c r="G20" i="36"/>
  <c r="G19" i="36"/>
  <c r="G18" i="36"/>
  <c r="G17" i="36"/>
  <c r="G16" i="36"/>
  <c r="G15" i="36"/>
  <c r="G14" i="36"/>
  <c r="G13" i="36"/>
  <c r="G12" i="36"/>
  <c r="G11" i="36"/>
  <c r="G10" i="36"/>
  <c r="G9" i="36"/>
  <c r="G8" i="36"/>
  <c r="G7" i="36"/>
  <c r="G6" i="36"/>
  <c r="G30" i="34" l="1"/>
  <c r="G36" i="34"/>
  <c r="G38" i="34"/>
  <c r="G68" i="34"/>
  <c r="G76" i="34"/>
  <c r="G101" i="34"/>
  <c r="G117" i="34"/>
  <c r="G189" i="34"/>
  <c r="G201" i="34"/>
  <c r="G245" i="34"/>
  <c r="G261" i="34"/>
  <c r="G309" i="34"/>
  <c r="G325" i="34"/>
  <c r="G373" i="34"/>
  <c r="G389" i="34"/>
  <c r="G11" i="34"/>
  <c r="G12" i="34"/>
  <c r="G13" i="34"/>
  <c r="G14" i="34"/>
  <c r="G15" i="34"/>
  <c r="G19" i="34"/>
  <c r="G20" i="34"/>
  <c r="G21" i="34"/>
  <c r="G22" i="34"/>
  <c r="G25" i="34"/>
  <c r="G26" i="34"/>
  <c r="G27" i="34"/>
  <c r="G28" i="34"/>
  <c r="G29" i="34"/>
  <c r="G33" i="34"/>
  <c r="G34" i="34"/>
  <c r="G35" i="34"/>
  <c r="G37" i="34"/>
  <c r="G39" i="34"/>
  <c r="G40" i="34"/>
  <c r="G41" i="34"/>
  <c r="G42" i="34"/>
  <c r="G43" i="34"/>
  <c r="G44" i="34"/>
  <c r="G45" i="34"/>
  <c r="G46" i="34"/>
  <c r="G47" i="34"/>
  <c r="G48" i="34"/>
  <c r="G49" i="34"/>
  <c r="G50" i="34"/>
  <c r="G51" i="34"/>
  <c r="G52" i="34"/>
  <c r="G53" i="34"/>
  <c r="G54" i="34"/>
  <c r="G55" i="34"/>
  <c r="G56" i="34"/>
  <c r="G57" i="34"/>
  <c r="G58" i="34"/>
  <c r="G59" i="34"/>
  <c r="G60" i="34"/>
  <c r="G67" i="34"/>
  <c r="G69" i="34"/>
  <c r="G70" i="34"/>
  <c r="G71" i="34"/>
  <c r="G72" i="34"/>
  <c r="G73" i="34"/>
  <c r="G74" i="34"/>
  <c r="G75" i="34"/>
  <c r="G77" i="34"/>
  <c r="G78" i="34"/>
  <c r="G79" i="34"/>
  <c r="G80" i="34"/>
  <c r="G81" i="34"/>
  <c r="G82" i="34"/>
  <c r="G83" i="34"/>
  <c r="G84" i="34"/>
  <c r="G85" i="34"/>
  <c r="G86" i="34"/>
  <c r="G87" i="34"/>
  <c r="G88" i="34"/>
  <c r="G89" i="34"/>
  <c r="G90" i="34"/>
  <c r="G91" i="34"/>
  <c r="G92" i="34"/>
  <c r="G93" i="34"/>
  <c r="G94" i="34"/>
  <c r="G95" i="34"/>
  <c r="G96" i="34"/>
  <c r="G97" i="34"/>
  <c r="G98" i="34"/>
  <c r="G99" i="34"/>
  <c r="G100" i="34"/>
  <c r="G102" i="34"/>
  <c r="G103" i="34"/>
  <c r="G104" i="34"/>
  <c r="G105" i="34"/>
  <c r="G106" i="34"/>
  <c r="G107" i="34"/>
  <c r="G108" i="34"/>
  <c r="G109" i="34"/>
  <c r="G110" i="34"/>
  <c r="G111" i="34"/>
  <c r="G112" i="34"/>
  <c r="G113" i="34"/>
  <c r="G114" i="34"/>
  <c r="G115" i="34"/>
  <c r="G116" i="34"/>
  <c r="G118" i="34"/>
  <c r="G119" i="34"/>
  <c r="G120" i="34"/>
  <c r="G121" i="34"/>
  <c r="G126" i="34"/>
  <c r="G127" i="34"/>
  <c r="G128" i="34"/>
  <c r="G129" i="34"/>
  <c r="G130" i="34"/>
  <c r="G131" i="34"/>
  <c r="G132" i="34"/>
  <c r="G133" i="34"/>
  <c r="G134" i="34"/>
  <c r="G135" i="34"/>
  <c r="G136" i="34"/>
  <c r="G137" i="34"/>
  <c r="G138" i="34"/>
  <c r="G139" i="34"/>
  <c r="G140" i="34"/>
  <c r="G141" i="34"/>
  <c r="G142" i="34"/>
  <c r="G143" i="34"/>
  <c r="G144" i="34"/>
  <c r="G145" i="34"/>
  <c r="G150" i="34"/>
  <c r="G151" i="34"/>
  <c r="G152" i="34"/>
  <c r="G153" i="34"/>
  <c r="G154" i="34"/>
  <c r="G155" i="34"/>
  <c r="G162" i="34"/>
  <c r="G163" i="34"/>
  <c r="G164" i="34"/>
  <c r="G165" i="34"/>
  <c r="G166" i="34"/>
  <c r="G167" i="34"/>
  <c r="G168" i="34"/>
  <c r="G169" i="34"/>
  <c r="G170" i="34"/>
  <c r="G171" i="34"/>
  <c r="G172" i="34"/>
  <c r="G173" i="34"/>
  <c r="G174" i="34"/>
  <c r="G175" i="34"/>
  <c r="G176" i="34"/>
  <c r="G177" i="34"/>
  <c r="G178" i="34"/>
  <c r="G179" i="34"/>
  <c r="G180" i="34"/>
  <c r="G181" i="34"/>
  <c r="G182" i="34"/>
  <c r="G183" i="34"/>
  <c r="G184" i="34"/>
  <c r="G185" i="34"/>
  <c r="G186" i="34"/>
  <c r="G187" i="34"/>
  <c r="G188" i="34"/>
  <c r="G190" i="34"/>
  <c r="G191" i="34"/>
  <c r="G192" i="34"/>
  <c r="G193" i="34"/>
  <c r="G194" i="34"/>
  <c r="G195" i="34"/>
  <c r="G196" i="34"/>
  <c r="G197" i="34"/>
  <c r="G198" i="34"/>
  <c r="G199" i="34"/>
  <c r="G200" i="34"/>
  <c r="G202" i="34"/>
  <c r="G203" i="34"/>
  <c r="G204" i="34"/>
  <c r="G205" i="34"/>
  <c r="G206" i="34"/>
  <c r="G207" i="34"/>
  <c r="G208" i="34"/>
  <c r="G209" i="34"/>
  <c r="G210" i="34"/>
  <c r="G211" i="34"/>
  <c r="G212" i="34"/>
  <c r="G213" i="34"/>
  <c r="G214" i="34"/>
  <c r="G215" i="34"/>
  <c r="G216" i="34"/>
  <c r="G217" i="34"/>
  <c r="G218" i="34"/>
  <c r="G219" i="34"/>
  <c r="G220" i="34"/>
  <c r="G221" i="34"/>
  <c r="G222" i="34"/>
  <c r="G223" i="34"/>
  <c r="G224" i="34"/>
  <c r="G225" i="34"/>
  <c r="G226" i="34"/>
  <c r="G227" i="34"/>
  <c r="G228" i="34"/>
  <c r="G229" i="34"/>
  <c r="G230" i="34"/>
  <c r="G231" i="34"/>
  <c r="G232" i="34"/>
  <c r="G233" i="34"/>
  <c r="G234" i="34"/>
  <c r="G235" i="34"/>
  <c r="G236" i="34"/>
  <c r="G237" i="34"/>
  <c r="G238" i="34"/>
  <c r="G239" i="34"/>
  <c r="G240" i="34"/>
  <c r="G241" i="34"/>
  <c r="G242" i="34"/>
  <c r="G243" i="34"/>
  <c r="G244" i="34"/>
  <c r="G246" i="34"/>
  <c r="G247" i="34"/>
  <c r="G248" i="34"/>
  <c r="G249" i="34"/>
  <c r="G250" i="34"/>
  <c r="G251" i="34"/>
  <c r="G252" i="34"/>
  <c r="G253" i="34"/>
  <c r="G254" i="34"/>
  <c r="G255" i="34"/>
  <c r="G256" i="34"/>
  <c r="G257" i="34"/>
  <c r="G258" i="34"/>
  <c r="G259" i="34"/>
  <c r="G260" i="34"/>
  <c r="G262" i="34"/>
  <c r="G263" i="34"/>
  <c r="G264" i="34"/>
  <c r="G265" i="34"/>
  <c r="G266" i="34"/>
  <c r="G267" i="34"/>
  <c r="G268" i="34"/>
  <c r="G269" i="34"/>
  <c r="G270" i="34"/>
  <c r="G271" i="34"/>
  <c r="G272" i="34"/>
  <c r="G273" i="34"/>
  <c r="G274" i="34"/>
  <c r="G275" i="34"/>
  <c r="G276" i="34"/>
  <c r="G277" i="34"/>
  <c r="G284" i="34"/>
  <c r="G285" i="34"/>
  <c r="G286" i="34"/>
  <c r="G287" i="34"/>
  <c r="G288" i="34"/>
  <c r="G289" i="34"/>
  <c r="G290" i="34"/>
  <c r="G291" i="34"/>
  <c r="G292" i="34"/>
  <c r="G293" i="34"/>
  <c r="G294" i="34"/>
  <c r="G295" i="34"/>
  <c r="G296" i="34"/>
  <c r="G297" i="34"/>
  <c r="G298" i="34"/>
  <c r="G299" i="34"/>
  <c r="G300" i="34"/>
  <c r="G301" i="34"/>
  <c r="G302" i="34"/>
  <c r="G303" i="34"/>
  <c r="G304" i="34"/>
  <c r="G305" i="34"/>
  <c r="G306" i="34"/>
  <c r="G307" i="34"/>
  <c r="G308" i="34"/>
  <c r="G310" i="34"/>
  <c r="G311" i="34"/>
  <c r="G312" i="34"/>
  <c r="G313" i="34"/>
  <c r="G314" i="34"/>
  <c r="G315" i="34"/>
  <c r="G316" i="34"/>
  <c r="G317" i="34"/>
  <c r="G318" i="34"/>
  <c r="G319" i="34"/>
  <c r="G320" i="34"/>
  <c r="G321" i="34"/>
  <c r="G322" i="34"/>
  <c r="G323" i="34"/>
  <c r="G324" i="34"/>
  <c r="G326" i="34"/>
  <c r="G327" i="34"/>
  <c r="G328" i="34"/>
  <c r="G329" i="34"/>
  <c r="G330" i="34"/>
  <c r="G331" i="34"/>
  <c r="G332" i="34"/>
  <c r="G333" i="34"/>
  <c r="G334" i="34"/>
  <c r="G335" i="34"/>
  <c r="G336" i="34"/>
  <c r="G337" i="34"/>
  <c r="G338" i="34"/>
  <c r="G339" i="34"/>
  <c r="G340" i="34"/>
  <c r="G341" i="34"/>
  <c r="G342" i="34"/>
  <c r="G343" i="34"/>
  <c r="G344" i="34"/>
  <c r="G345" i="34"/>
  <c r="G346" i="34"/>
  <c r="G347" i="34"/>
  <c r="G348" i="34"/>
  <c r="G349" i="34"/>
  <c r="G350" i="34"/>
  <c r="G351" i="34"/>
  <c r="G352" i="34"/>
  <c r="G353" i="34"/>
  <c r="G354" i="34"/>
  <c r="G355" i="34"/>
  <c r="G356" i="34"/>
  <c r="G357" i="34"/>
  <c r="G358" i="34"/>
  <c r="G359" i="34"/>
  <c r="G360" i="34"/>
  <c r="G361" i="34"/>
  <c r="G362" i="34"/>
  <c r="G363" i="34"/>
  <c r="G364" i="34"/>
  <c r="G365" i="34"/>
  <c r="G366" i="34"/>
  <c r="G367" i="34"/>
  <c r="G369" i="34"/>
  <c r="G370" i="34"/>
  <c r="G371" i="34"/>
  <c r="G372" i="34"/>
  <c r="G374" i="34"/>
  <c r="G375" i="34"/>
  <c r="G376" i="34"/>
  <c r="G377" i="34"/>
  <c r="G378" i="34"/>
  <c r="G379" i="34"/>
  <c r="G380" i="34"/>
  <c r="G381" i="34"/>
  <c r="G382" i="34"/>
  <c r="G383" i="34"/>
  <c r="G384" i="34"/>
  <c r="G385" i="34"/>
  <c r="G386" i="34"/>
  <c r="G387" i="34"/>
  <c r="G388" i="34"/>
  <c r="G390" i="34"/>
  <c r="G391" i="34"/>
  <c r="G392" i="34"/>
  <c r="G393" i="34"/>
  <c r="G394" i="34"/>
  <c r="G395" i="34"/>
  <c r="G396" i="34"/>
  <c r="G397" i="34"/>
  <c r="G398" i="34"/>
  <c r="G399" i="34"/>
  <c r="G7" i="34"/>
  <c r="G8" i="34"/>
  <c r="G9" i="34"/>
  <c r="G10" i="34"/>
  <c r="G6" i="34"/>
  <c r="D7" i="29" l="1"/>
  <c r="F7" i="29" s="1"/>
  <c r="D8" i="29"/>
  <c r="F8" i="29" s="1"/>
  <c r="D9" i="29"/>
  <c r="F9" i="29" s="1"/>
  <c r="D10" i="29"/>
  <c r="F10" i="29" s="1"/>
  <c r="D11" i="29"/>
  <c r="F11" i="29" s="1"/>
  <c r="D12" i="29"/>
  <c r="F12" i="29" s="1"/>
  <c r="D13" i="29"/>
  <c r="F13" i="29" s="1"/>
  <c r="D14" i="29"/>
  <c r="F14" i="29" s="1"/>
  <c r="D15" i="29"/>
  <c r="F15" i="29" s="1"/>
  <c r="D16" i="29"/>
  <c r="F16" i="29" s="1"/>
  <c r="D17" i="29"/>
  <c r="F17" i="29" s="1"/>
  <c r="D18" i="29"/>
  <c r="F18" i="29" s="1"/>
  <c r="D19" i="29"/>
  <c r="F19" i="29" s="1"/>
  <c r="D20" i="29"/>
  <c r="F20" i="29" s="1"/>
  <c r="D21" i="29"/>
  <c r="F21" i="29" s="1"/>
  <c r="D22" i="29"/>
  <c r="F22" i="29" s="1"/>
  <c r="D23" i="29"/>
  <c r="F23" i="29" s="1"/>
  <c r="D24" i="29"/>
  <c r="F24" i="29" s="1"/>
  <c r="D25" i="29"/>
  <c r="F25" i="29" s="1"/>
  <c r="D26" i="29"/>
  <c r="F26" i="29" s="1"/>
  <c r="D27" i="29"/>
  <c r="F27" i="29" s="1"/>
  <c r="D28" i="29"/>
  <c r="F28" i="29" s="1"/>
  <c r="D29" i="29"/>
  <c r="F29" i="29" s="1"/>
  <c r="D30" i="29"/>
  <c r="F30" i="29" s="1"/>
  <c r="D31" i="29"/>
  <c r="F31" i="29" s="1"/>
  <c r="D32" i="29"/>
  <c r="F32" i="29" s="1"/>
  <c r="D33" i="29"/>
  <c r="F33" i="29" s="1"/>
  <c r="D34" i="29"/>
  <c r="F34" i="29" s="1"/>
  <c r="D35" i="29"/>
  <c r="F35" i="29" s="1"/>
  <c r="D36" i="29"/>
  <c r="F36" i="29" s="1"/>
  <c r="D37" i="29"/>
  <c r="F37" i="29" s="1"/>
  <c r="D38" i="29"/>
  <c r="F38" i="29" s="1"/>
  <c r="D39" i="29"/>
  <c r="F39" i="29" s="1"/>
  <c r="D40" i="29"/>
  <c r="F40" i="29" s="1"/>
  <c r="D41" i="29"/>
  <c r="F41" i="29" s="1"/>
  <c r="D42" i="29"/>
  <c r="F42" i="29" s="1"/>
  <c r="D43" i="29"/>
  <c r="F43" i="29" s="1"/>
  <c r="D44" i="29"/>
  <c r="F44" i="29" s="1"/>
  <c r="D45" i="29"/>
  <c r="F45" i="29" s="1"/>
  <c r="D46" i="29"/>
  <c r="F46" i="29" s="1"/>
  <c r="D47" i="29"/>
  <c r="F47" i="29" s="1"/>
  <c r="D48" i="29"/>
  <c r="F48" i="29" s="1"/>
  <c r="D49" i="29"/>
  <c r="F49" i="29" s="1"/>
  <c r="D50" i="29"/>
  <c r="F50" i="29" s="1"/>
  <c r="D51" i="29"/>
  <c r="F51" i="29" s="1"/>
  <c r="D52" i="29"/>
  <c r="F52" i="29" s="1"/>
  <c r="D53" i="29"/>
  <c r="F53" i="29" s="1"/>
  <c r="D54" i="29"/>
  <c r="F54" i="29" s="1"/>
  <c r="D55" i="29"/>
  <c r="F55" i="29" s="1"/>
  <c r="D56" i="29"/>
  <c r="F56" i="29" s="1"/>
  <c r="D6" i="29"/>
  <c r="F6" i="29" s="1"/>
  <c r="E7" i="10"/>
  <c r="G7" i="10" s="1"/>
  <c r="E8" i="10"/>
  <c r="G8" i="10" s="1"/>
  <c r="E9" i="10"/>
  <c r="G9" i="10" s="1"/>
  <c r="E10" i="10"/>
  <c r="G10" i="10" s="1"/>
  <c r="E11" i="10"/>
  <c r="G11" i="10" s="1"/>
  <c r="E12" i="10"/>
  <c r="G12" i="10" s="1"/>
  <c r="E13" i="10"/>
  <c r="G13" i="10" s="1"/>
  <c r="E14" i="10"/>
  <c r="G14" i="10" s="1"/>
  <c r="E15" i="10"/>
  <c r="G15" i="10" s="1"/>
  <c r="E16" i="10"/>
  <c r="G16" i="10" s="1"/>
  <c r="E17" i="10"/>
  <c r="G17" i="10" s="1"/>
  <c r="E18" i="10"/>
  <c r="G18" i="10" s="1"/>
  <c r="E19" i="10"/>
  <c r="G19" i="10" s="1"/>
  <c r="E20" i="10"/>
  <c r="G20" i="10" s="1"/>
  <c r="E21" i="10"/>
  <c r="G21" i="10" s="1"/>
  <c r="E22" i="10"/>
  <c r="G22" i="10" s="1"/>
  <c r="E23" i="10"/>
  <c r="G23" i="10" s="1"/>
  <c r="E24" i="10"/>
  <c r="G24" i="10" s="1"/>
  <c r="E25" i="10"/>
  <c r="G25" i="10" s="1"/>
  <c r="E26" i="10"/>
  <c r="G26" i="10" s="1"/>
  <c r="E27" i="10"/>
  <c r="G27" i="10" s="1"/>
  <c r="E28" i="10"/>
  <c r="G28" i="10" s="1"/>
  <c r="E29" i="10"/>
  <c r="G29" i="10" s="1"/>
  <c r="E30" i="10"/>
  <c r="G30" i="10" s="1"/>
  <c r="E31" i="10"/>
  <c r="G31" i="10" s="1"/>
  <c r="E32" i="10"/>
  <c r="G32" i="10" s="1"/>
  <c r="E33" i="10"/>
  <c r="G33" i="10" s="1"/>
  <c r="E34" i="10"/>
  <c r="G34" i="10" s="1"/>
  <c r="E35" i="10"/>
  <c r="G35" i="10" s="1"/>
  <c r="E36" i="10"/>
  <c r="G36" i="10" s="1"/>
  <c r="E37" i="10"/>
  <c r="G37" i="10" s="1"/>
  <c r="E38" i="10"/>
  <c r="G38" i="10" s="1"/>
  <c r="E39" i="10"/>
  <c r="G39" i="10" s="1"/>
  <c r="E40" i="10"/>
  <c r="G40" i="10" s="1"/>
  <c r="E41" i="10"/>
  <c r="G41" i="10" s="1"/>
  <c r="E42" i="10"/>
  <c r="G42" i="10" s="1"/>
  <c r="E43" i="10"/>
  <c r="G43" i="10" s="1"/>
  <c r="E44" i="10"/>
  <c r="G44" i="10" s="1"/>
  <c r="E45" i="10"/>
  <c r="G45" i="10" s="1"/>
  <c r="E46" i="10"/>
  <c r="G46" i="10" s="1"/>
  <c r="E47" i="10"/>
  <c r="G47" i="10" s="1"/>
  <c r="E48" i="10"/>
  <c r="G48" i="10" s="1"/>
  <c r="E49" i="10"/>
  <c r="G49" i="10" s="1"/>
  <c r="E50" i="10"/>
  <c r="G50" i="10" s="1"/>
  <c r="E51" i="10"/>
  <c r="G51" i="10" s="1"/>
  <c r="E52" i="10"/>
  <c r="G52" i="10" s="1"/>
  <c r="E53" i="10"/>
  <c r="G53" i="10" s="1"/>
  <c r="E54" i="10"/>
  <c r="G54" i="10" s="1"/>
  <c r="E55" i="10"/>
  <c r="G55" i="10" s="1"/>
  <c r="E56" i="10"/>
  <c r="G56" i="10" s="1"/>
  <c r="E57" i="10"/>
  <c r="G57" i="10" s="1"/>
  <c r="E58" i="10"/>
  <c r="G58" i="10" s="1"/>
  <c r="E59" i="10"/>
  <c r="G59" i="10" s="1"/>
  <c r="E60" i="10"/>
  <c r="G60" i="10" s="1"/>
  <c r="E61" i="10"/>
  <c r="G61" i="10" s="1"/>
  <c r="E62" i="10"/>
  <c r="G62" i="10" s="1"/>
  <c r="E63" i="10"/>
  <c r="G63" i="10" s="1"/>
  <c r="E64" i="10"/>
  <c r="G64" i="10" s="1"/>
  <c r="E65" i="10"/>
  <c r="G65" i="10" s="1"/>
  <c r="E66" i="10"/>
  <c r="G66" i="10" s="1"/>
  <c r="E67" i="10"/>
  <c r="G67" i="10" s="1"/>
  <c r="E68" i="10"/>
  <c r="G68" i="10" s="1"/>
  <c r="E69" i="10"/>
  <c r="G69" i="10" s="1"/>
  <c r="E70" i="10"/>
  <c r="G70" i="10" s="1"/>
  <c r="E71" i="10"/>
  <c r="G71" i="10" s="1"/>
  <c r="E72" i="10"/>
  <c r="G72" i="10" s="1"/>
  <c r="E73" i="10"/>
  <c r="G73" i="10" s="1"/>
  <c r="E74" i="10"/>
  <c r="G74" i="10" s="1"/>
  <c r="E75" i="10"/>
  <c r="G75" i="10" s="1"/>
  <c r="E76" i="10"/>
  <c r="G76" i="10" s="1"/>
  <c r="E77" i="10"/>
  <c r="G77" i="10" s="1"/>
  <c r="E78" i="10"/>
  <c r="G78" i="10" s="1"/>
  <c r="E79" i="10"/>
  <c r="G79" i="10" s="1"/>
  <c r="E80" i="10"/>
  <c r="G80" i="10" s="1"/>
  <c r="E81" i="10"/>
  <c r="G81" i="10" s="1"/>
  <c r="E82" i="10"/>
  <c r="G82" i="10" s="1"/>
  <c r="E83" i="10"/>
  <c r="G83" i="10" s="1"/>
  <c r="E84" i="10"/>
  <c r="G84" i="10" s="1"/>
  <c r="E85" i="10"/>
  <c r="G85" i="10" s="1"/>
  <c r="E86" i="10"/>
  <c r="G86" i="10" s="1"/>
  <c r="E87" i="10"/>
  <c r="G87" i="10" s="1"/>
  <c r="E88" i="10"/>
  <c r="G88" i="10" s="1"/>
  <c r="E89" i="10"/>
  <c r="G89" i="10" s="1"/>
  <c r="E90" i="10"/>
  <c r="G90" i="10" s="1"/>
  <c r="E91" i="10"/>
  <c r="G91" i="10" s="1"/>
  <c r="E92" i="10"/>
  <c r="G92" i="10" s="1"/>
  <c r="E93" i="10"/>
  <c r="G93" i="10" s="1"/>
  <c r="E94" i="10"/>
  <c r="G94" i="10" s="1"/>
  <c r="E95" i="10"/>
  <c r="G95" i="10" s="1"/>
  <c r="E96" i="10"/>
  <c r="G96" i="10" s="1"/>
  <c r="E97" i="10"/>
  <c r="G97" i="10" s="1"/>
  <c r="E98" i="10"/>
  <c r="G98" i="10" s="1"/>
  <c r="E99" i="10"/>
  <c r="G99" i="10" s="1"/>
  <c r="E100" i="10"/>
  <c r="G100" i="10" s="1"/>
  <c r="E101" i="10"/>
  <c r="G101" i="10" s="1"/>
  <c r="E102" i="10"/>
  <c r="G102" i="10" s="1"/>
  <c r="E103" i="10"/>
  <c r="G103" i="10" s="1"/>
  <c r="E104" i="10"/>
  <c r="G104" i="10" s="1"/>
  <c r="E105" i="10"/>
  <c r="G105" i="10" s="1"/>
  <c r="E106" i="10"/>
  <c r="G106" i="10" s="1"/>
  <c r="E107" i="10"/>
  <c r="G107" i="10" s="1"/>
  <c r="E6" i="10"/>
  <c r="G6" i="10" s="1"/>
  <c r="AM149" i="34" l="1"/>
  <c r="AM160" i="34"/>
  <c r="AM157" i="34"/>
  <c r="AM146" i="34"/>
  <c r="AM161" i="34"/>
  <c r="AM156" i="34"/>
  <c r="AM148" i="34"/>
  <c r="AM147" i="34"/>
  <c r="AM159" i="34"/>
  <c r="AM158" i="34"/>
  <c r="G7" i="14"/>
  <c r="G8" i="14"/>
  <c r="G9" i="14"/>
  <c r="G6"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Iwona Kaleta</author>
  </authors>
  <commentList>
    <comment ref="E5" authorId="0" shapeId="0" xr:uid="{00000000-0006-0000-0000-000001000000}">
      <text>
        <r>
          <rPr>
            <b/>
            <sz val="9"/>
            <color indexed="81"/>
            <rFont val="Tahoma"/>
            <family val="2"/>
            <charset val="238"/>
          </rPr>
          <t>Iwona Kaleta:</t>
        </r>
        <r>
          <rPr>
            <sz val="9"/>
            <color indexed="81"/>
            <rFont val="Tahoma"/>
            <family val="2"/>
            <charset val="238"/>
          </rPr>
          <t xml:space="preserve">
ceny dla kodów 757 na czerwono zostały poprawione</t>
        </r>
      </text>
    </comment>
  </commentList>
</comments>
</file>

<file path=xl/sharedStrings.xml><?xml version="1.0" encoding="utf-8"?>
<sst xmlns="http://schemas.openxmlformats.org/spreadsheetml/2006/main" count="18585" uniqueCount="6195">
  <si>
    <t>H8939020000001</t>
  </si>
  <si>
    <t>H8119714001041</t>
  </si>
  <si>
    <t>H8119714001091</t>
  </si>
  <si>
    <t>H8189714001041</t>
  </si>
  <si>
    <t>H8189714001091</t>
  </si>
  <si>
    <t>H8189724001091</t>
  </si>
  <si>
    <t>H8154320001041</t>
  </si>
  <si>
    <t>H8154320001091</t>
  </si>
  <si>
    <t>H8154330001041</t>
  </si>
  <si>
    <t>H8114310001041</t>
  </si>
  <si>
    <t>H8229764000001</t>
  </si>
  <si>
    <t>H8929710000001</t>
  </si>
  <si>
    <t>H8309714003041</t>
  </si>
  <si>
    <t>H8329714003041</t>
  </si>
  <si>
    <t>Akcesoria</t>
  </si>
  <si>
    <t>H8409714004161</t>
  </si>
  <si>
    <t>H8409754000001</t>
  </si>
  <si>
    <t>H8941810000001</t>
  </si>
  <si>
    <t>Palace</t>
  </si>
  <si>
    <t>Laufen Clean Coat (LCC) to specjalne, dodatkowe szkliwienie, które w procesie wypalania wtapia się w produkt i sprawia, że ceramika sprawdza się nawet w najtrudniejszych warunkach użytkowania.
Innowacyjne rozwiązanie wprowadzone do procesu produkcji przez firmę Laufen, pozwoliło na uzyskanie idealnie gładkiej ceramicznej powierzchni, która zapobiega osadzaniu się brudu, kurzu i innych zanieczyszczeń.
Laufen Clean Coat (LCC) jest powierzchnią trwałą, która nawet przy bardzo intensywnym korzystaniu z urządzeń sanitarnych zachowuje swoje właściwości i nie ulega zużyciu.</t>
  </si>
  <si>
    <t>H8114320001041</t>
  </si>
  <si>
    <t>Vila</t>
  </si>
  <si>
    <t>H8308010003041</t>
  </si>
  <si>
    <t>H8909780000001</t>
  </si>
  <si>
    <t>H8900150000001</t>
  </si>
  <si>
    <t>H8974460000001</t>
  </si>
  <si>
    <t>H8902190000001</t>
  </si>
  <si>
    <t>H8954390000001</t>
  </si>
  <si>
    <t>H8919400000001</t>
  </si>
  <si>
    <t>H8949770000001</t>
  </si>
  <si>
    <t>H8934660000001</t>
  </si>
  <si>
    <t>H8934650000001</t>
  </si>
  <si>
    <t>H8949750000001</t>
  </si>
  <si>
    <t>H8917570000001</t>
  </si>
  <si>
    <t>H8917590000001</t>
  </si>
  <si>
    <t>H8928040000001</t>
  </si>
  <si>
    <t>H8928080000001</t>
  </si>
  <si>
    <t>H8909700000001</t>
  </si>
  <si>
    <t>H8929630000001</t>
  </si>
  <si>
    <t>H8934400000001</t>
  </si>
  <si>
    <t>Index</t>
  </si>
  <si>
    <t xml:space="preserve">Seria </t>
  </si>
  <si>
    <t>Opis</t>
  </si>
  <si>
    <t>Alessi One</t>
  </si>
  <si>
    <t>H8149714001041</t>
  </si>
  <si>
    <t>H8149714001091</t>
  </si>
  <si>
    <t>H8119724001041</t>
  </si>
  <si>
    <t>H8119724001091</t>
  </si>
  <si>
    <t>H8189724001041</t>
  </si>
  <si>
    <t>H8184310001041</t>
  </si>
  <si>
    <t>Living City</t>
  </si>
  <si>
    <t>H8184320001041</t>
  </si>
  <si>
    <t>H8174320001041</t>
  </si>
  <si>
    <t>H8174310001041</t>
  </si>
  <si>
    <t>H8174340001041</t>
  </si>
  <si>
    <t>H8174330001041</t>
  </si>
  <si>
    <t>H8174370001041</t>
  </si>
  <si>
    <t>H8174360001041</t>
  </si>
  <si>
    <t>H8184380001041</t>
  </si>
  <si>
    <t>H8184380001071</t>
  </si>
  <si>
    <t>H8184380001091</t>
  </si>
  <si>
    <t>H8184370001041</t>
  </si>
  <si>
    <t>H8184370001071</t>
  </si>
  <si>
    <t>H8954240040001</t>
  </si>
  <si>
    <t>H8954250040001</t>
  </si>
  <si>
    <t>H8954260040001</t>
  </si>
  <si>
    <t>Solid Base jest standardowo stosowanym wykończeniem produktów ceramicznych LAUFEN, którego jakość przewyższa zwykle oferowaną powierzchnię. Starannie dobierane surowce oraz najnowsze technologie produkcyjne zapewniają jej ponadprzeciętną trwałość oraz dużą gładkość, utrudniającą osadzanie się brudu.</t>
  </si>
  <si>
    <t>H8148060001041</t>
  </si>
  <si>
    <t>H8148060001091</t>
  </si>
  <si>
    <t>H8148080001041</t>
  </si>
  <si>
    <t>H8148080001091</t>
  </si>
  <si>
    <t>H8168010001121</t>
  </si>
  <si>
    <t>Powierzchnie ceramiczne najwyższej technologii</t>
  </si>
  <si>
    <t>Palomba</t>
  </si>
  <si>
    <t>H8148040001041</t>
  </si>
  <si>
    <t>H8148040001091</t>
  </si>
  <si>
    <t>H8476000000001</t>
  </si>
  <si>
    <t>Rion</t>
  </si>
  <si>
    <t>H8411410000001</t>
  </si>
  <si>
    <t>H8941423000001</t>
  </si>
  <si>
    <t>H8411420000001</t>
  </si>
  <si>
    <t>H8174360001091</t>
  </si>
  <si>
    <t>H8174330001091</t>
  </si>
  <si>
    <t>H8174310001091</t>
  </si>
  <si>
    <t>H8124310001091</t>
  </si>
  <si>
    <t>Living Square</t>
  </si>
  <si>
    <t>H8164380001041</t>
  </si>
  <si>
    <t>H8164380001071</t>
  </si>
  <si>
    <t>H8164380001081</t>
  </si>
  <si>
    <t>H8164380001091</t>
  </si>
  <si>
    <t>H3814350040001</t>
  </si>
  <si>
    <t>H8164350001041</t>
  </si>
  <si>
    <t>H8164350001081</t>
  </si>
  <si>
    <t>H8164350001091</t>
  </si>
  <si>
    <t>H3814340040001</t>
  </si>
  <si>
    <t>H8164330001041</t>
  </si>
  <si>
    <t>H8164330001091</t>
  </si>
  <si>
    <t>H3814330040001</t>
  </si>
  <si>
    <t>H8164310001041</t>
  </si>
  <si>
    <t>H8164310001091</t>
  </si>
  <si>
    <t>H3814320040001</t>
  </si>
  <si>
    <t>H8117060001041</t>
  </si>
  <si>
    <t>H8117060001081</t>
  </si>
  <si>
    <t>H8127060001041</t>
  </si>
  <si>
    <t>H8127060001081</t>
  </si>
  <si>
    <t>H8117040001041</t>
  </si>
  <si>
    <t>H8117040001081</t>
  </si>
  <si>
    <t>H8127040001041</t>
  </si>
  <si>
    <t>H8127040001081</t>
  </si>
  <si>
    <t>H8117020001041</t>
  </si>
  <si>
    <t>H8117020001081</t>
  </si>
  <si>
    <t>H8127020001041</t>
  </si>
  <si>
    <t>H8127020001081</t>
  </si>
  <si>
    <t>H8137060001041</t>
  </si>
  <si>
    <t>H8137060001081</t>
  </si>
  <si>
    <t>H8147060001041</t>
  </si>
  <si>
    <t>H8147060001081</t>
  </si>
  <si>
    <t>H8704350000001</t>
  </si>
  <si>
    <t>H8704340000001</t>
  </si>
  <si>
    <t>H8704330000001</t>
  </si>
  <si>
    <t>H8917013000001</t>
  </si>
  <si>
    <t>H8307010003021</t>
  </si>
  <si>
    <t>H3818030040001</t>
  </si>
  <si>
    <t>H3818020040001</t>
  </si>
  <si>
    <t>H3818010040001</t>
  </si>
  <si>
    <t>H8148090001041</t>
  </si>
  <si>
    <t>H8148090001091</t>
  </si>
  <si>
    <t>H3818040040001</t>
  </si>
  <si>
    <t>H8599710000001</t>
  </si>
  <si>
    <t>H8709710000001</t>
  </si>
  <si>
    <t>Ceramiczna pokrywa rewizyjna do umywalki wolnostojącej</t>
  </si>
  <si>
    <t>Zestaw montażowy półpostumentu</t>
  </si>
  <si>
    <t>Zestaw montażowy deski wc 892951</t>
  </si>
  <si>
    <t>Nakrętki śrub M10</t>
  </si>
  <si>
    <t>Zestaw montażowy umywalek montowanych na blacie</t>
  </si>
  <si>
    <t>H8924370000001</t>
  </si>
  <si>
    <t>Odbojniki deski wc 892430, 892431</t>
  </si>
  <si>
    <t>H8924770000001</t>
  </si>
  <si>
    <t>H8928010000001</t>
  </si>
  <si>
    <t>Ukryty zestaw montażowy do misek i bidetów podwieszanych M12</t>
  </si>
  <si>
    <t>H8928060000001</t>
  </si>
  <si>
    <t>Zestaw montażowy podłogowy M10</t>
  </si>
  <si>
    <t>H8928070000001</t>
  </si>
  <si>
    <t>Odbojniki deski wc 891950, 891951, 892951</t>
  </si>
  <si>
    <t>H8929100000001</t>
  </si>
  <si>
    <t>Akcesoria montażowe deski wc</t>
  </si>
  <si>
    <t>H8929130000001</t>
  </si>
  <si>
    <t>Odbojniki deski wc</t>
  </si>
  <si>
    <t>H8929140000001</t>
  </si>
  <si>
    <t>Akcesoria montażowe pokrywy pisuaru</t>
  </si>
  <si>
    <t>H8929160000001</t>
  </si>
  <si>
    <t>Odbojniki pokrywy pisuaru</t>
  </si>
  <si>
    <t>H8929430000001</t>
  </si>
  <si>
    <t>Mechanizm wolnoopadający deski wc 892431</t>
  </si>
  <si>
    <t>Zestaw montażowy umywalki podblatowej</t>
  </si>
  <si>
    <t>H8929720000001</t>
  </si>
  <si>
    <t>H8929790000001</t>
  </si>
  <si>
    <t>H8929800000001</t>
  </si>
  <si>
    <t>Uszczelka zbiornik / miska wc</t>
  </si>
  <si>
    <t>H8934380000001</t>
  </si>
  <si>
    <t>Przycisk dwudzielny mechanizmu wc</t>
  </si>
  <si>
    <t>Zestaw montażowy deski wc 892431</t>
  </si>
  <si>
    <t>Zawiasy deski wc 892430</t>
  </si>
  <si>
    <t>H8940640000001</t>
  </si>
  <si>
    <t>Wężyki przyłączeniowe do baterii oraz system zasyfonowania D40 mm</t>
  </si>
  <si>
    <t>H8940650000001</t>
  </si>
  <si>
    <t>Podkładka montażowa pod umywalkę wolnostojącą</t>
  </si>
  <si>
    <t>H8942260000001</t>
  </si>
  <si>
    <t>H8942270000001</t>
  </si>
  <si>
    <t>Odbojniki deski wc 891801</t>
  </si>
  <si>
    <t>H8942280000001</t>
  </si>
  <si>
    <t>H8949610000001</t>
  </si>
  <si>
    <t>Elastyczny zestaw odpływowy z zasyfonowaniem</t>
  </si>
  <si>
    <t>H8958950000001</t>
  </si>
  <si>
    <t>Mechanizm napełniający</t>
  </si>
  <si>
    <t>H8974400000001</t>
  </si>
  <si>
    <t>H8980310000631</t>
  </si>
  <si>
    <t>Zaślepki boczne zbiornika wc (chrom)</t>
  </si>
  <si>
    <t>H8981810000001</t>
  </si>
  <si>
    <t>H8981820000001</t>
  </si>
  <si>
    <t>H8985260000001</t>
  </si>
  <si>
    <t>Zestaw montażowy półki ceramicznej</t>
  </si>
  <si>
    <t>H8998820000001</t>
  </si>
  <si>
    <t>H8118030001041</t>
  </si>
  <si>
    <t>H8118030001091</t>
  </si>
  <si>
    <t>H8118040001041</t>
  </si>
  <si>
    <t>H8118040001091</t>
  </si>
  <si>
    <t>H8168020001121</t>
  </si>
  <si>
    <t>H8168030001041</t>
  </si>
  <si>
    <t>H8918020000001</t>
  </si>
  <si>
    <t>H8113310001111</t>
  </si>
  <si>
    <t>H8113310001121</t>
  </si>
  <si>
    <t>H8123310001121</t>
  </si>
  <si>
    <t>H8123320001111</t>
  </si>
  <si>
    <t>H8123320001121</t>
  </si>
  <si>
    <t>H8153310001111</t>
  </si>
  <si>
    <t>H8153310001121</t>
  </si>
  <si>
    <t>H8103340001111</t>
  </si>
  <si>
    <t>H8103340001121</t>
  </si>
  <si>
    <t>H8103340001581</t>
  </si>
  <si>
    <t>H8103350001111</t>
  </si>
  <si>
    <t>H8103350001121</t>
  </si>
  <si>
    <t>H8103390001111</t>
  </si>
  <si>
    <t>H8103390001121</t>
  </si>
  <si>
    <t>H8323310003021</t>
  </si>
  <si>
    <t>H8303310003021</t>
  </si>
  <si>
    <t>H8913310000001</t>
  </si>
  <si>
    <t>KARTELL BY LAUFEN</t>
  </si>
  <si>
    <t>Kartell by LAUFEN</t>
  </si>
  <si>
    <t>H8103350001581</t>
  </si>
  <si>
    <t>H8954230040001</t>
  </si>
  <si>
    <t>H8114330001121</t>
  </si>
  <si>
    <t>H8114340001121</t>
  </si>
  <si>
    <t>H8981880000001</t>
  </si>
  <si>
    <t>H8476030000001</t>
  </si>
  <si>
    <t>Antero</t>
  </si>
  <si>
    <t>Cinto</t>
  </si>
  <si>
    <t>●●</t>
  </si>
  <si>
    <t>●</t>
  </si>
  <si>
    <t>◦</t>
  </si>
  <si>
    <t>●●●</t>
  </si>
  <si>
    <t>Curve Prime</t>
  </si>
  <si>
    <t>H3127010042111</t>
  </si>
  <si>
    <t>H3117010042211</t>
  </si>
  <si>
    <t>H3117010042201</t>
  </si>
  <si>
    <t>H3117010042111</t>
  </si>
  <si>
    <t>H3117010042101</t>
  </si>
  <si>
    <t>H3127030042211</t>
  </si>
  <si>
    <t>H3127060041201</t>
  </si>
  <si>
    <t>Element podtynkowy do montażu baterii trójotworowej</t>
  </si>
  <si>
    <t>H3427010041111</t>
  </si>
  <si>
    <t>H3417010041111</t>
  </si>
  <si>
    <t>H3237070044001</t>
  </si>
  <si>
    <t>H3337070044001</t>
  </si>
  <si>
    <t>H3227050042841</t>
  </si>
  <si>
    <t>H3227059042841</t>
  </si>
  <si>
    <t>H3717000040601</t>
  </si>
  <si>
    <t>Program natryskowy</t>
  </si>
  <si>
    <t>H3217060040001</t>
  </si>
  <si>
    <t>H3317060040001</t>
  </si>
  <si>
    <t>H3116210041111</t>
  </si>
  <si>
    <t>TwinPlus</t>
  </si>
  <si>
    <t>H3116210041101</t>
  </si>
  <si>
    <t>H3116210041211</t>
  </si>
  <si>
    <t>H3116210041201</t>
  </si>
  <si>
    <t>H3116280041301</t>
  </si>
  <si>
    <t>H3416210041111</t>
  </si>
  <si>
    <t>H3216270044001</t>
  </si>
  <si>
    <t>H3316270044001</t>
  </si>
  <si>
    <t>H3216260040001</t>
  </si>
  <si>
    <t>H3316260040001</t>
  </si>
  <si>
    <t>H3117510041211</t>
  </si>
  <si>
    <t>City Plus</t>
  </si>
  <si>
    <t>H3117510041201</t>
  </si>
  <si>
    <t>H3117510041111</t>
  </si>
  <si>
    <t>H3117510041101</t>
  </si>
  <si>
    <t>H3117580041301</t>
  </si>
  <si>
    <t>H3417510041111</t>
  </si>
  <si>
    <t>H3217570044001</t>
  </si>
  <si>
    <t>H3317570044001</t>
  </si>
  <si>
    <t>H3113310041111</t>
  </si>
  <si>
    <t>H3113310041101</t>
  </si>
  <si>
    <t>H3113380041101</t>
  </si>
  <si>
    <t>H3413310041111</t>
  </si>
  <si>
    <t>H3213310041211</t>
  </si>
  <si>
    <t>H3123330042201</t>
  </si>
  <si>
    <t>H3123330042211</t>
  </si>
  <si>
    <t>H3223350042821</t>
  </si>
  <si>
    <t>H3313370044001</t>
  </si>
  <si>
    <t>H3313360040001</t>
  </si>
  <si>
    <t>H3213360040001</t>
  </si>
  <si>
    <t>H3713300040601</t>
  </si>
  <si>
    <t>H3843320040001</t>
  </si>
  <si>
    <t>H3853330040001</t>
  </si>
  <si>
    <t>Kartell by Laufen</t>
  </si>
  <si>
    <t>H3619830741511</t>
  </si>
  <si>
    <t>H3619830743711</t>
  </si>
  <si>
    <t>H3619820741511</t>
  </si>
  <si>
    <t>H3619820743711</t>
  </si>
  <si>
    <t>H3619820041251</t>
  </si>
  <si>
    <t>H3709890041041</t>
  </si>
  <si>
    <t xml:space="preserve">Korek automatyczny </t>
  </si>
  <si>
    <t>Wanna 170 x 75 ze stelażem, wersja lewa, z obudową typu L</t>
  </si>
  <si>
    <t>Wanna 170 x 75 ze stelażem, wersja prawa, z obudową typu L</t>
  </si>
  <si>
    <t>Wanna 180 x 80 ze stelażem, wersja lewa, z obudową typu L</t>
  </si>
  <si>
    <t>Wanna 180 x 80 ze stelażem, wersja prawa, z obudową typu L</t>
  </si>
  <si>
    <t>Wanna 170 x 70 ze stelażem</t>
  </si>
  <si>
    <t>Wanna 170 x 70 ze stelażem, wersja prawa, z obudową typu L</t>
  </si>
  <si>
    <t>Wanna 170 x 70 ze stelażem, wersja lewa, z obudową typu L</t>
  </si>
  <si>
    <t>Wanna 170 x 75 ze stelażem</t>
  </si>
  <si>
    <t>Wanna 180 x 80 ze stelażem</t>
  </si>
  <si>
    <t>H2449700000001</t>
  </si>
  <si>
    <t>Wanna do zabudowy w blacie 203 x 103 ze stelażem, z obudową frontu</t>
  </si>
  <si>
    <t>H2419700000001</t>
  </si>
  <si>
    <t>H2439700000001</t>
  </si>
  <si>
    <t>Wanna 204 x 102 ze stelażem, wersja do zabudowy</t>
  </si>
  <si>
    <t>H2318000000001</t>
  </si>
  <si>
    <t>H2328010000001</t>
  </si>
  <si>
    <t>Wanna 180 x 90 ze stelażem, wersja do zabudowy, brzeg wanny o wysokości 4 cm</t>
  </si>
  <si>
    <t>H2428010000001</t>
  </si>
  <si>
    <t>Wanna 180 x 80 ze stelażem, wersja do zabudowy, brzeg wanny o wysokości 2 cm</t>
  </si>
  <si>
    <t>H2438010000001</t>
  </si>
  <si>
    <t>Wanna 180 x 80 ze stelażem, wersja do zabudowy, brzeg wanny o wysokości 8 cm</t>
  </si>
  <si>
    <t>H2458020000001</t>
  </si>
  <si>
    <t>H2458020006151</t>
  </si>
  <si>
    <t>H2458020006051</t>
  </si>
  <si>
    <t>H2458020006251</t>
  </si>
  <si>
    <t>H2225010000001</t>
  </si>
  <si>
    <t>H2225050000001</t>
  </si>
  <si>
    <t>H2225060000001</t>
  </si>
  <si>
    <t>H2235010000001</t>
  </si>
  <si>
    <t>H2235050000001</t>
  </si>
  <si>
    <t>H2235060000001</t>
  </si>
  <si>
    <t>H2245010000001</t>
  </si>
  <si>
    <t>H2245050000001</t>
  </si>
  <si>
    <t>H2245060000001</t>
  </si>
  <si>
    <t>H2425010000001</t>
  </si>
  <si>
    <t>Wanna 140 x 140, narożna, ze stelażem</t>
  </si>
  <si>
    <t>H2425070000001</t>
  </si>
  <si>
    <t>Wanna 140 x 140, narożna, ze stelażem, z obudową</t>
  </si>
  <si>
    <t>H2255210000001</t>
  </si>
  <si>
    <t>Wanna 190 x 90 hexagonalna, ze stelażem</t>
  </si>
  <si>
    <t>H2235210000001</t>
  </si>
  <si>
    <t>Wanna 170 x 75/50 cm pięciokątna, ze stelażem, wersja lewa</t>
  </si>
  <si>
    <t>H2235110000001</t>
  </si>
  <si>
    <t>Wanna 170 x 75/50 cm pięciokątna, ze stelażem, wersja prawa</t>
  </si>
  <si>
    <t>H2225110000001</t>
  </si>
  <si>
    <t>Wanna 170 x 75 cm owalna, ze stelażem</t>
  </si>
  <si>
    <t>H2225120000001</t>
  </si>
  <si>
    <t>Wanna 170 x 75 cm owalna wolnostojąca, ze stelażem, z obudową</t>
  </si>
  <si>
    <t>H2245110000001</t>
  </si>
  <si>
    <t>Wanna 180 x 80 cm owalna, ze stelażem</t>
  </si>
  <si>
    <t>H2245120000001</t>
  </si>
  <si>
    <t>Wanna 180 x 80 cm owalna wolnostojąca, ze stelażem, z obudową</t>
  </si>
  <si>
    <t>H2255110000001</t>
  </si>
  <si>
    <t>Wanna 190 x 90 cm owalna, ze stelażem</t>
  </si>
  <si>
    <t>H2255120000001</t>
  </si>
  <si>
    <t>Wanna 190 x 90 cm owalna wolnostojąca, ze stelażem, z obudową</t>
  </si>
  <si>
    <t>H2944570000001</t>
  </si>
  <si>
    <t>H2944580000001</t>
  </si>
  <si>
    <t>H2951100040001</t>
  </si>
  <si>
    <t>H2951110040001</t>
  </si>
  <si>
    <t>ALESSI ONE</t>
  </si>
  <si>
    <t>H2944980040001</t>
  </si>
  <si>
    <t>H2951120040001</t>
  </si>
  <si>
    <t>H2223320006161</t>
  </si>
  <si>
    <t>H2233310006161</t>
  </si>
  <si>
    <t>H2233320006161</t>
  </si>
  <si>
    <t>H2233350006161</t>
  </si>
  <si>
    <t>H2243310006161</t>
  </si>
  <si>
    <t>H2243320006161</t>
  </si>
  <si>
    <t>H2243360006161</t>
  </si>
  <si>
    <t>H3813300810001</t>
  </si>
  <si>
    <t>H3813300820001</t>
  </si>
  <si>
    <t>H3813300840001</t>
  </si>
  <si>
    <t>H3813300850001</t>
  </si>
  <si>
    <t>H3813310810001</t>
  </si>
  <si>
    <t>H3813310820001</t>
  </si>
  <si>
    <t>H3813310840001</t>
  </si>
  <si>
    <t>H3813310850001</t>
  </si>
  <si>
    <t>H3813320810001</t>
  </si>
  <si>
    <t>H3813320820001</t>
  </si>
  <si>
    <t>H3813320840001</t>
  </si>
  <si>
    <t>H3813320850001</t>
  </si>
  <si>
    <t>H3853300810001</t>
  </si>
  <si>
    <t>H3853300820001</t>
  </si>
  <si>
    <t>H3853300840001</t>
  </si>
  <si>
    <t>H3853300850001</t>
  </si>
  <si>
    <t>H3853310840001</t>
  </si>
  <si>
    <t>H3853310850001</t>
  </si>
  <si>
    <t>H3853320840001</t>
  </si>
  <si>
    <t>H3853320850001</t>
  </si>
  <si>
    <t>H3863310810001</t>
  </si>
  <si>
    <t>H3863310820001</t>
  </si>
  <si>
    <t>H3863310840001</t>
  </si>
  <si>
    <t>H3863310860001</t>
  </si>
  <si>
    <t>H3863310870001</t>
  </si>
  <si>
    <t>H3893300810001</t>
  </si>
  <si>
    <t>H3893300820001</t>
  </si>
  <si>
    <t>H3893300840001</t>
  </si>
  <si>
    <t>H3893300850001</t>
  </si>
  <si>
    <t>H3893310810001</t>
  </si>
  <si>
    <t>H3893310820001</t>
  </si>
  <si>
    <t>H3893310840001</t>
  </si>
  <si>
    <t>H3893310850001</t>
  </si>
  <si>
    <t>H3983350810011</t>
  </si>
  <si>
    <t>H3983350820011</t>
  </si>
  <si>
    <t>H3983350840011</t>
  </si>
  <si>
    <t>H3983350850011</t>
  </si>
  <si>
    <t>H3983350810021</t>
  </si>
  <si>
    <t>H3983350820021</t>
  </si>
  <si>
    <t>H3983350840021</t>
  </si>
  <si>
    <t>H3983350850021</t>
  </si>
  <si>
    <t>H4243600976301</t>
  </si>
  <si>
    <t>H4243600976311</t>
  </si>
  <si>
    <t>H4484210972001</t>
  </si>
  <si>
    <t>H4484310972001</t>
  </si>
  <si>
    <t>H4484410972001</t>
  </si>
  <si>
    <t>H4012510754631</t>
  </si>
  <si>
    <t>H4012510755191</t>
  </si>
  <si>
    <t>H4012510755481</t>
  </si>
  <si>
    <t>H4012520754631</t>
  </si>
  <si>
    <t>H4012520755191</t>
  </si>
  <si>
    <t>H4012520755481</t>
  </si>
  <si>
    <t>H4013010754631</t>
  </si>
  <si>
    <t>H4013010755191</t>
  </si>
  <si>
    <t>H4013010755481</t>
  </si>
  <si>
    <t>H4013020754631</t>
  </si>
  <si>
    <t>H4013020755191</t>
  </si>
  <si>
    <t>H4013020755481</t>
  </si>
  <si>
    <t>H4013510754631</t>
  </si>
  <si>
    <t>H4013510755191</t>
  </si>
  <si>
    <t>H4013510755481</t>
  </si>
  <si>
    <t>H4013520754631</t>
  </si>
  <si>
    <t>H4013520755191</t>
  </si>
  <si>
    <t>H4013520755481</t>
  </si>
  <si>
    <t>H4013530754631</t>
  </si>
  <si>
    <t>H4013530755191</t>
  </si>
  <si>
    <t>H4013530755481</t>
  </si>
  <si>
    <t>H4013540754631</t>
  </si>
  <si>
    <t>H4013540755191</t>
  </si>
  <si>
    <t>H4013540755481</t>
  </si>
  <si>
    <t>H4924010976301</t>
  </si>
  <si>
    <t>H4924010976311</t>
  </si>
  <si>
    <t>H4924020976301</t>
  </si>
  <si>
    <t>H4924020976311</t>
  </si>
  <si>
    <t>Wkład do szuflady, szerokość 202 mm</t>
  </si>
  <si>
    <t>Wkład do szuflady, szerokość 312 mm</t>
  </si>
  <si>
    <t>Lustro 80 x 40 cm z oświetleniem i funkcją antifog zapobiegajacą parowaniu</t>
  </si>
  <si>
    <t>Lustro 120 x 40 cm z oświetleniem i funkcją antifog zapobiegajacą parowaniu</t>
  </si>
  <si>
    <t>Lustro 160 x 40 cm z oświetleniem i funkcją antifog zapobiegajacą parowaniu</t>
  </si>
  <si>
    <t>H4474009001441</t>
  </si>
  <si>
    <t>H4474019001441</t>
  </si>
  <si>
    <t>H4474029001441</t>
  </si>
  <si>
    <t>H4474039001441</t>
  </si>
  <si>
    <t>H4474049001441</t>
  </si>
  <si>
    <t>H4474059001441</t>
  </si>
  <si>
    <t>H4474069001441</t>
  </si>
  <si>
    <t>H4474079001441</t>
  </si>
  <si>
    <t>H4474089001441</t>
  </si>
  <si>
    <t>H4474099001441</t>
  </si>
  <si>
    <t>H4474109001441</t>
  </si>
  <si>
    <t>H4474519000071</t>
  </si>
  <si>
    <t>H4474529000071</t>
  </si>
  <si>
    <t>H4474619000071</t>
  </si>
  <si>
    <t>H4474629000071</t>
  </si>
  <si>
    <t>H4474719000071</t>
  </si>
  <si>
    <t>H4474729000071</t>
  </si>
  <si>
    <t>H4474819000071</t>
  </si>
  <si>
    <t>H4474829000071</t>
  </si>
  <si>
    <t>H4474919000071</t>
  </si>
  <si>
    <t>H4474929000071</t>
  </si>
  <si>
    <t>H4475019000071</t>
  </si>
  <si>
    <t>H4475029000071</t>
  </si>
  <si>
    <t>H4475119000071</t>
  </si>
  <si>
    <t>H4475129000071</t>
  </si>
  <si>
    <t>H4475219000071</t>
  </si>
  <si>
    <t>H4475229000071</t>
  </si>
  <si>
    <t>H4475319000071</t>
  </si>
  <si>
    <t>H4475329000071</t>
  </si>
  <si>
    <t>H4475419000071</t>
  </si>
  <si>
    <t>H4475429000071</t>
  </si>
  <si>
    <t>H4475519000071</t>
  </si>
  <si>
    <t>H4475529000071</t>
  </si>
  <si>
    <t>H4475719000071</t>
  </si>
  <si>
    <t>H4475729000071</t>
  </si>
  <si>
    <t>FRAME 25</t>
  </si>
  <si>
    <t>Dodatkowe oświetlenie poziome</t>
  </si>
  <si>
    <t>Dodatkowe oświetlenie poziome z włącznikiem</t>
  </si>
  <si>
    <t>Dodatkowe oświetlenie poziome 450 mm</t>
  </si>
  <si>
    <t>Dodatkowe oświetlenie poziome 450 mm z włącznikiem</t>
  </si>
  <si>
    <t>Dodatkowe oświetlenie poziome 500 mm</t>
  </si>
  <si>
    <t>Dodatkowe oświetlenie poziome 500 mm z włącznikiem</t>
  </si>
  <si>
    <t>Dodatkowe oświetlenie poziome 650 mm</t>
  </si>
  <si>
    <t>Dodatkowe oświetlenie poziome 650 mm z włącznikiem</t>
  </si>
  <si>
    <t>Dodatkowe oświetlenie poziome 800 mm</t>
  </si>
  <si>
    <t>Dodatkowe oświetlenie poziome 800 mm z włącznikiem</t>
  </si>
  <si>
    <t>Dodatkowe oświetlenie poziome 900 mm</t>
  </si>
  <si>
    <t>Dodatkowe oświetlenie poziome 900 mm z włącznikiem</t>
  </si>
  <si>
    <t>Dodatkowe oświetlenie poziome 1000 mm</t>
  </si>
  <si>
    <t>Dodatkowe oświetlenie poziome 1000 mm z włącznikiem</t>
  </si>
  <si>
    <t>Dodatkowe oświetlenie poziome 1200 mm</t>
  </si>
  <si>
    <t>Dodatkowe oświetlenie poziome 1200 mm z włącznikiem</t>
  </si>
  <si>
    <t>Dodatkowe oświetlenie poziome 1300 mm</t>
  </si>
  <si>
    <t>Dodatkowe oświetlenie poziome 1300 mm z włącznikiem</t>
  </si>
  <si>
    <t>Dodatkowe oświetlenie poziome 1500 mm</t>
  </si>
  <si>
    <t>Dodatkowe oświetlenie poziome 1500 mm z włącznikiem</t>
  </si>
  <si>
    <t>Dodatkowe oświetlenie poziome 1800 mm</t>
  </si>
  <si>
    <t>Dodatkowe oświetlenie poziome 1800 mm z włącznikiem</t>
  </si>
  <si>
    <t>Dodatkowe oświetlenie pionowe 700 mm</t>
  </si>
  <si>
    <t>Dodatkowe oświetlenie pionowe 700 mm z włącznikiem</t>
  </si>
  <si>
    <t>H8149764001041</t>
  </si>
  <si>
    <t>H8149764001091</t>
  </si>
  <si>
    <t>H8149754001041</t>
  </si>
  <si>
    <t>H8149754001091</t>
  </si>
  <si>
    <t>H8149734001041</t>
  </si>
  <si>
    <t>H8149734001091</t>
  </si>
  <si>
    <t>H8149744001041</t>
  </si>
  <si>
    <t>H8149744001091</t>
  </si>
  <si>
    <t>H8189734001121</t>
  </si>
  <si>
    <t>H8709700000001</t>
  </si>
  <si>
    <t>H8709720000001</t>
  </si>
  <si>
    <t>H8709760000001</t>
  </si>
  <si>
    <t>H8103390001581</t>
  </si>
  <si>
    <t>H8153310001581</t>
  </si>
  <si>
    <t>H8123320001581</t>
  </si>
  <si>
    <t>H8134320001041</t>
  </si>
  <si>
    <t>H8114350001121</t>
  </si>
  <si>
    <t>H8167020001041</t>
  </si>
  <si>
    <t>H8167010001041</t>
  </si>
  <si>
    <t>Ukryty zestaw montażowy M8 do pisuarów</t>
  </si>
  <si>
    <t>Ceramiczna osłona odpływu</t>
  </si>
  <si>
    <t>Zestaw montażowy do umywalek, WC, bidetów</t>
  </si>
  <si>
    <t>Ceramiczna osłona odpływu do CLOU</t>
  </si>
  <si>
    <t xml:space="preserve">Listwa montażowa deski (od roku 2006) </t>
  </si>
  <si>
    <t>Zawiasy pokrywy</t>
  </si>
  <si>
    <t>Zestaw odpływowy do brodzika z zasyfonowaniem</t>
  </si>
  <si>
    <t>H8928270000001</t>
  </si>
  <si>
    <t>Zestaw montażowy miski podwieszanej i bidetu</t>
  </si>
  <si>
    <t>Zestaw montażowy do misek i bidetów stojacych</t>
  </si>
  <si>
    <t>H8918090000001</t>
  </si>
  <si>
    <t>Zawiasy do miski wc KARTELL, PALOMBA</t>
  </si>
  <si>
    <t>Zestaw montazowy do umywalki</t>
  </si>
  <si>
    <t>Zestaw montażowy deski wc 895680, 895681, 895682, 895683</t>
  </si>
  <si>
    <t>Odbojniki deski wc 895680, 895681, 895682, 895683</t>
  </si>
  <si>
    <t>Zestaw montażowy zbiornik / miska wc</t>
  </si>
  <si>
    <t>Osłona odpływu umywalki</t>
  </si>
  <si>
    <t>Zestaw montażowy deski wc 891470</t>
  </si>
  <si>
    <t>Odbojniki deski wc 891470</t>
  </si>
  <si>
    <t>Syfon podtynkowy</t>
  </si>
  <si>
    <t>Zestaw montażowy umywalki nablatowej</t>
  </si>
  <si>
    <t>Otwarty zestaw odpływowy biały</t>
  </si>
  <si>
    <t>Korek CLOU do bidetu</t>
  </si>
  <si>
    <t>H8919420000001</t>
  </si>
  <si>
    <t>H3123360041201</t>
  </si>
  <si>
    <t xml:space="preserve">City uchwyt ścienny do słuchawki natryskowej </t>
  </si>
  <si>
    <t>City uchwyt ścienny do słuchawki natryskowej  z przyłączem wody 1/2"</t>
  </si>
  <si>
    <t>H3236270044001</t>
  </si>
  <si>
    <t>H3237570044001</t>
  </si>
  <si>
    <t>H3113370041201</t>
  </si>
  <si>
    <t>H3213390041411</t>
  </si>
  <si>
    <t>% zmiany ceny</t>
  </si>
  <si>
    <t>H3127010042211</t>
  </si>
  <si>
    <t>H3313390041411</t>
  </si>
  <si>
    <t>Simibox 1 punktowy - uniwersalny element montażowy baterii podtynkowej 1 punktowej</t>
  </si>
  <si>
    <t>Przedłużka 25 mm do Simibox 1 punktowego</t>
  </si>
  <si>
    <t>H2459710000001</t>
  </si>
  <si>
    <t>H2459710006051</t>
  </si>
  <si>
    <t>H2459710006151</t>
  </si>
  <si>
    <t>H2459710006251</t>
  </si>
  <si>
    <t>H2459720000001</t>
  </si>
  <si>
    <t>H2459720006051</t>
  </si>
  <si>
    <t>H2459720006151</t>
  </si>
  <si>
    <t>H2459720006251</t>
  </si>
  <si>
    <t>Pierścień przedłużający 15 mm do Simibox</t>
  </si>
  <si>
    <t>Pierścień przedłużający 30 mm do Simibox</t>
  </si>
  <si>
    <t>H4244500976301</t>
  </si>
  <si>
    <t>H4244500976311</t>
  </si>
  <si>
    <t>H4244700976301</t>
  </si>
  <si>
    <t>H4244700976311</t>
  </si>
  <si>
    <t>H4245000976301</t>
  </si>
  <si>
    <t>H4245000976311</t>
  </si>
  <si>
    <t>H4245200976301</t>
  </si>
  <si>
    <t>H4245200976311</t>
  </si>
  <si>
    <t>LCC</t>
  </si>
  <si>
    <t>Kolory ceramiki Laufen dostępne w poszczególnych seriach</t>
  </si>
  <si>
    <t>H8134390001091</t>
  </si>
  <si>
    <t>H8134310001041</t>
  </si>
  <si>
    <t>H8133320001581</t>
  </si>
  <si>
    <t>H8133320001121</t>
  </si>
  <si>
    <t>H8133320001111</t>
  </si>
  <si>
    <t>H8153340001111</t>
  </si>
  <si>
    <t>H8153340001121</t>
  </si>
  <si>
    <t>H8153350001111</t>
  </si>
  <si>
    <t>H8153350001121</t>
  </si>
  <si>
    <t>H8174380001041</t>
  </si>
  <si>
    <t>H8174380001091</t>
  </si>
  <si>
    <t>H8174390001041</t>
  </si>
  <si>
    <t>H8174390001091</t>
  </si>
  <si>
    <t>INO</t>
  </si>
  <si>
    <t>H8153010001041</t>
  </si>
  <si>
    <t>H8153010001091</t>
  </si>
  <si>
    <t>H8163000001041</t>
  </si>
  <si>
    <t>H8163000001091</t>
  </si>
  <si>
    <t>H8103020001041</t>
  </si>
  <si>
    <t>H8103020001091</t>
  </si>
  <si>
    <t>H8163020001041</t>
  </si>
  <si>
    <t>H8163020001091</t>
  </si>
  <si>
    <t>H8133010001041</t>
  </si>
  <si>
    <t>H8133010001091</t>
  </si>
  <si>
    <t>H8133020001041</t>
  </si>
  <si>
    <t>H8123000001091</t>
  </si>
  <si>
    <t>H8123020001091</t>
  </si>
  <si>
    <t>H8123020001121</t>
  </si>
  <si>
    <t>H8173010001091</t>
  </si>
  <si>
    <t>H8173020001091</t>
  </si>
  <si>
    <t>VAL</t>
  </si>
  <si>
    <t>H8152810001041</t>
  </si>
  <si>
    <t>H8152810001091</t>
  </si>
  <si>
    <t>H8162800001041</t>
  </si>
  <si>
    <t>H8162800001091</t>
  </si>
  <si>
    <t>H8102820001041</t>
  </si>
  <si>
    <t>H8102820001091</t>
  </si>
  <si>
    <t>H8162820001041</t>
  </si>
  <si>
    <t>H8162820001091</t>
  </si>
  <si>
    <t>H8102830001041</t>
  </si>
  <si>
    <t>H8102830001091</t>
  </si>
  <si>
    <t>H8162830001041</t>
  </si>
  <si>
    <t>H8162830001091</t>
  </si>
  <si>
    <t>H8102840001041</t>
  </si>
  <si>
    <t>H8102840001091</t>
  </si>
  <si>
    <t>H8162840001041</t>
  </si>
  <si>
    <t>H8162840001091</t>
  </si>
  <si>
    <t>H8102850001041</t>
  </si>
  <si>
    <t>H8102850001091</t>
  </si>
  <si>
    <t>H8162850001041</t>
  </si>
  <si>
    <t>H8162850001091</t>
  </si>
  <si>
    <t>H8102870001041</t>
  </si>
  <si>
    <t>H8102870001091</t>
  </si>
  <si>
    <t>H8162870001041</t>
  </si>
  <si>
    <t>H8162870001091</t>
  </si>
  <si>
    <t>H8122810001041</t>
  </si>
  <si>
    <t>H8122810001091</t>
  </si>
  <si>
    <t>H8122820001091</t>
  </si>
  <si>
    <t>H8702810000001</t>
  </si>
  <si>
    <t>H8702820000001</t>
  </si>
  <si>
    <t>Ceramiczna tacka okrągła śr. 325 mm</t>
  </si>
  <si>
    <t>Ceramiczna tacka prostokątna 360 x 280 mm</t>
  </si>
  <si>
    <t>H3863330810001</t>
  </si>
  <si>
    <t>H3863330820001</t>
  </si>
  <si>
    <t>H3863330840001</t>
  </si>
  <si>
    <t>H3853300860001</t>
  </si>
  <si>
    <t>H3853300870001</t>
  </si>
  <si>
    <t>H3853300890001</t>
  </si>
  <si>
    <t>H3863310890001</t>
  </si>
  <si>
    <t>CASE for PALACE</t>
  </si>
  <si>
    <t>H4101021601001</t>
  </si>
  <si>
    <t>H4101221601001</t>
  </si>
  <si>
    <t>H4101421601001</t>
  </si>
  <si>
    <t>H4101621601001</t>
  </si>
  <si>
    <t>H4101821601001</t>
  </si>
  <si>
    <t>H4102021601001</t>
  </si>
  <si>
    <t>H4109011601001</t>
  </si>
  <si>
    <t>H4109001601001</t>
  </si>
  <si>
    <t>H4109051601001</t>
  </si>
  <si>
    <t>H4111921601001</t>
  </si>
  <si>
    <t>H4101021601011</t>
  </si>
  <si>
    <t>H4101221601011</t>
  </si>
  <si>
    <t>H4101421601011</t>
  </si>
  <si>
    <t>H4101621601011</t>
  </si>
  <si>
    <t>H4101821601011</t>
  </si>
  <si>
    <t>H4102021601011</t>
  </si>
  <si>
    <t>H4109011601011</t>
  </si>
  <si>
    <t>H4109001601011</t>
  </si>
  <si>
    <t>H4109051601011</t>
  </si>
  <si>
    <t>H4111921601011</t>
  </si>
  <si>
    <t>H4101021601031</t>
  </si>
  <si>
    <t>H4101221601031</t>
  </si>
  <si>
    <t>H4101421601031</t>
  </si>
  <si>
    <t>H4101621601031</t>
  </si>
  <si>
    <t>H4101821601031</t>
  </si>
  <si>
    <t>H4102021601031</t>
  </si>
  <si>
    <t>H4109011601031</t>
  </si>
  <si>
    <t>H4109001601031</t>
  </si>
  <si>
    <t>H4109051601031</t>
  </si>
  <si>
    <t>H4111921601031</t>
  </si>
  <si>
    <t>H4954011606311</t>
  </si>
  <si>
    <t>H4954051606311</t>
  </si>
  <si>
    <t>H4954031606311</t>
  </si>
  <si>
    <t>H4954071606311</t>
  </si>
  <si>
    <t>H4112201601051</t>
  </si>
  <si>
    <t>H4112201601061</t>
  </si>
  <si>
    <t>H4253010301701</t>
  </si>
  <si>
    <t>H4253020301701</t>
  </si>
  <si>
    <t>H4253510301701</t>
  </si>
  <si>
    <t>H4253520301701</t>
  </si>
  <si>
    <t>H4254010301701</t>
  </si>
  <si>
    <t>H4253010301711</t>
  </si>
  <si>
    <t>H4253020301711</t>
  </si>
  <si>
    <t>H4253510301711</t>
  </si>
  <si>
    <t>H4253520301711</t>
  </si>
  <si>
    <t>H4254010301711</t>
  </si>
  <si>
    <t>H4090001502501</t>
  </si>
  <si>
    <t>H4090031502501</t>
  </si>
  <si>
    <t>H4090301502501</t>
  </si>
  <si>
    <t>H4090311502501</t>
  </si>
  <si>
    <t>H4090321502501</t>
  </si>
  <si>
    <t>H4090331502501</t>
  </si>
  <si>
    <t>H4090341502501</t>
  </si>
  <si>
    <t>H4092001502501</t>
  </si>
  <si>
    <t>H4092011502501</t>
  </si>
  <si>
    <t>H4091001502501</t>
  </si>
  <si>
    <t>H4090101502501</t>
  </si>
  <si>
    <t>H4090131502501</t>
  </si>
  <si>
    <t>H4090501502501</t>
  </si>
  <si>
    <t>H4090511502501</t>
  </si>
  <si>
    <t>H4090521502501</t>
  </si>
  <si>
    <t>H4090531502501</t>
  </si>
  <si>
    <t>H4090541502501</t>
  </si>
  <si>
    <t>H4091011502501</t>
  </si>
  <si>
    <t>H4091311502501</t>
  </si>
  <si>
    <t>H4091511502501</t>
  </si>
  <si>
    <t>H4091701502501</t>
  </si>
  <si>
    <t>H4090001502511</t>
  </si>
  <si>
    <t>H4090031502511</t>
  </si>
  <si>
    <t>H4090301502511</t>
  </si>
  <si>
    <t>H4090311502511</t>
  </si>
  <si>
    <t>H4090321502511</t>
  </si>
  <si>
    <t>H4090331502511</t>
  </si>
  <si>
    <t>H4090341502511</t>
  </si>
  <si>
    <t>H4092001502511</t>
  </si>
  <si>
    <t>H4092011502511</t>
  </si>
  <si>
    <t>H4091001502511</t>
  </si>
  <si>
    <t>H4090101502511</t>
  </si>
  <si>
    <t>H4090131502511</t>
  </si>
  <si>
    <t>H4090501502511</t>
  </si>
  <si>
    <t>H4090511502511</t>
  </si>
  <si>
    <t>H4090521502511</t>
  </si>
  <si>
    <t>H4090531502511</t>
  </si>
  <si>
    <t>H4090541502511</t>
  </si>
  <si>
    <t>H4091011502511</t>
  </si>
  <si>
    <t>H4091311502511</t>
  </si>
  <si>
    <t>H4091511502511</t>
  </si>
  <si>
    <t>H4091701502511</t>
  </si>
  <si>
    <t>H3853340040001</t>
  </si>
  <si>
    <t>H3853344500001</t>
  </si>
  <si>
    <t>H3853350040001</t>
  </si>
  <si>
    <t>H3853354500001</t>
  </si>
  <si>
    <t>H3853360040001</t>
  </si>
  <si>
    <t>H3853364500001</t>
  </si>
  <si>
    <t>SPACE</t>
  </si>
  <si>
    <t>Zestaw nóżek aluminium</t>
  </si>
  <si>
    <t>Zestaw nóżek aluminium  w kolorze ciemny brąz</t>
  </si>
  <si>
    <t>Boutique</t>
  </si>
  <si>
    <t>Boutique organizer do szuflady mały</t>
  </si>
  <si>
    <t>Boutique organizer do szuflady duży</t>
  </si>
  <si>
    <t>Stelaz do umywalki KbyL 60 cm</t>
  </si>
  <si>
    <t>Stelaz do umywalki KbyL 90 cm</t>
  </si>
  <si>
    <t>H3113310041011</t>
  </si>
  <si>
    <t>H3113310041001</t>
  </si>
  <si>
    <t>H3113380041201</t>
  </si>
  <si>
    <t>H3413310041011</t>
  </si>
  <si>
    <t>City Plus zero</t>
  </si>
  <si>
    <t>H2303020000001</t>
  </si>
  <si>
    <t>H2313020000001</t>
  </si>
  <si>
    <t>H2302820000001</t>
  </si>
  <si>
    <t xml:space="preserve">INO </t>
  </si>
  <si>
    <t>akcesoria</t>
  </si>
  <si>
    <t>Otwory na baterie</t>
  </si>
  <si>
    <t>CERAMIKA</t>
  </si>
  <si>
    <t>H4909521040001</t>
  </si>
  <si>
    <t>DODATKI ŁAZIENKOWE</t>
  </si>
  <si>
    <t>Laufen Solutions</t>
  </si>
  <si>
    <t>WANNY</t>
  </si>
  <si>
    <t>BATERIE</t>
  </si>
  <si>
    <t>MEBLE I LUSTRA</t>
  </si>
  <si>
    <t>EAN</t>
  </si>
  <si>
    <t>7612738299422</t>
  </si>
  <si>
    <t>4014804940765</t>
  </si>
  <si>
    <t>4014804941496</t>
  </si>
  <si>
    <t>4014804941533</t>
  </si>
  <si>
    <t>4014804737228</t>
  </si>
  <si>
    <t>4014804737501</t>
  </si>
  <si>
    <t>7612738299446</t>
  </si>
  <si>
    <t>7612738299484</t>
  </si>
  <si>
    <t>7612738299460</t>
  </si>
  <si>
    <t>4014804941212</t>
  </si>
  <si>
    <t>4014804941571</t>
  </si>
  <si>
    <t>4014804941618</t>
  </si>
  <si>
    <t>4014804965959</t>
  </si>
  <si>
    <t>4014804966154</t>
  </si>
  <si>
    <t>7612738299507</t>
  </si>
  <si>
    <t>7612738299545</t>
  </si>
  <si>
    <t>7612738299521</t>
  </si>
  <si>
    <t>4014804941298</t>
  </si>
  <si>
    <t>4014804941656</t>
  </si>
  <si>
    <t>4014804941694</t>
  </si>
  <si>
    <t>4014804965188</t>
  </si>
  <si>
    <t>4014804971431</t>
  </si>
  <si>
    <t>4014804965638</t>
  </si>
  <si>
    <t>4014804971738</t>
  </si>
  <si>
    <t>4014804941373</t>
  </si>
  <si>
    <t>7612738347352</t>
  </si>
  <si>
    <t>7612738347321</t>
  </si>
  <si>
    <t>7612738349851</t>
  </si>
  <si>
    <t>4014804496866</t>
  </si>
  <si>
    <t>4014804497023</t>
  </si>
  <si>
    <t>4014804461826</t>
  </si>
  <si>
    <t>4014804941458</t>
  </si>
  <si>
    <t>4014804941731</t>
  </si>
  <si>
    <t>4014804914810</t>
  </si>
  <si>
    <t>4014804914933</t>
  </si>
  <si>
    <t>4014804461925</t>
  </si>
  <si>
    <t>4014804739260</t>
  </si>
  <si>
    <t>4014804844001</t>
  </si>
  <si>
    <t>4014804844018</t>
  </si>
  <si>
    <t>4014804844025</t>
  </si>
  <si>
    <t>4014804844032</t>
  </si>
  <si>
    <t>7612738327620</t>
  </si>
  <si>
    <t>7612738327637</t>
  </si>
  <si>
    <t>7612738327644</t>
  </si>
  <si>
    <t>7612738327651</t>
  </si>
  <si>
    <t>7612738327668</t>
  </si>
  <si>
    <t>7612738327682</t>
  </si>
  <si>
    <t>7612738327699</t>
  </si>
  <si>
    <t>4014804477773</t>
  </si>
  <si>
    <t>4014804477780</t>
  </si>
  <si>
    <t>4014804496330</t>
  </si>
  <si>
    <t>4014804982444</t>
  </si>
  <si>
    <t>4014804982451</t>
  </si>
  <si>
    <t>4014804982468</t>
  </si>
  <si>
    <t>7612742503102</t>
  </si>
  <si>
    <t>7612742502921</t>
  </si>
  <si>
    <t>7612742481165</t>
  </si>
  <si>
    <t>7612742481158</t>
  </si>
  <si>
    <t>7612742494387</t>
  </si>
  <si>
    <t>7612742481189</t>
  </si>
  <si>
    <t>7612742503157</t>
  </si>
  <si>
    <t>7612742484197</t>
  </si>
  <si>
    <t>7612742484487</t>
  </si>
  <si>
    <t>7612742486023</t>
  </si>
  <si>
    <t>7612742481233</t>
  </si>
  <si>
    <t>7612742481226</t>
  </si>
  <si>
    <t>7612742481240</t>
  </si>
  <si>
    <t>7612742481219</t>
  </si>
  <si>
    <t>7612742481325</t>
  </si>
  <si>
    <t>7612742493793</t>
  </si>
  <si>
    <t>7612742486443</t>
  </si>
  <si>
    <t>7612742481264</t>
  </si>
  <si>
    <t>7612742497234</t>
  </si>
  <si>
    <t>7612742481356</t>
  </si>
  <si>
    <t>7612742481318</t>
  </si>
  <si>
    <t>7612742493854</t>
  </si>
  <si>
    <t>7612742484401</t>
  </si>
  <si>
    <t>7612742496770</t>
  </si>
  <si>
    <t>7612742503171</t>
  </si>
  <si>
    <t>7612742481202</t>
  </si>
  <si>
    <t>7612742484548</t>
  </si>
  <si>
    <t>7612742487235</t>
  </si>
  <si>
    <t>7612742299517</t>
  </si>
  <si>
    <t>7612742481370</t>
  </si>
  <si>
    <t>7612738295202</t>
  </si>
  <si>
    <t>7612738295219</t>
  </si>
  <si>
    <t>7612738295226</t>
  </si>
  <si>
    <t>7612738295233</t>
  </si>
  <si>
    <t>7612738295240</t>
  </si>
  <si>
    <t>7612738295257</t>
  </si>
  <si>
    <t>7612738295264</t>
  </si>
  <si>
    <t>7612738295271</t>
  </si>
  <si>
    <t>7612738295288</t>
  </si>
  <si>
    <t>7612738295295</t>
  </si>
  <si>
    <t>7612738295301</t>
  </si>
  <si>
    <t>7612738295318</t>
  </si>
  <si>
    <t>7612742488478</t>
  </si>
  <si>
    <t>7612738295172</t>
  </si>
  <si>
    <t>7612738295189</t>
  </si>
  <si>
    <t>7612738295196</t>
  </si>
  <si>
    <t>7612738303563</t>
  </si>
  <si>
    <t>7612738349394</t>
  </si>
  <si>
    <t>7612738349400</t>
  </si>
  <si>
    <t>7612738349417</t>
  </si>
  <si>
    <t>7612738295134</t>
  </si>
  <si>
    <t>7612738295141</t>
  </si>
  <si>
    <t>7612738295158</t>
  </si>
  <si>
    <t>7612738295165</t>
  </si>
  <si>
    <t>7612742488461</t>
  </si>
  <si>
    <t>7612738294984</t>
  </si>
  <si>
    <t>7612738294991</t>
  </si>
  <si>
    <t>7612738295004</t>
  </si>
  <si>
    <t>7612738295011</t>
  </si>
  <si>
    <t>7612738295028</t>
  </si>
  <si>
    <t>7612738345488</t>
  </si>
  <si>
    <t>7612738345495</t>
  </si>
  <si>
    <t>7612738345501</t>
  </si>
  <si>
    <t>7612738345518</t>
  </si>
  <si>
    <t>7612738295035</t>
  </si>
  <si>
    <t>7612738295042</t>
  </si>
  <si>
    <t>7612738295066</t>
  </si>
  <si>
    <t>7612738295073</t>
  </si>
  <si>
    <t>7612738295080</t>
  </si>
  <si>
    <t>7612738295097</t>
  </si>
  <si>
    <t>7612738295110</t>
  </si>
  <si>
    <t>7612738295127</t>
  </si>
  <si>
    <t>7612742489475</t>
  </si>
  <si>
    <t>7612742489482</t>
  </si>
  <si>
    <t>7612742488201</t>
  </si>
  <si>
    <t>7612742488232</t>
  </si>
  <si>
    <t>7612742488218</t>
  </si>
  <si>
    <t>7612742488249</t>
  </si>
  <si>
    <t>7612742488225</t>
  </si>
  <si>
    <t>7612742488454</t>
  </si>
  <si>
    <t>4014804771307</t>
  </si>
  <si>
    <t>4014804771314</t>
  </si>
  <si>
    <t>4014804771321</t>
  </si>
  <si>
    <t>4014804771338</t>
  </si>
  <si>
    <t>4014804771345</t>
  </si>
  <si>
    <t>4014804771352</t>
  </si>
  <si>
    <t>4014804771369</t>
  </si>
  <si>
    <t>4014804771376</t>
  </si>
  <si>
    <t>4014804771383</t>
  </si>
  <si>
    <t>4014804771390</t>
  </si>
  <si>
    <t>4014804771406</t>
  </si>
  <si>
    <t>4014804771413</t>
  </si>
  <si>
    <t>4014804771420</t>
  </si>
  <si>
    <t>4014804771437</t>
  </si>
  <si>
    <t>4014804771444</t>
  </si>
  <si>
    <t>4014804771451</t>
  </si>
  <si>
    <t>4014804771468</t>
  </si>
  <si>
    <t>4014804771475</t>
  </si>
  <si>
    <t>4014804780927</t>
  </si>
  <si>
    <t>4014804780934</t>
  </si>
  <si>
    <t>4014804780941</t>
  </si>
  <si>
    <t>4014804780958</t>
  </si>
  <si>
    <t>4014804780965</t>
  </si>
  <si>
    <t>4014804780972</t>
  </si>
  <si>
    <t>7612738344221</t>
  </si>
  <si>
    <t>7612738344214</t>
  </si>
  <si>
    <t>7612738344207</t>
  </si>
  <si>
    <t>7612738344191</t>
  </si>
  <si>
    <t>7612738344184</t>
  </si>
  <si>
    <t>7612738344177</t>
  </si>
  <si>
    <t>7612738344160</t>
  </si>
  <si>
    <t>7612738344153</t>
  </si>
  <si>
    <t>7612738344146</t>
  </si>
  <si>
    <t>7612738344139</t>
  </si>
  <si>
    <t>7612738344122</t>
  </si>
  <si>
    <t>7612738344115</t>
  </si>
  <si>
    <t>7612738344108</t>
  </si>
  <si>
    <t>7612738344092</t>
  </si>
  <si>
    <t>7612738344085</t>
  </si>
  <si>
    <t>7612738344078</t>
  </si>
  <si>
    <t>7612738344061</t>
  </si>
  <si>
    <t>7612738344054</t>
  </si>
  <si>
    <t>7612738344047</t>
  </si>
  <si>
    <t>7612738344030</t>
  </si>
  <si>
    <t>7612738344023</t>
  </si>
  <si>
    <t>7612738344016</t>
  </si>
  <si>
    <t>7612738344009</t>
  </si>
  <si>
    <t>7612738343996</t>
  </si>
  <si>
    <t>7612738343989</t>
  </si>
  <si>
    <t>7612738343972</t>
  </si>
  <si>
    <t>7612738343965</t>
  </si>
  <si>
    <t>7612738343958</t>
  </si>
  <si>
    <t>7612738343941</t>
  </si>
  <si>
    <t>7612738343934</t>
  </si>
  <si>
    <t>7612738343927</t>
  </si>
  <si>
    <t>7612738343910</t>
  </si>
  <si>
    <t>7612738343903</t>
  </si>
  <si>
    <t>7612738343897</t>
  </si>
  <si>
    <t>7612738343880</t>
  </si>
  <si>
    <t>7612738343873</t>
  </si>
  <si>
    <t>7612738343866</t>
  </si>
  <si>
    <t>7612738343859</t>
  </si>
  <si>
    <t>7612738343842</t>
  </si>
  <si>
    <t>7612738343835</t>
  </si>
  <si>
    <t>7612738343828</t>
  </si>
  <si>
    <t>7612738343811</t>
  </si>
  <si>
    <t>7612738345228</t>
  </si>
  <si>
    <t>7612738345143</t>
  </si>
  <si>
    <t>7612738345105</t>
  </si>
  <si>
    <t>7612738345068</t>
  </si>
  <si>
    <t>7612738345020</t>
  </si>
  <si>
    <t>7612738344948</t>
  </si>
  <si>
    <t>7612738344306</t>
  </si>
  <si>
    <t>7612738344290</t>
  </si>
  <si>
    <t>4014804736313</t>
  </si>
  <si>
    <t>4014804736320</t>
  </si>
  <si>
    <t>7612738329006</t>
  </si>
  <si>
    <t>7612738329013</t>
  </si>
  <si>
    <t>7612738329020</t>
  </si>
  <si>
    <t>7612738329037</t>
  </si>
  <si>
    <t>7612738329044</t>
  </si>
  <si>
    <t>7612738329051</t>
  </si>
  <si>
    <t>7612738329068</t>
  </si>
  <si>
    <t>7612738329075</t>
  </si>
  <si>
    <t>7612738296667</t>
  </si>
  <si>
    <t>7612738296674</t>
  </si>
  <si>
    <t>7612738296681</t>
  </si>
  <si>
    <t>7612738296698</t>
  </si>
  <si>
    <t>7612738296704</t>
  </si>
  <si>
    <t>7612738296711</t>
  </si>
  <si>
    <t>7612738296728</t>
  </si>
  <si>
    <t>7612738296735</t>
  </si>
  <si>
    <t>7612738296742</t>
  </si>
  <si>
    <t>7612738296759</t>
  </si>
  <si>
    <t>7612738296766</t>
  </si>
  <si>
    <t>7612738296780</t>
  </si>
  <si>
    <t>7612738296797</t>
  </si>
  <si>
    <t>7612738296803</t>
  </si>
  <si>
    <t>7612738296810</t>
  </si>
  <si>
    <t>7612738296827</t>
  </si>
  <si>
    <t>7612738296834</t>
  </si>
  <si>
    <t>7612738296841</t>
  </si>
  <si>
    <t>7612738296858</t>
  </si>
  <si>
    <t>7612738296865</t>
  </si>
  <si>
    <t>7612738296872</t>
  </si>
  <si>
    <t>7612738296889</t>
  </si>
  <si>
    <t>7612738296896</t>
  </si>
  <si>
    <t>7612738296902</t>
  </si>
  <si>
    <t>7612738296919</t>
  </si>
  <si>
    <t>7612738296926</t>
  </si>
  <si>
    <t>7612738296933</t>
  </si>
  <si>
    <t>7612738296940</t>
  </si>
  <si>
    <t>7612738296957</t>
  </si>
  <si>
    <t>7612738296964</t>
  </si>
  <si>
    <t>7612738296971</t>
  </si>
  <si>
    <t>7612738296988</t>
  </si>
  <si>
    <t>7612738296995</t>
  </si>
  <si>
    <t>7612738297022</t>
  </si>
  <si>
    <t>7612738297039</t>
  </si>
  <si>
    <t>4014804743656</t>
  </si>
  <si>
    <t>4014804743663</t>
  </si>
  <si>
    <t>4014804743670</t>
  </si>
  <si>
    <t>7612738352066</t>
  </si>
  <si>
    <t>4014804736795</t>
  </si>
  <si>
    <t>4014804736801</t>
  </si>
  <si>
    <t>4014804736818</t>
  </si>
  <si>
    <t>4014804736825</t>
  </si>
  <si>
    <t>7612738344283</t>
  </si>
  <si>
    <t>7612738344276</t>
  </si>
  <si>
    <t>7612738344269</t>
  </si>
  <si>
    <t>7612738344252</t>
  </si>
  <si>
    <t>7612738340117</t>
  </si>
  <si>
    <t>7612738341008</t>
  </si>
  <si>
    <t>7612738341107</t>
  </si>
  <si>
    <t>7612738341145</t>
  </si>
  <si>
    <t>7612738341244</t>
  </si>
  <si>
    <t>7612738341282</t>
  </si>
  <si>
    <t>7612738341381</t>
  </si>
  <si>
    <t>7612738341428</t>
  </si>
  <si>
    <t>7612738341527</t>
  </si>
  <si>
    <t>7612738341565</t>
  </si>
  <si>
    <t>7612738342807</t>
  </si>
  <si>
    <t>7612738342821</t>
  </si>
  <si>
    <t>7612738288143</t>
  </si>
  <si>
    <t>7612738288204</t>
  </si>
  <si>
    <t>7612738288266</t>
  </si>
  <si>
    <t>7612738288501</t>
  </si>
  <si>
    <t>7612738288563</t>
  </si>
  <si>
    <t>7612738288624</t>
  </si>
  <si>
    <t>7612738288860</t>
  </si>
  <si>
    <t>7612738288921</t>
  </si>
  <si>
    <t>7612738288983</t>
  </si>
  <si>
    <t>7612738287009</t>
  </si>
  <si>
    <t>7612738287122</t>
  </si>
  <si>
    <t>4014804896437</t>
  </si>
  <si>
    <t>4014804896475</t>
  </si>
  <si>
    <t>7612738321604</t>
  </si>
  <si>
    <t>4014804752559</t>
  </si>
  <si>
    <t>4014804752634</t>
  </si>
  <si>
    <t>4014804753679</t>
  </si>
  <si>
    <t>4014804753754</t>
  </si>
  <si>
    <t>4014804755192</t>
  </si>
  <si>
    <t>4014804755277</t>
  </si>
  <si>
    <t>4014804841017</t>
  </si>
  <si>
    <t>4014804841048</t>
  </si>
  <si>
    <t>4014804841130</t>
  </si>
  <si>
    <t>4014804841161</t>
  </si>
  <si>
    <t>4014804707146</t>
  </si>
  <si>
    <t>4014804703148</t>
  </si>
  <si>
    <t>4014804733145</t>
  </si>
  <si>
    <t>4014804733152</t>
  </si>
  <si>
    <t>7612738341664</t>
  </si>
  <si>
    <t>7612738341688</t>
  </si>
  <si>
    <t>7612738341749</t>
  </si>
  <si>
    <t>7612738342883</t>
  </si>
  <si>
    <t>7612738342920</t>
  </si>
  <si>
    <t>7612738342944</t>
  </si>
  <si>
    <t>7612738287184</t>
  </si>
  <si>
    <t>7612738287429</t>
  </si>
  <si>
    <t>7612738287481</t>
  </si>
  <si>
    <t>7612738287542</t>
  </si>
  <si>
    <t>4014804813809</t>
  </si>
  <si>
    <t>4014804758056</t>
  </si>
  <si>
    <t>4014804758131</t>
  </si>
  <si>
    <t>4014804759176</t>
  </si>
  <si>
    <t>4014804759251</t>
  </si>
  <si>
    <t>4014804760691</t>
  </si>
  <si>
    <t>4014804760776</t>
  </si>
  <si>
    <t>7612738342968</t>
  </si>
  <si>
    <t>7612738342982</t>
  </si>
  <si>
    <t>7612738343040</t>
  </si>
  <si>
    <t>7612738340582</t>
  </si>
  <si>
    <t>7612738340636</t>
  </si>
  <si>
    <t>7612738340681</t>
  </si>
  <si>
    <t>7612738308001</t>
  </si>
  <si>
    <t>7612738308049</t>
  </si>
  <si>
    <t>7612738312084</t>
  </si>
  <si>
    <t>4014804763739</t>
  </si>
  <si>
    <t>4014804763814</t>
  </si>
  <si>
    <t>4014804766693</t>
  </si>
  <si>
    <t>4014804766778</t>
  </si>
  <si>
    <t>4014804426375</t>
  </si>
  <si>
    <t>4014804426382</t>
  </si>
  <si>
    <t>4014804976023</t>
  </si>
  <si>
    <t>4014804976047</t>
  </si>
  <si>
    <t>4014804429338</t>
  </si>
  <si>
    <t>4014804429352</t>
  </si>
  <si>
    <t>4014804734852</t>
  </si>
  <si>
    <t>4014804772625</t>
  </si>
  <si>
    <t>4014804733190</t>
  </si>
  <si>
    <t>4014804733206</t>
  </si>
  <si>
    <t>7612738320348</t>
  </si>
  <si>
    <t>7612738320362</t>
  </si>
  <si>
    <t>7612738320386</t>
  </si>
  <si>
    <t>7612738320409</t>
  </si>
  <si>
    <t>7612738320423</t>
  </si>
  <si>
    <t>7612738320447</t>
  </si>
  <si>
    <t>7612738320461</t>
  </si>
  <si>
    <t>7612738320485</t>
  </si>
  <si>
    <t>7612738341787</t>
  </si>
  <si>
    <t>7612738341800</t>
  </si>
  <si>
    <t>7612738343125</t>
  </si>
  <si>
    <t>7612738343149</t>
  </si>
  <si>
    <t>7612738287788</t>
  </si>
  <si>
    <t>7612738287849</t>
  </si>
  <si>
    <t>7612738287900</t>
  </si>
  <si>
    <t>7612738340780</t>
  </si>
  <si>
    <t>7612738340834</t>
  </si>
  <si>
    <t>7612738340889</t>
  </si>
  <si>
    <t>7612738340933</t>
  </si>
  <si>
    <t>4014804730700</t>
  </si>
  <si>
    <t>4014804735705</t>
  </si>
  <si>
    <t>4014804743168</t>
  </si>
  <si>
    <t>7612738341862</t>
  </si>
  <si>
    <t>7612738341886</t>
  </si>
  <si>
    <t>7612738341947</t>
  </si>
  <si>
    <t>7612738341985</t>
  </si>
  <si>
    <t>7612738342081</t>
  </si>
  <si>
    <t>7612738342128</t>
  </si>
  <si>
    <t>7612738342227</t>
  </si>
  <si>
    <t>7612738342265</t>
  </si>
  <si>
    <t>7612738342364</t>
  </si>
  <si>
    <t>7612738342401</t>
  </si>
  <si>
    <t>7612738342500</t>
  </si>
  <si>
    <t>7612738342548</t>
  </si>
  <si>
    <t>7612738343200</t>
  </si>
  <si>
    <t>7612738343224</t>
  </si>
  <si>
    <t>7612738343286</t>
  </si>
  <si>
    <t>7612738343309</t>
  </si>
  <si>
    <t>4014804812468</t>
  </si>
  <si>
    <t>4014804812581</t>
  </si>
  <si>
    <t>4014804812789</t>
  </si>
  <si>
    <t>4014804812864</t>
  </si>
  <si>
    <t>4014804772656</t>
  </si>
  <si>
    <t>4014804777316</t>
  </si>
  <si>
    <t>4014804777347</t>
  </si>
  <si>
    <t>4014804772687</t>
  </si>
  <si>
    <t>4014804777828</t>
  </si>
  <si>
    <t>4014804777859</t>
  </si>
  <si>
    <t>4014804777880</t>
  </si>
  <si>
    <t>7612738309596</t>
  </si>
  <si>
    <t>7612738310042</t>
  </si>
  <si>
    <t>4014804456396</t>
  </si>
  <si>
    <t>4014804840980</t>
  </si>
  <si>
    <t>4014804841253</t>
  </si>
  <si>
    <t>7612738343361</t>
  </si>
  <si>
    <t>7612738343408</t>
  </si>
  <si>
    <t>4014804953536</t>
  </si>
  <si>
    <t>4014804955615</t>
  </si>
  <si>
    <t>4014804955769</t>
  </si>
  <si>
    <t>4014804918917</t>
  </si>
  <si>
    <t>4014804918955</t>
  </si>
  <si>
    <t>4014804918979</t>
  </si>
  <si>
    <t>4014804956124</t>
  </si>
  <si>
    <t>4014804956186</t>
  </si>
  <si>
    <t>4014804956339</t>
  </si>
  <si>
    <t>7612738348595</t>
  </si>
  <si>
    <t>7612738348632</t>
  </si>
  <si>
    <t>7612738348847</t>
  </si>
  <si>
    <t>7612738348922</t>
  </si>
  <si>
    <t>4014804934818</t>
  </si>
  <si>
    <t>4014804919037</t>
  </si>
  <si>
    <t>4014804957084</t>
  </si>
  <si>
    <t>4014804957114</t>
  </si>
  <si>
    <t>4014804957329</t>
  </si>
  <si>
    <t>4014804957350</t>
  </si>
  <si>
    <t>4014804957411</t>
  </si>
  <si>
    <t>4014804733213</t>
  </si>
  <si>
    <t>4014804733220</t>
  </si>
  <si>
    <t>7612738278960</t>
  </si>
  <si>
    <t>4014804751996</t>
  </si>
  <si>
    <t>4014804486225</t>
  </si>
  <si>
    <t>4014804707399</t>
  </si>
  <si>
    <t>7612738292393</t>
  </si>
  <si>
    <t>4014804707382</t>
  </si>
  <si>
    <t>4014804707450</t>
  </si>
  <si>
    <t>4014804707481</t>
  </si>
  <si>
    <t>4014804477933</t>
  </si>
  <si>
    <t>4014804477940</t>
  </si>
  <si>
    <t>4014804210691</t>
  </si>
  <si>
    <t>4014804844445</t>
  </si>
  <si>
    <t>7612738342760</t>
  </si>
  <si>
    <t>7612738342784</t>
  </si>
  <si>
    <t>4014804772717</t>
  </si>
  <si>
    <t>4014804772748</t>
  </si>
  <si>
    <t>4014804772779</t>
  </si>
  <si>
    <t>7612738330378</t>
  </si>
  <si>
    <t>7612738330385</t>
  </si>
  <si>
    <t>7612738330392</t>
  </si>
  <si>
    <t>7612738279134</t>
  </si>
  <si>
    <t>4014804783515</t>
  </si>
  <si>
    <t>4014804842595</t>
  </si>
  <si>
    <t>4014804352261</t>
  </si>
  <si>
    <t>4014804900011</t>
  </si>
  <si>
    <t>7612738278298</t>
  </si>
  <si>
    <t>H3893320840001</t>
  </si>
  <si>
    <t>H3893330840001</t>
  </si>
  <si>
    <t>H3893330860001</t>
  </si>
  <si>
    <t>H3893330870001</t>
  </si>
  <si>
    <t>H3893340840001</t>
  </si>
  <si>
    <t>H3893340860001</t>
  </si>
  <si>
    <t>H3893340870001</t>
  </si>
  <si>
    <t>H3893350840001</t>
  </si>
  <si>
    <t>H3893350860001</t>
  </si>
  <si>
    <t>H3893350870001</t>
  </si>
  <si>
    <t>H3893330890001</t>
  </si>
  <si>
    <t>H3893340890001</t>
  </si>
  <si>
    <t>H3893350890001</t>
  </si>
  <si>
    <t>7612738295363</t>
  </si>
  <si>
    <t>7612738295394</t>
  </si>
  <si>
    <t>7612738295400</t>
  </si>
  <si>
    <t>7612738295417</t>
  </si>
  <si>
    <t>7612738345471</t>
  </si>
  <si>
    <t>7612738295424</t>
  </si>
  <si>
    <t>7612738295431</t>
  </si>
  <si>
    <t>7612738295448</t>
  </si>
  <si>
    <t>7612738345464</t>
  </si>
  <si>
    <t>7612738295455</t>
  </si>
  <si>
    <t>7612738295462</t>
  </si>
  <si>
    <t>7612738295479</t>
  </si>
  <si>
    <t>7612738345457</t>
  </si>
  <si>
    <t>H8103380001111</t>
  </si>
  <si>
    <t>H8103380001121</t>
  </si>
  <si>
    <t>H8103380001581</t>
  </si>
  <si>
    <t>H8269714008801</t>
  </si>
  <si>
    <t>H8939480000001</t>
  </si>
  <si>
    <t>H8286600008821</t>
  </si>
  <si>
    <t>H8286610008811</t>
  </si>
  <si>
    <r>
      <t xml:space="preserve">Przegroda pisuarowa 400 x 720 mm
</t>
    </r>
    <r>
      <rPr>
        <u/>
        <sz val="8"/>
        <rFont val="Arial"/>
        <family val="2"/>
        <charset val="238"/>
      </rPr>
      <t>W komplecie:</t>
    </r>
    <r>
      <rPr>
        <sz val="8"/>
        <rFont val="Arial"/>
        <family val="2"/>
        <charset val="238"/>
      </rPr>
      <t xml:space="preserve">
- zestaw montażowy 899800</t>
    </r>
  </si>
  <si>
    <t>Toaleta myjąca RIVA</t>
  </si>
  <si>
    <t>H8206914000001</t>
  </si>
  <si>
    <t>RIVA</t>
  </si>
  <si>
    <t>H3217560040001</t>
  </si>
  <si>
    <t>H3317560040001</t>
  </si>
  <si>
    <t>Alessi One wanna SENTEC 1780 x 820 do wbudowania</t>
  </si>
  <si>
    <t>Alessi One wanna SENTEC 1780 x 820 do wbudowania z hydromasażem</t>
  </si>
  <si>
    <t>Alessi One wanna SENTEC 1780 x 820 do wbudowania z oświetleniem</t>
  </si>
  <si>
    <t xml:space="preserve">Alessi One wanna SENTEC 1780 x 820 do wbudowania z hydromasażem i oświetleniem </t>
  </si>
  <si>
    <t>Alessi One wanna SENTEC 1830 x 870 wolnostojąca</t>
  </si>
  <si>
    <t>Alessi One wanna SENTEC 1830 x 870 wolnostojąca z hydromasażem</t>
  </si>
  <si>
    <t>Alessi One wanna SENTEC 1830 x 870 wolnostojąca z oświetleniem</t>
  </si>
  <si>
    <t xml:space="preserve">Alessi One wanna SENTEC 1830 x 870 wolnostojąca z hydromasażem i oświetleniem </t>
  </si>
  <si>
    <t>7612742500675</t>
  </si>
  <si>
    <t>7612742500668</t>
  </si>
  <si>
    <t>7612738363048</t>
  </si>
  <si>
    <t>7612738908102</t>
  </si>
  <si>
    <t>7612738363086</t>
  </si>
  <si>
    <t>H4012510754751</t>
  </si>
  <si>
    <t>H4012520754751</t>
  </si>
  <si>
    <t>H4013010754751</t>
  </si>
  <si>
    <t>H4013020754751</t>
  </si>
  <si>
    <t>H4013510754751</t>
  </si>
  <si>
    <t>H4013520754751</t>
  </si>
  <si>
    <t>H4013530754751</t>
  </si>
  <si>
    <t>H4013540754751</t>
  </si>
  <si>
    <t>7612738360245</t>
  </si>
  <si>
    <t>7612738360269</t>
  </si>
  <si>
    <t>7612738360306</t>
  </si>
  <si>
    <t>7612738360320</t>
  </si>
  <si>
    <t>7612738360313</t>
  </si>
  <si>
    <t>7612738360290</t>
  </si>
  <si>
    <t>7612738360252</t>
  </si>
  <si>
    <t>7612738360238</t>
  </si>
  <si>
    <t>H3917500040761</t>
  </si>
  <si>
    <t>Gryf City Plus Zero</t>
  </si>
  <si>
    <t>cz. zamienne</t>
  </si>
  <si>
    <t>H8134380001091</t>
  </si>
  <si>
    <t>H8939470000001</t>
  </si>
  <si>
    <t>H8209714000001</t>
  </si>
  <si>
    <t>H8103320001041</t>
  </si>
  <si>
    <t>H8103320001091</t>
  </si>
  <si>
    <t>H8163320001041</t>
  </si>
  <si>
    <t>H8163320001091</t>
  </si>
  <si>
    <t>H8103330001041</t>
  </si>
  <si>
    <t>H8103330001091</t>
  </si>
  <si>
    <t>H8163330001041</t>
  </si>
  <si>
    <t>H8163330001091</t>
  </si>
  <si>
    <t>H8603316401041</t>
  </si>
  <si>
    <t>H8603336401041</t>
  </si>
  <si>
    <t>H8603356401041</t>
  </si>
  <si>
    <t>H8603376401041</t>
  </si>
  <si>
    <t>H8603376401071</t>
  </si>
  <si>
    <t>H8603316421041</t>
  </si>
  <si>
    <t>H8603336421041</t>
  </si>
  <si>
    <t>H8603356421041</t>
  </si>
  <si>
    <t>H8603376421041</t>
  </si>
  <si>
    <t>H8603376421071</t>
  </si>
  <si>
    <t>H8603316411041</t>
  </si>
  <si>
    <t>H8603336411041</t>
  </si>
  <si>
    <t>H8603356411041</t>
  </si>
  <si>
    <t>H8603376411041</t>
  </si>
  <si>
    <t>H8603376411071</t>
  </si>
  <si>
    <t>H4909521050001</t>
  </si>
  <si>
    <t>H4909521060001</t>
  </si>
  <si>
    <t>H4082710336401</t>
  </si>
  <si>
    <t>H4082720336401</t>
  </si>
  <si>
    <t>H4082710336411</t>
  </si>
  <si>
    <t>H4082720336411</t>
  </si>
  <si>
    <t>H4082710336421</t>
  </si>
  <si>
    <t>H4082720336421</t>
  </si>
  <si>
    <t>H8293310008711</t>
  </si>
  <si>
    <t>H8293320008721</t>
  </si>
  <si>
    <t>H8102890001041</t>
  </si>
  <si>
    <t>H8102890001071</t>
  </si>
  <si>
    <t>H8102890001091</t>
  </si>
  <si>
    <t>H8112810001041</t>
  </si>
  <si>
    <t>H8112810001091</t>
  </si>
  <si>
    <t>H8132810001041</t>
  </si>
  <si>
    <t>H8132810001091</t>
  </si>
  <si>
    <t>H8202810000001</t>
  </si>
  <si>
    <t>H8302810003021</t>
  </si>
  <si>
    <t>H8242810000001</t>
  </si>
  <si>
    <t>H8292810008711</t>
  </si>
  <si>
    <t>H8942810000001</t>
  </si>
  <si>
    <t>UWAGI</t>
  </si>
  <si>
    <t>H8153410001041</t>
  </si>
  <si>
    <t>H8153410001091</t>
  </si>
  <si>
    <t>H8163410001041</t>
  </si>
  <si>
    <t>H8163410001091</t>
  </si>
  <si>
    <t>H8113410001121</t>
  </si>
  <si>
    <t>H8123400001121</t>
  </si>
  <si>
    <t>H8123410001121</t>
  </si>
  <si>
    <t>H8123420001121</t>
  </si>
  <si>
    <t>H8123430001121</t>
  </si>
  <si>
    <t>H8123480001121</t>
  </si>
  <si>
    <t>H8123490001121</t>
  </si>
  <si>
    <t>Sonar</t>
  </si>
  <si>
    <t>Syfon chrom do bidetu</t>
  </si>
  <si>
    <t>H2263320000001</t>
  </si>
  <si>
    <t>SONAR</t>
  </si>
  <si>
    <t>H2312820000001</t>
  </si>
  <si>
    <t>H2203470000001</t>
  </si>
  <si>
    <r>
      <t xml:space="preserve">Wanna wolnostojąca 1760 x 760 mm SENTEC
</t>
    </r>
    <r>
      <rPr>
        <sz val="8"/>
        <rFont val="Arial"/>
        <family val="2"/>
        <charset val="238"/>
      </rPr>
      <t>z chromoterapią (podświetlany odpływ) 
otwór przelewowy na krótkiej stronie wanny po stronie nóg
korek click-clack w komplecie 
osłona odpływu w kolorze białym SENTECw komplecie
zestaw odpływowo-przelewowy 1 m w komplecie</t>
    </r>
  </si>
  <si>
    <r>
      <t xml:space="preserve">Wanna wolnostojąca 1700 x 860 mm SENTEC
</t>
    </r>
    <r>
      <rPr>
        <sz val="8"/>
        <rFont val="Arial"/>
        <family val="2"/>
        <charset val="238"/>
      </rPr>
      <t>wersja lewa z półką na długim boku
z chromoterapią (podświetlany odpływ) 
otwór przelewowy na długiej stronie stronie wanny od frontu
korek click-clack w komplecie 
osłona odpływu w kolorze białym SENTECw komplecie
zestaw odpływowo-przelewowy 1 m w komplecie</t>
    </r>
  </si>
  <si>
    <r>
      <t xml:space="preserve">Wanna wolnostojąca 1700 x 860 mm SENTEC
</t>
    </r>
    <r>
      <rPr>
        <sz val="8"/>
        <rFont val="Arial"/>
        <family val="2"/>
        <charset val="238"/>
      </rPr>
      <t>wersja prawa z półką na długim boku
z chromoterapią (podświetlany odpływ) 
otwór przelewowy na długiej stronie stronie wanny od frontu
korek click-clack w komplecie 
osłona odpływu w kolorze białym SENTECw komplecie</t>
    </r>
  </si>
  <si>
    <t>,</t>
  </si>
  <si>
    <r>
      <t xml:space="preserve">Wanna ze zintegrowaną obudową typu L 1700 x 860 mm SENTEC
</t>
    </r>
    <r>
      <rPr>
        <sz val="8"/>
        <rFont val="Arial"/>
        <family val="2"/>
        <charset val="238"/>
      </rPr>
      <t>wersja lewa z półką na długim boku
z chromoterapią (podświetlany odpływ)
otwór przelewowy na długiej stronie stronie wanny od frontu
korek click-clack w komplecie 
osłona odpływu w kolorze białym SENTECw komplecie
zestaw odpływowo-przelewowy 1 m w komplecie</t>
    </r>
  </si>
  <si>
    <r>
      <t xml:space="preserve">Wanna ze zintegrowaną obudową typu L 1700 x 860 mm SENTEC
</t>
    </r>
    <r>
      <rPr>
        <sz val="8"/>
        <rFont val="Arial"/>
        <family val="2"/>
        <charset val="238"/>
      </rPr>
      <t>wersja prawa z półką na długim boku
z chromoterapią (podświetlany odpływ)
otwór przelewowy na długiej stronie stronie wanny od frontu
korek click-clack w komplecie 
osłona odpływu w kolorze białym SENTECw komplecie
zestaw odpływowo-przelewowy 1 m w komplecie</t>
    </r>
  </si>
  <si>
    <r>
      <t xml:space="preserve">Wanna wolnostojąca SENTEC
</t>
    </r>
    <r>
      <rPr>
        <sz val="8"/>
        <rFont val="Arial"/>
        <family val="2"/>
        <charset val="238"/>
      </rPr>
      <t>1800 x 890/720 (szer.) x 540/890 (wys.) mm
160 l / 1-osoba
ukryty przelew
korek click-clack w komplecie
zestaw odpływowo-przelewowy 1 m w komplecie</t>
    </r>
  </si>
  <si>
    <r>
      <t xml:space="preserve">Wanna wolnostojąca SENTEC
</t>
    </r>
    <r>
      <rPr>
        <sz val="8"/>
        <rFont val="Arial"/>
        <family val="2"/>
        <charset val="238"/>
      </rPr>
      <t>Z masażem powietrznym 
1800 x 890/720 (szer.) x 540/890 (wys.) mm
160 l / 1-osoba
ukryty przelew
korek click-clack w komplecie
zestaw odpływowo-przelewowy 1 m w komplecie</t>
    </r>
  </si>
  <si>
    <r>
      <t xml:space="preserve">Wanna wolnostojąca SENTEC
</t>
    </r>
    <r>
      <rPr>
        <sz val="8"/>
        <rFont val="Arial"/>
        <family val="2"/>
        <charset val="238"/>
      </rPr>
      <t xml:space="preserve">Z oświetleniem LED
1800 x 890/720 (szer.) x 540/890 (wys.) mm
160 l / 1-osoba
ukryty przelew
korek click-clack w komplecie
zestaw odpływowo-przelewowy 1 m w komplecie
</t>
    </r>
  </si>
  <si>
    <r>
      <t xml:space="preserve">Wanna wolnostojąca SENTEC
</t>
    </r>
    <r>
      <rPr>
        <sz val="8"/>
        <rFont val="Arial"/>
        <family val="2"/>
        <charset val="238"/>
      </rPr>
      <t>Z masażem powietrznym i oświetelemien LED
1800 x 890/720 (szer.) x 540/890 (wys.) mm
160 l / 1-osoba
ukryty przelew
korek click-clack w komplecie
zestaw odpływowo-przelewowy 1 m w komplecie</t>
    </r>
  </si>
  <si>
    <r>
      <t xml:space="preserve">Wanna wolnostojąca SENTEC
</t>
    </r>
    <r>
      <rPr>
        <sz val="8"/>
        <rFont val="Arial"/>
        <family val="2"/>
        <charset val="238"/>
      </rPr>
      <t>1800 x 800 mm/ 250 l
korek click-clack chrom w komplecie
zestaw odpływowo-przelewowy 1 m w kompleciea
Uwaga!
Wymagany otwór montażowy w podłożu.</t>
    </r>
  </si>
  <si>
    <r>
      <t xml:space="preserve">Wanna wolnostojąca SENTEC
</t>
    </r>
    <r>
      <rPr>
        <sz val="8"/>
        <rFont val="Arial"/>
        <family val="2"/>
        <charset val="238"/>
      </rPr>
      <t>1700 x 750 mm / 230 l 
korek click-clack chrom w komplecie
zestaw odpływowo-przelewowy 1 m w kompleciea
Uwaga!
Wymagany otwór montażowy w podłożu.</t>
    </r>
  </si>
  <si>
    <r>
      <t xml:space="preserve">Wanna wolnostojąca SENTEC
</t>
    </r>
    <r>
      <rPr>
        <sz val="8"/>
        <rFont val="Arial"/>
        <family val="2"/>
        <charset val="238"/>
      </rPr>
      <t>1600 x 750 mm / 275 l 
korek click-clack chrom w komplecie
zestaw odpływowo-przelewowy 1 m w kompleciea
Uwaga!
Wymagany otwór montażowy w podłożu.</t>
    </r>
  </si>
  <si>
    <r>
      <t xml:space="preserve">Zestaw odpływowo-przelewowydo
</t>
    </r>
    <r>
      <rPr>
        <sz val="8"/>
        <rFont val="Arial"/>
        <family val="2"/>
        <charset val="238"/>
      </rPr>
      <t>wannien bez hydromasażu
Alessi One
chrom</t>
    </r>
  </si>
  <si>
    <r>
      <t xml:space="preserve">Zestaw odpływowo-przelewowy -
</t>
    </r>
    <r>
      <rPr>
        <sz val="8"/>
        <rFont val="Arial"/>
        <family val="2"/>
        <charset val="238"/>
      </rPr>
      <t>z opcją napełniania wanny przez przelew -
do wanien bez hydromasażu
Alessi One
chrom</t>
    </r>
  </si>
  <si>
    <r>
      <t xml:space="preserve">Zestaw odpływowo-przelewowy -
</t>
    </r>
    <r>
      <rPr>
        <sz val="8"/>
        <rFont val="Arial"/>
        <family val="2"/>
        <charset val="238"/>
      </rPr>
      <t>z opcją napełniania wanny przez przelew -
do wanien z hydromasażem
Alessi One
chrom</t>
    </r>
  </si>
  <si>
    <r>
      <t xml:space="preserve">Zestaw odpływowo-przelewowy -
</t>
    </r>
    <r>
      <rPr>
        <sz val="8"/>
        <rFont val="Arial"/>
        <family val="2"/>
        <charset val="238"/>
      </rPr>
      <t>do wannien bez hydromasażu
Palomba, Living,
Form, Laufen Laufen Solutionss, Pro, Mimo
chrom</t>
    </r>
  </si>
  <si>
    <r>
      <t xml:space="preserve">Zestaw odpływowo-przelewowy -
</t>
    </r>
    <r>
      <rPr>
        <sz val="8"/>
        <rFont val="Arial"/>
        <family val="2"/>
        <charset val="238"/>
      </rPr>
      <t>z opcją napełniania wanny przez przelew -
do wanien bez hydromasażu
Palomba, Living,
Form, Laufen Laufen Solutionss, Pro, Mimo
chrom</t>
    </r>
  </si>
  <si>
    <r>
      <t xml:space="preserve">Zestaw odpływowo-przelewowy -
</t>
    </r>
    <r>
      <rPr>
        <sz val="8"/>
        <rFont val="Arial"/>
        <family val="2"/>
        <charset val="238"/>
      </rPr>
      <t>z opcją napełniania wanny przez przelew -
do wanien z hydromasażem
Palomba, Living,
Form, Laufen Laufen Solutionss, Pro, Mimo
chrom</t>
    </r>
  </si>
  <si>
    <t>H3813300830001</t>
  </si>
  <si>
    <t>H3813300910001</t>
  </si>
  <si>
    <t>H3813300900001</t>
  </si>
  <si>
    <t>H3813320830001</t>
  </si>
  <si>
    <t>H3813320900001</t>
  </si>
  <si>
    <t>H3813320910001</t>
  </si>
  <si>
    <t>H3813310900001</t>
  </si>
  <si>
    <t>H3813310910001</t>
  </si>
  <si>
    <t>H3813310830001</t>
  </si>
  <si>
    <t>H3813300920001</t>
  </si>
  <si>
    <t>H3813300930001</t>
  </si>
  <si>
    <t>H3813310920001</t>
  </si>
  <si>
    <t>H3813310930001</t>
  </si>
  <si>
    <t>H3813320920001</t>
  </si>
  <si>
    <t>H3813320930001</t>
  </si>
  <si>
    <t>H3853300830001</t>
  </si>
  <si>
    <t>H3853300900001</t>
  </si>
  <si>
    <t>H3853300910001</t>
  </si>
  <si>
    <t>H3853300920001</t>
  </si>
  <si>
    <t>H3853300930001</t>
  </si>
  <si>
    <t>H3863310910001</t>
  </si>
  <si>
    <t>H3863310920001</t>
  </si>
  <si>
    <t>H3863310930001</t>
  </si>
  <si>
    <t>H3863330920001</t>
  </si>
  <si>
    <t>H3863330930001</t>
  </si>
  <si>
    <t>H3893300920001</t>
  </si>
  <si>
    <t>H3893300930001</t>
  </si>
  <si>
    <t>H3893300830001</t>
  </si>
  <si>
    <t>H3893310830001</t>
  </si>
  <si>
    <t>H3893310920001</t>
  </si>
  <si>
    <t>H3893310930001</t>
  </si>
  <si>
    <t>H4082810336401</t>
  </si>
  <si>
    <t>H4082820336401</t>
  </si>
  <si>
    <t>H4082910336401</t>
  </si>
  <si>
    <t>H4082920336401</t>
  </si>
  <si>
    <t>H4082810336411</t>
  </si>
  <si>
    <t>H4082820336411</t>
  </si>
  <si>
    <t>H4082910336411</t>
  </si>
  <si>
    <t>H4082920336411</t>
  </si>
  <si>
    <t>H4082810336421</t>
  </si>
  <si>
    <t>H4082820336421</t>
  </si>
  <si>
    <t>H4082910336421</t>
  </si>
  <si>
    <t>H4082920336421</t>
  </si>
  <si>
    <t>H4102221601001</t>
  </si>
  <si>
    <t>H4102221601011</t>
  </si>
  <si>
    <t>H4102221601031</t>
  </si>
  <si>
    <t>H4021321102601</t>
  </si>
  <si>
    <t>Base for Val</t>
  </si>
  <si>
    <t>H4021921102601</t>
  </si>
  <si>
    <t>H4022521102601</t>
  </si>
  <si>
    <t>H4023121102601</t>
  </si>
  <si>
    <t>H4023521102601</t>
  </si>
  <si>
    <t>H4024121102601</t>
  </si>
  <si>
    <t>H4024721102601</t>
  </si>
  <si>
    <t>H4021321102611</t>
  </si>
  <si>
    <t>H4021921102611</t>
  </si>
  <si>
    <t>H4022521102611</t>
  </si>
  <si>
    <t>H4023121102611</t>
  </si>
  <si>
    <t>H4023521102611</t>
  </si>
  <si>
    <t>H4024121102611</t>
  </si>
  <si>
    <t>H4024721102611</t>
  </si>
  <si>
    <t>H4021321102621</t>
  </si>
  <si>
    <t>H4021921102621</t>
  </si>
  <si>
    <t>H4022521102621</t>
  </si>
  <si>
    <t>H4023121102621</t>
  </si>
  <si>
    <t>H4023521102621</t>
  </si>
  <si>
    <t>H4024121102621</t>
  </si>
  <si>
    <t>H4024721102621</t>
  </si>
  <si>
    <t>H4021321102631</t>
  </si>
  <si>
    <t>H4021921102631</t>
  </si>
  <si>
    <t>H4022521102631</t>
  </si>
  <si>
    <t>H4023121102631</t>
  </si>
  <si>
    <t>H4023521102631</t>
  </si>
  <si>
    <t>H4024121102631</t>
  </si>
  <si>
    <t>H4024721102631</t>
  </si>
  <si>
    <t>H4909501040001</t>
  </si>
  <si>
    <t>H4909501050001</t>
  </si>
  <si>
    <t>H4909501060001</t>
  </si>
  <si>
    <t>H3213870044001</t>
  </si>
  <si>
    <t>H3313870044001</t>
  </si>
  <si>
    <t>Element podtynkowy do montażu baterii dwuotworowej</t>
  </si>
  <si>
    <t xml:space="preserve">akcesoria </t>
  </si>
  <si>
    <t>7612738916749</t>
  </si>
  <si>
    <t>7612738916053</t>
  </si>
  <si>
    <t>7612738916060</t>
  </si>
  <si>
    <t>7612738916497</t>
  </si>
  <si>
    <t>7612738916503</t>
  </si>
  <si>
    <t>7612738916152</t>
  </si>
  <si>
    <t>7612738916169</t>
  </si>
  <si>
    <t>7612738916596</t>
  </si>
  <si>
    <t>7612738916602</t>
  </si>
  <si>
    <t>7612738917159</t>
  </si>
  <si>
    <t>7612738917180</t>
  </si>
  <si>
    <t>7612738917210</t>
  </si>
  <si>
    <t>7612738917241</t>
  </si>
  <si>
    <t>7612738917289</t>
  </si>
  <si>
    <t>7612738917197</t>
  </si>
  <si>
    <t>7612738917227</t>
  </si>
  <si>
    <t>7612738917265</t>
  </si>
  <si>
    <t>7612738915261</t>
  </si>
  <si>
    <t>7612738915292</t>
  </si>
  <si>
    <t>7612738915278</t>
  </si>
  <si>
    <t>7612738915308</t>
  </si>
  <si>
    <t>7612738915285</t>
  </si>
  <si>
    <t>7612738915315</t>
  </si>
  <si>
    <t>7612738352073</t>
  </si>
  <si>
    <t>7612738352080</t>
  </si>
  <si>
    <t>7612738916923</t>
  </si>
  <si>
    <t>7612738917005</t>
  </si>
  <si>
    <t>7612738312008</t>
  </si>
  <si>
    <t>7612738916459</t>
  </si>
  <si>
    <t>7612738916466</t>
  </si>
  <si>
    <t>7612738916695</t>
  </si>
  <si>
    <t>7612738916701</t>
  </si>
  <si>
    <t>7612738916251</t>
  </si>
  <si>
    <t>7612738916275</t>
  </si>
  <si>
    <t>7612738916299</t>
  </si>
  <si>
    <t>7612738916312</t>
  </si>
  <si>
    <t>7612738916336</t>
  </si>
  <si>
    <t>7612738916350</t>
  </si>
  <si>
    <t>7612738916374</t>
  </si>
  <si>
    <t>7612738362829</t>
  </si>
  <si>
    <t>7612738362843</t>
  </si>
  <si>
    <t>7612738916398</t>
  </si>
  <si>
    <t>7612738916404</t>
  </si>
  <si>
    <t>7612738903213</t>
  </si>
  <si>
    <t>7612738903268</t>
  </si>
  <si>
    <t>7612738903305</t>
  </si>
  <si>
    <t>7612738910174</t>
  </si>
  <si>
    <t>7612738910587</t>
  </si>
  <si>
    <t>7612738916848</t>
  </si>
  <si>
    <t>7612738910280</t>
  </si>
  <si>
    <t>7612738910488</t>
  </si>
  <si>
    <t>7612738912031</t>
  </si>
  <si>
    <t>7612738912185</t>
  </si>
  <si>
    <t>7612738912338</t>
  </si>
  <si>
    <t>7612738912482</t>
  </si>
  <si>
    <t>7612738912581</t>
  </si>
  <si>
    <t>7612738912734</t>
  </si>
  <si>
    <t>7612738912932</t>
  </si>
  <si>
    <t>7612738912048</t>
  </si>
  <si>
    <t>7612738912192</t>
  </si>
  <si>
    <t>7612738912345</t>
  </si>
  <si>
    <t>7612738912499</t>
  </si>
  <si>
    <t>7612738912598</t>
  </si>
  <si>
    <t>7612738912741</t>
  </si>
  <si>
    <t>7612738912949</t>
  </si>
  <si>
    <t>7612738912055</t>
  </si>
  <si>
    <t>7612738912208</t>
  </si>
  <si>
    <t>7612738912352</t>
  </si>
  <si>
    <t>7612738912505</t>
  </si>
  <si>
    <t>7612738912604</t>
  </si>
  <si>
    <t>7612738912758</t>
  </si>
  <si>
    <t>7612738912956</t>
  </si>
  <si>
    <t>7612738915322</t>
  </si>
  <si>
    <t>7612738915353</t>
  </si>
  <si>
    <t>7612738915384</t>
  </si>
  <si>
    <t>7612738915414</t>
  </si>
  <si>
    <t>7612738915339</t>
  </si>
  <si>
    <t>7612738915360</t>
  </si>
  <si>
    <t>7612738915391</t>
  </si>
  <si>
    <t>7612738915421</t>
  </si>
  <si>
    <t>7612738915346</t>
  </si>
  <si>
    <t>7612738915377</t>
  </si>
  <si>
    <t>7612738915407</t>
  </si>
  <si>
    <t>7612738915438</t>
  </si>
  <si>
    <t>7612738915599</t>
  </si>
  <si>
    <t>7612738352004</t>
  </si>
  <si>
    <t>7612738352011</t>
  </si>
  <si>
    <t>7612738352028</t>
  </si>
  <si>
    <t>7612738303570</t>
  </si>
  <si>
    <t>7612738911638</t>
  </si>
  <si>
    <t>7612738911645</t>
  </si>
  <si>
    <t>7612738911652</t>
  </si>
  <si>
    <t>7612738911669</t>
  </si>
  <si>
    <t>7612738303587</t>
  </si>
  <si>
    <t>7612738911676</t>
  </si>
  <si>
    <t>7612738911683</t>
  </si>
  <si>
    <t>7612738911690</t>
  </si>
  <si>
    <t>7612738911706</t>
  </si>
  <si>
    <t>7612738303594</t>
  </si>
  <si>
    <t>7612738911713</t>
  </si>
  <si>
    <t>7612738911720</t>
  </si>
  <si>
    <t>7612738911737</t>
  </si>
  <si>
    <t>7612738911744</t>
  </si>
  <si>
    <t>7612738303556</t>
  </si>
  <si>
    <t>7612738918606</t>
  </si>
  <si>
    <t>7612738918613</t>
  </si>
  <si>
    <t>7612738918620</t>
  </si>
  <si>
    <t>7612738918637</t>
  </si>
  <si>
    <t>7612738911768</t>
  </si>
  <si>
    <t>7612738911775</t>
  </si>
  <si>
    <t>7612738911782</t>
  </si>
  <si>
    <t>7612738918682</t>
  </si>
  <si>
    <t>7612738918699</t>
  </si>
  <si>
    <t>7612738295059</t>
  </si>
  <si>
    <t>7612738911799</t>
  </si>
  <si>
    <t>7612738911805</t>
  </si>
  <si>
    <t>7612738295103</t>
  </si>
  <si>
    <t>7612738911812</t>
  </si>
  <si>
    <t>7612738911829</t>
  </si>
  <si>
    <t>7612742515167</t>
  </si>
  <si>
    <t>7612742516485</t>
  </si>
  <si>
    <t>7612738910525</t>
  </si>
  <si>
    <t>7612738922924</t>
  </si>
  <si>
    <t>7612738910556</t>
  </si>
  <si>
    <t>H3116210042211</t>
  </si>
  <si>
    <t>H3116210042201</t>
  </si>
  <si>
    <t>Bateria umywalkowa jednouchwytowa z ruchomą wylewką
długość wylewki 160 mm
głowica 35 mm Quattro-G z możliwością ograniczenia temperatury i przepływu wody
przepływ 5,7 l / min (3 bar)
2 x wężyki przyłączeniowe 3/8"
z korkiem automatycznym 1 1/4"</t>
  </si>
  <si>
    <t>Bateria umywalkowa jednouchwytowa z ruchomą wylewką
długość wylewki 160 mm
głowica 35 mm Quattro-G z możliwością ograniczenia temperatury i przepływu wody
przepływ 5,7 l / min (3 bar)
2 x wężyki przyłączeniowe 3/8"
bez korka automatycznego</t>
  </si>
  <si>
    <t>Bateria umywalkowa z automatycznym korkiem</t>
  </si>
  <si>
    <t>H8207060000001</t>
  </si>
  <si>
    <t>7612738332211</t>
  </si>
  <si>
    <t>H8103420001041</t>
  </si>
  <si>
    <t>H8103420001091</t>
  </si>
  <si>
    <t>H8103420001081</t>
  </si>
  <si>
    <t>H8163420001041</t>
  </si>
  <si>
    <t>H8163420001091</t>
  </si>
  <si>
    <t>H8163420001081</t>
  </si>
  <si>
    <t>H8103470001041</t>
  </si>
  <si>
    <t>H8103470001071</t>
  </si>
  <si>
    <t>H8103470001091</t>
  </si>
  <si>
    <t>H8103470001081</t>
  </si>
  <si>
    <t>H8163470001041</t>
  </si>
  <si>
    <t>H8163470001071</t>
  </si>
  <si>
    <t>H8163470001091</t>
  </si>
  <si>
    <t>H8163470001081</t>
  </si>
  <si>
    <t>H8943400000001</t>
  </si>
  <si>
    <t>H8203330000001</t>
  </si>
  <si>
    <t>H8913330000001</t>
  </si>
  <si>
    <t>H8208020000001</t>
  </si>
  <si>
    <t>H8152800001061</t>
  </si>
  <si>
    <t>H8152830001051</t>
  </si>
  <si>
    <t>H8152830001091</t>
  </si>
  <si>
    <t>H8152840001061</t>
  </si>
  <si>
    <t>H8152840001091</t>
  </si>
  <si>
    <t>H8152850001041</t>
  </si>
  <si>
    <t>H8152850001091</t>
  </si>
  <si>
    <t>H8172850001041</t>
  </si>
  <si>
    <t>H8172850001091</t>
  </si>
  <si>
    <t>H8152880001061</t>
  </si>
  <si>
    <t>H8152880001091</t>
  </si>
  <si>
    <t>H8162880001061</t>
  </si>
  <si>
    <t>H8162880001091</t>
  </si>
  <si>
    <t>H8142820001041</t>
  </si>
  <si>
    <t>H8142820001091</t>
  </si>
  <si>
    <t>H8142820001081</t>
  </si>
  <si>
    <t>H8607022601041</t>
  </si>
  <si>
    <t>H8607022611041</t>
  </si>
  <si>
    <t>H8607022621041</t>
  </si>
  <si>
    <t>H8607022631041</t>
  </si>
  <si>
    <t>H8607022661041</t>
  </si>
  <si>
    <t>H8607052601041</t>
  </si>
  <si>
    <t>H8607052611041</t>
  </si>
  <si>
    <t>H8607052621041</t>
  </si>
  <si>
    <t>H8607052631041</t>
  </si>
  <si>
    <t>H8607052661041</t>
  </si>
  <si>
    <t>H8607072601041</t>
  </si>
  <si>
    <t>H8607072611041</t>
  </si>
  <si>
    <t>H8607072621041</t>
  </si>
  <si>
    <t>H8607072631041</t>
  </si>
  <si>
    <t>H8607072661041</t>
  </si>
  <si>
    <t>H8158520001041</t>
  </si>
  <si>
    <t>H8158520001091</t>
  </si>
  <si>
    <t>H8168520001041</t>
  </si>
  <si>
    <t>H8168520001091</t>
  </si>
  <si>
    <t>H8138530001041</t>
  </si>
  <si>
    <t>H8138530001091</t>
  </si>
  <si>
    <t>H8138530001081</t>
  </si>
  <si>
    <t>H8138550001041</t>
  </si>
  <si>
    <t>H8138550001091</t>
  </si>
  <si>
    <t>H8138550001081</t>
  </si>
  <si>
    <t>H8138580001041</t>
  </si>
  <si>
    <t>H8138580001071</t>
  </si>
  <si>
    <t>H8138580001081</t>
  </si>
  <si>
    <t>H8138580001091</t>
  </si>
  <si>
    <t>H8128520001121</t>
  </si>
  <si>
    <t>H8128530001091</t>
  </si>
  <si>
    <t>H8208510000001</t>
  </si>
  <si>
    <t>H8918510000001</t>
  </si>
  <si>
    <t>H8308510003021</t>
  </si>
  <si>
    <t>The New Classic</t>
  </si>
  <si>
    <t>Miska podwieszana wc 530 x 370 mm RIMLESS</t>
  </si>
  <si>
    <t>Deska wolnoopadająca wc</t>
  </si>
  <si>
    <t>Bidet podwieszany 370 x 530 mm</t>
  </si>
  <si>
    <t>KOD LCC</t>
  </si>
  <si>
    <t>OPIS LCC</t>
  </si>
  <si>
    <t xml:space="preserve">KOD 757 </t>
  </si>
  <si>
    <t>KOD 020</t>
  </si>
  <si>
    <t>OPIS 020</t>
  </si>
  <si>
    <t>KOD 759</t>
  </si>
  <si>
    <t>OPIS 759</t>
  </si>
  <si>
    <t>CENA LCC</t>
  </si>
  <si>
    <t>CENA 757</t>
  </si>
  <si>
    <t>CENA 759</t>
  </si>
  <si>
    <t>020</t>
  </si>
  <si>
    <t>EAN LCC</t>
  </si>
  <si>
    <t>CENA 020</t>
  </si>
  <si>
    <t>EAN 020</t>
  </si>
  <si>
    <t>EAN 759</t>
  </si>
  <si>
    <t>H2923400870001</t>
  </si>
  <si>
    <t>H2208520000001</t>
  </si>
  <si>
    <t>Wanna wolnostojąca owalna SENTEC
wykonana z materiału SENTEC
1715 x 815 mm / 275l
zintegrowany przelew
korek click-clack chrom i syfon w komplecie
bez systemu podnoszącego wannę</t>
  </si>
  <si>
    <r>
      <t xml:space="preserve">Wanna 180 x 90 ze stelażem
</t>
    </r>
    <r>
      <rPr>
        <sz val="8"/>
        <rFont val="Arial"/>
        <family val="2"/>
        <charset val="238"/>
      </rPr>
      <t>wersja wolnostojąca
akryl sanitarny 3,2 mm
1800 x 900 mm / 170 l / 1-osobowa</t>
    </r>
  </si>
  <si>
    <r>
      <t xml:space="preserve">Wanna 204 x 102
</t>
    </r>
    <r>
      <rPr>
        <sz val="8"/>
        <rFont val="Arial"/>
        <family val="2"/>
        <charset val="238"/>
      </rPr>
      <t>wersja wolnostojąca
akryl sanitarny, ze stelażem aluminiowym
2030 x 1020 mm / 230 l / 1-osobowa</t>
    </r>
  </si>
  <si>
    <r>
      <t xml:space="preserve">Oparice na plecy SONAR
</t>
    </r>
    <r>
      <rPr>
        <sz val="8"/>
        <rFont val="Arial"/>
        <family val="2"/>
        <charset val="238"/>
      </rPr>
      <t>625 x 400 mm</t>
    </r>
    <r>
      <rPr>
        <b/>
        <sz val="8"/>
        <rFont val="Arial"/>
        <family val="2"/>
        <charset val="238"/>
      </rPr>
      <t xml:space="preserve">
</t>
    </r>
    <r>
      <rPr>
        <sz val="8"/>
        <rFont val="Arial"/>
        <family val="2"/>
        <charset val="238"/>
      </rPr>
      <t>regulowany kąt oparcia
kolor jasno szary</t>
    </r>
  </si>
  <si>
    <r>
      <t xml:space="preserve">Wanna wolnostojąca
</t>
    </r>
    <r>
      <rPr>
        <sz val="8"/>
        <rFont val="Arial"/>
        <family val="2"/>
        <charset val="238"/>
      </rPr>
      <t>wykonana z materiału SENTEC
Ø 1300 mm / 460 l
zintegrowany przelew
korek click-clack i syfon w komplecie</t>
    </r>
  </si>
  <si>
    <r>
      <t xml:space="preserve">Wanna Back-to-wall
</t>
    </r>
    <r>
      <rPr>
        <sz val="8"/>
        <rFont val="Arial"/>
        <family val="2"/>
        <charset val="238"/>
      </rPr>
      <t>wykonana z materiału SENTEC
1600 x 815 / 270l
zintegrowany przelew
korek click-clack i syfon w komplecie
osłona odpływu w kolorze białym wykonana z materiału SENTEC</t>
    </r>
  </si>
  <si>
    <r>
      <t xml:space="preserve">Wanna wolnostojąca SENTEC
</t>
    </r>
    <r>
      <rPr>
        <sz val="8"/>
        <rFont val="Arial"/>
        <family val="2"/>
        <charset val="238"/>
      </rPr>
      <t>1900 x 900 mm / 230 l
zintegrowany przelew
zestaw odpływowy oraz korek clik-clack chrom w komplecie</t>
    </r>
  </si>
  <si>
    <t>7612738932527</t>
  </si>
  <si>
    <t>7612738932558</t>
  </si>
  <si>
    <t>7612738932817</t>
  </si>
  <si>
    <t>7612738932640</t>
  </si>
  <si>
    <t>7612738932671</t>
  </si>
  <si>
    <t>7612738933609</t>
  </si>
  <si>
    <t>7612738932589</t>
  </si>
  <si>
    <t>7612738933630</t>
  </si>
  <si>
    <t>7612738932619</t>
  </si>
  <si>
    <t>7612738933661</t>
  </si>
  <si>
    <t>7612738932701</t>
  </si>
  <si>
    <t>7612738933692</t>
  </si>
  <si>
    <t>7612738932732</t>
  </si>
  <si>
    <t>7612738933722</t>
  </si>
  <si>
    <t>7612738925369</t>
  </si>
  <si>
    <t>7612738924973</t>
  </si>
  <si>
    <t>7612738932473</t>
  </si>
  <si>
    <t>7612738932381</t>
  </si>
  <si>
    <t>7612738940591</t>
  </si>
  <si>
    <t>7612738940607</t>
  </si>
  <si>
    <t>7612738941017</t>
  </si>
  <si>
    <t>7612738941024</t>
  </si>
  <si>
    <t>7612738940713</t>
  </si>
  <si>
    <t>7612738940720</t>
  </si>
  <si>
    <t>7612738940898</t>
  </si>
  <si>
    <t>7612738940904</t>
  </si>
  <si>
    <t>7612738937416</t>
  </si>
  <si>
    <t>7612738937478</t>
  </si>
  <si>
    <t>7612738937447</t>
  </si>
  <si>
    <t>7612738935146</t>
  </si>
  <si>
    <t>7612738935979</t>
  </si>
  <si>
    <t>7612738935177</t>
  </si>
  <si>
    <t>7612738936037</t>
  </si>
  <si>
    <t>7612738935634</t>
  </si>
  <si>
    <t>7612738936006</t>
  </si>
  <si>
    <t>7612738939991</t>
  </si>
  <si>
    <t>7612738935665</t>
  </si>
  <si>
    <t>7612738936068</t>
  </si>
  <si>
    <t>7612738937386</t>
  </si>
  <si>
    <t>7612738940263</t>
  </si>
  <si>
    <t>7612738940270</t>
  </si>
  <si>
    <t>7612738940287</t>
  </si>
  <si>
    <t>7612738940294</t>
  </si>
  <si>
    <t>7612738937256</t>
  </si>
  <si>
    <t>7612738939960</t>
  </si>
  <si>
    <t>7612738935696</t>
  </si>
  <si>
    <t>7612738935580</t>
  </si>
  <si>
    <t>7612738936778</t>
  </si>
  <si>
    <t>4014804943414</t>
  </si>
  <si>
    <t>4014804996557</t>
  </si>
  <si>
    <t>4014804943445</t>
  </si>
  <si>
    <t>4014804996571</t>
  </si>
  <si>
    <t>4014804446113</t>
  </si>
  <si>
    <t>4014804930339</t>
  </si>
  <si>
    <t>4014804490772</t>
  </si>
  <si>
    <t>4014804900691</t>
  </si>
  <si>
    <t>4014804978225</t>
  </si>
  <si>
    <t>4014804907546</t>
  </si>
  <si>
    <t>4014804358041</t>
  </si>
  <si>
    <t>4014804741829</t>
  </si>
  <si>
    <t>4014804433595</t>
  </si>
  <si>
    <t>4014804488182</t>
  </si>
  <si>
    <t>4014804741959</t>
  </si>
  <si>
    <t>4014804732834</t>
  </si>
  <si>
    <t>4014804453982</t>
  </si>
  <si>
    <t>4014804357914</t>
  </si>
  <si>
    <t>4014804362048</t>
  </si>
  <si>
    <t>4014804734333</t>
  </si>
  <si>
    <t>4014804734326</t>
  </si>
  <si>
    <t>4014804357990</t>
  </si>
  <si>
    <t>4014804900684</t>
  </si>
  <si>
    <t>4014804497368</t>
  </si>
  <si>
    <t>7612738278267</t>
  </si>
  <si>
    <t>4014804355545</t>
  </si>
  <si>
    <t>4014804445710</t>
  </si>
  <si>
    <t>4014804788480</t>
  </si>
  <si>
    <t>4014804851481</t>
  </si>
  <si>
    <t>4006209806609</t>
  </si>
  <si>
    <t>4014804433922</t>
  </si>
  <si>
    <t>4014804918832</t>
  </si>
  <si>
    <t>4014804918856</t>
  </si>
  <si>
    <t>4014804467958</t>
  </si>
  <si>
    <t>4014804234871</t>
  </si>
  <si>
    <t>4014804357938</t>
  </si>
  <si>
    <t>4014804298064</t>
  </si>
  <si>
    <t>4014804443501</t>
  </si>
  <si>
    <t>4014804442191</t>
  </si>
  <si>
    <t>4014804532694</t>
  </si>
  <si>
    <t>4014804350335</t>
  </si>
  <si>
    <t>4014804465411</t>
  </si>
  <si>
    <t>4014804446618</t>
  </si>
  <si>
    <t>4014804446625</t>
  </si>
  <si>
    <t>4014804234901</t>
  </si>
  <si>
    <t>4014804235397</t>
  </si>
  <si>
    <t>4014804918849</t>
  </si>
  <si>
    <t>4014804243811</t>
  </si>
  <si>
    <t>4014804457683</t>
  </si>
  <si>
    <t>4014804900059</t>
  </si>
  <si>
    <t>4014804361485</t>
  </si>
  <si>
    <t>7612738357184</t>
  </si>
  <si>
    <t xml:space="preserve">LCC </t>
  </si>
  <si>
    <t>H8153414001041</t>
  </si>
  <si>
    <t>H8153414001091</t>
  </si>
  <si>
    <t>H8163414001041</t>
  </si>
  <si>
    <t>H8163414001091</t>
  </si>
  <si>
    <t>H8113414001121</t>
  </si>
  <si>
    <t>H8123414001121</t>
  </si>
  <si>
    <t>H8123424001121</t>
  </si>
  <si>
    <t>H8123434001121</t>
  </si>
  <si>
    <t>H8123484001121</t>
  </si>
  <si>
    <t>H8123494001121</t>
  </si>
  <si>
    <t>H8103424001041</t>
  </si>
  <si>
    <t>H8103424001091</t>
  </si>
  <si>
    <t>H8103424001081</t>
  </si>
  <si>
    <t>H8163424001041</t>
  </si>
  <si>
    <t>H8163424001091</t>
  </si>
  <si>
    <t>H8163424001081</t>
  </si>
  <si>
    <t>H8103474001041</t>
  </si>
  <si>
    <t>H8103474001071</t>
  </si>
  <si>
    <t>H8103474001091</t>
  </si>
  <si>
    <t>H8103474001081</t>
  </si>
  <si>
    <t>H8163474001041</t>
  </si>
  <si>
    <t>H8163474001071</t>
  </si>
  <si>
    <t>H8163474001091</t>
  </si>
  <si>
    <t>H8163474001081</t>
  </si>
  <si>
    <t>H8118034001041</t>
  </si>
  <si>
    <t>H8118034001091</t>
  </si>
  <si>
    <t>H8118044001041</t>
  </si>
  <si>
    <t>H8118044001091</t>
  </si>
  <si>
    <t>H8148084001041</t>
  </si>
  <si>
    <t>H8148084001091</t>
  </si>
  <si>
    <t>H8148064001041</t>
  </si>
  <si>
    <t>H8148064001091</t>
  </si>
  <si>
    <t>H8148044001041</t>
  </si>
  <si>
    <t>H8148044001091</t>
  </si>
  <si>
    <t>H8148094001041</t>
  </si>
  <si>
    <t>H8148094001091</t>
  </si>
  <si>
    <t>H8168014001121</t>
  </si>
  <si>
    <t>H8168034001041</t>
  </si>
  <si>
    <t>H8208024000001</t>
  </si>
  <si>
    <t>H8308014003041</t>
  </si>
  <si>
    <t>H8113314001111</t>
  </si>
  <si>
    <t>H8113314001121</t>
  </si>
  <si>
    <t>H8133324001121</t>
  </si>
  <si>
    <t>H8133324001111</t>
  </si>
  <si>
    <t>H8133324001581</t>
  </si>
  <si>
    <t>H8103394001111</t>
  </si>
  <si>
    <t>H8103394001121</t>
  </si>
  <si>
    <t>H8103394001581</t>
  </si>
  <si>
    <t>H8103384001111</t>
  </si>
  <si>
    <t>H8103384001121</t>
  </si>
  <si>
    <t>H8103384001581</t>
  </si>
  <si>
    <t>H8103344001111</t>
  </si>
  <si>
    <t>H8103344001121</t>
  </si>
  <si>
    <t>H8103344001581</t>
  </si>
  <si>
    <t>H8103354001111</t>
  </si>
  <si>
    <t>H8103354001121</t>
  </si>
  <si>
    <t>H8103354001581</t>
  </si>
  <si>
    <t>H8103324001041</t>
  </si>
  <si>
    <t>H8103324001091</t>
  </si>
  <si>
    <t>H8163324001041</t>
  </si>
  <si>
    <t>H8163324001091</t>
  </si>
  <si>
    <t>H8103334001041</t>
  </si>
  <si>
    <t>H8103334001091</t>
  </si>
  <si>
    <t>H8163334001041</t>
  </si>
  <si>
    <t>H8163334001091</t>
  </si>
  <si>
    <t>H8153314001111</t>
  </si>
  <si>
    <t>H8153314001121</t>
  </si>
  <si>
    <t>H8153314001581</t>
  </si>
  <si>
    <t>H8153344001111</t>
  </si>
  <si>
    <t>H8153344001121</t>
  </si>
  <si>
    <t>H8153354001111</t>
  </si>
  <si>
    <t>H8153354001121</t>
  </si>
  <si>
    <t>H8123314001121</t>
  </si>
  <si>
    <t>H8123324001111</t>
  </si>
  <si>
    <t>H8123324001121</t>
  </si>
  <si>
    <t>H8123324001581</t>
  </si>
  <si>
    <t>H8203334000001</t>
  </si>
  <si>
    <t>H8303314003021</t>
  </si>
  <si>
    <t>H8323314003021</t>
  </si>
  <si>
    <t>H8114334001121</t>
  </si>
  <si>
    <t>H8114344001121</t>
  </si>
  <si>
    <t>H8114354001121</t>
  </si>
  <si>
    <t>H8153014001041</t>
  </si>
  <si>
    <t>H8153014001091</t>
  </si>
  <si>
    <t>H8103024001041</t>
  </si>
  <si>
    <t>H8103024001091</t>
  </si>
  <si>
    <t>H8163024001041</t>
  </si>
  <si>
    <t>H8163024001091</t>
  </si>
  <si>
    <t>H8133014001041</t>
  </si>
  <si>
    <t>H8133014001091</t>
  </si>
  <si>
    <t>H8133024001041</t>
  </si>
  <si>
    <t>H8123024001091</t>
  </si>
  <si>
    <t>H8123024001121</t>
  </si>
  <si>
    <t>H8173014001091</t>
  </si>
  <si>
    <t>H8173024001091</t>
  </si>
  <si>
    <t>H8152834001051</t>
  </si>
  <si>
    <t>H8152834001091</t>
  </si>
  <si>
    <t>H8152844001061</t>
  </si>
  <si>
    <t>H8152844001091</t>
  </si>
  <si>
    <t>H8152854001041</t>
  </si>
  <si>
    <t>H8152854001091</t>
  </si>
  <si>
    <t>H8172854001041</t>
  </si>
  <si>
    <t>H8172854001091</t>
  </si>
  <si>
    <t>H8152884001061</t>
  </si>
  <si>
    <t>H8152884001091</t>
  </si>
  <si>
    <t>H8162884001061</t>
  </si>
  <si>
    <t>H8162884001091</t>
  </si>
  <si>
    <t>H8142824001041</t>
  </si>
  <si>
    <t>H8142824001091</t>
  </si>
  <si>
    <t>H8142824001081</t>
  </si>
  <si>
    <t>H8112814001041</t>
  </si>
  <si>
    <t>H8112814001091</t>
  </si>
  <si>
    <t>H8132814001041</t>
  </si>
  <si>
    <t>H8132814001091</t>
  </si>
  <si>
    <t>H8152814001041</t>
  </si>
  <si>
    <t>H8152814001091</t>
  </si>
  <si>
    <t>H8102824001041</t>
  </si>
  <si>
    <t>H8102824001091</t>
  </si>
  <si>
    <t>H8162824001041</t>
  </si>
  <si>
    <t>H8162824001091</t>
  </si>
  <si>
    <t>H8102834001041</t>
  </si>
  <si>
    <t>H8102834001091</t>
  </si>
  <si>
    <t>H8162834001041</t>
  </si>
  <si>
    <t>H8162834001091</t>
  </si>
  <si>
    <t>H8102844001041</t>
  </si>
  <si>
    <t>H8102844001091</t>
  </si>
  <si>
    <t>H8162844001041</t>
  </si>
  <si>
    <t>H8162844001091</t>
  </si>
  <si>
    <t>H8102854001041</t>
  </si>
  <si>
    <t>H8102854001091</t>
  </si>
  <si>
    <t>H8162854001041</t>
  </si>
  <si>
    <t>H8162854001091</t>
  </si>
  <si>
    <t>H8102874001041</t>
  </si>
  <si>
    <t>H8102874001091</t>
  </si>
  <si>
    <t>H8162874001041</t>
  </si>
  <si>
    <t>H8162874001091</t>
  </si>
  <si>
    <t>H8102894001041</t>
  </si>
  <si>
    <t>H8102894001071</t>
  </si>
  <si>
    <t>H8102894001091</t>
  </si>
  <si>
    <t>H8122814001041</t>
  </si>
  <si>
    <t>H8122814001091</t>
  </si>
  <si>
    <t>H8122824001091</t>
  </si>
  <si>
    <t>H8202814000001</t>
  </si>
  <si>
    <t>H8242814000001</t>
  </si>
  <si>
    <t>H8302814003021</t>
  </si>
  <si>
    <t>H8158524001041</t>
  </si>
  <si>
    <t>H8158524001091</t>
  </si>
  <si>
    <t>H8168524001041</t>
  </si>
  <si>
    <t>H8168524001091</t>
  </si>
  <si>
    <t>H8138534001041</t>
  </si>
  <si>
    <t>H8138534001091</t>
  </si>
  <si>
    <t>H8138534001081</t>
  </si>
  <si>
    <t>H8138554001041</t>
  </si>
  <si>
    <t>H8138554001091</t>
  </si>
  <si>
    <t>H8138554001081</t>
  </si>
  <si>
    <t>H8138584001041</t>
  </si>
  <si>
    <t>H8138584001071</t>
  </si>
  <si>
    <t>H8138584001081</t>
  </si>
  <si>
    <t>H8138584001091</t>
  </si>
  <si>
    <t>H8128524001121</t>
  </si>
  <si>
    <t>H8128534001091</t>
  </si>
  <si>
    <t>H8208514000001</t>
  </si>
  <si>
    <t>H8308514003021</t>
  </si>
  <si>
    <t>H8133327571121</t>
  </si>
  <si>
    <t>H8133327571111</t>
  </si>
  <si>
    <t>H8133327571581</t>
  </si>
  <si>
    <t>H8103397571111</t>
  </si>
  <si>
    <t>H8103397571121</t>
  </si>
  <si>
    <t>H8103397571581</t>
  </si>
  <si>
    <t>H8103387571111</t>
  </si>
  <si>
    <t>H8103387571121</t>
  </si>
  <si>
    <t>H8103387571581</t>
  </si>
  <si>
    <t>H8103347571111</t>
  </si>
  <si>
    <t>H8103347571121</t>
  </si>
  <si>
    <t>H8103347571581</t>
  </si>
  <si>
    <t>H8103357571111</t>
  </si>
  <si>
    <t>H8103357571121</t>
  </si>
  <si>
    <t>H8103357571581</t>
  </si>
  <si>
    <t>H8103327571041</t>
  </si>
  <si>
    <t>H8103327571091</t>
  </si>
  <si>
    <t>H8163327571041</t>
  </si>
  <si>
    <t>H8163327571091</t>
  </si>
  <si>
    <t>H8103337571041</t>
  </si>
  <si>
    <t>H8103337571091</t>
  </si>
  <si>
    <t>H8163337571041</t>
  </si>
  <si>
    <t>H8163337571091</t>
  </si>
  <si>
    <t>H8153317571111</t>
  </si>
  <si>
    <t>H8153317571121</t>
  </si>
  <si>
    <t>H8153317571581</t>
  </si>
  <si>
    <t>H8153347571111</t>
  </si>
  <si>
    <t>H8153347571121</t>
  </si>
  <si>
    <t>H8153357571111</t>
  </si>
  <si>
    <t>H8153357571121</t>
  </si>
  <si>
    <t>H8123317571121</t>
  </si>
  <si>
    <t>H8123327571111</t>
  </si>
  <si>
    <t>H8123327571121</t>
  </si>
  <si>
    <t>H8123327571581</t>
  </si>
  <si>
    <t>H8286617578811</t>
  </si>
  <si>
    <t>H8293317578711</t>
  </si>
  <si>
    <t>H8293327578721</t>
  </si>
  <si>
    <t>H8913317570001</t>
  </si>
  <si>
    <t>H8913337570001</t>
  </si>
  <si>
    <t>H8113310201111</t>
  </si>
  <si>
    <t>H8113310201121</t>
  </si>
  <si>
    <t>H8133320201121</t>
  </si>
  <si>
    <t>H8133320201111</t>
  </si>
  <si>
    <t>H8133320201581</t>
  </si>
  <si>
    <t>H8103390201111</t>
  </si>
  <si>
    <t>H8103390201121</t>
  </si>
  <si>
    <t>H8103390201581</t>
  </si>
  <si>
    <t>H8103380201111</t>
  </si>
  <si>
    <t>H8103380201121</t>
  </si>
  <si>
    <t>H8103380201581</t>
  </si>
  <si>
    <t>H8103340201111</t>
  </si>
  <si>
    <t>H8103340201121</t>
  </si>
  <si>
    <t>H8103340201581</t>
  </si>
  <si>
    <t>H8103350201111</t>
  </si>
  <si>
    <t>H8103350201121</t>
  </si>
  <si>
    <t>H8103350201581</t>
  </si>
  <si>
    <t>H8103320201041</t>
  </si>
  <si>
    <t>H8103320201091</t>
  </si>
  <si>
    <t>H8163320201041</t>
  </si>
  <si>
    <t>H8163320201091</t>
  </si>
  <si>
    <t>H8103330201041</t>
  </si>
  <si>
    <t>H8103330201091</t>
  </si>
  <si>
    <t>H8163330201041</t>
  </si>
  <si>
    <t>H8163330201091</t>
  </si>
  <si>
    <t>H8153310201111</t>
  </si>
  <si>
    <t>H8153310201121</t>
  </si>
  <si>
    <t>H8153310201581</t>
  </si>
  <si>
    <t>H8153340201111</t>
  </si>
  <si>
    <t>H8153340201121</t>
  </si>
  <si>
    <t>H8153350201111</t>
  </si>
  <si>
    <t>H8153350201121</t>
  </si>
  <si>
    <t>H8123310201121</t>
  </si>
  <si>
    <t>H8123320201111</t>
  </si>
  <si>
    <t>H8123320201121</t>
  </si>
  <si>
    <t>H8123320201581</t>
  </si>
  <si>
    <t>H8203337570001</t>
  </si>
  <si>
    <t>H8303317573021</t>
  </si>
  <si>
    <t>H8323317573021</t>
  </si>
  <si>
    <t>H8203330200001</t>
  </si>
  <si>
    <t>H8293310208711</t>
  </si>
  <si>
    <t>H8293320208721</t>
  </si>
  <si>
    <t>H8303310203021</t>
  </si>
  <si>
    <t>H8323310203021</t>
  </si>
  <si>
    <t>H8913330200001</t>
  </si>
  <si>
    <t>H8133327591121</t>
  </si>
  <si>
    <t>H8133327591111</t>
  </si>
  <si>
    <t>H8133327591581</t>
  </si>
  <si>
    <t>H8103397591111</t>
  </si>
  <si>
    <t>H8103397591121</t>
  </si>
  <si>
    <t>H8103397591581</t>
  </si>
  <si>
    <t>H8103387591111</t>
  </si>
  <si>
    <t>H8103387591121</t>
  </si>
  <si>
    <t>H8103387591581</t>
  </si>
  <si>
    <t>H8103347591111</t>
  </si>
  <si>
    <t>H8103347591121</t>
  </si>
  <si>
    <t>H8103347591581</t>
  </si>
  <si>
    <t>H8103357591111</t>
  </si>
  <si>
    <t>H8103357591121</t>
  </si>
  <si>
    <t>H8103357591581</t>
  </si>
  <si>
    <t>H8103327591041</t>
  </si>
  <si>
    <t>H8103327591091</t>
  </si>
  <si>
    <t>H8163327591041</t>
  </si>
  <si>
    <t>H8163327591091</t>
  </si>
  <si>
    <t>H8103337591041</t>
  </si>
  <si>
    <t>H8103337591091</t>
  </si>
  <si>
    <t>H8163337591041</t>
  </si>
  <si>
    <t>H8163337591091</t>
  </si>
  <si>
    <t>H8153317591111</t>
  </si>
  <si>
    <t>H8153317591121</t>
  </si>
  <si>
    <t>H8153317591581</t>
  </si>
  <si>
    <t>H8153347591111</t>
  </si>
  <si>
    <t>H8153347591121</t>
  </si>
  <si>
    <t>H8153357591111</t>
  </si>
  <si>
    <t>H8153357591121</t>
  </si>
  <si>
    <t>H8123317591121</t>
  </si>
  <si>
    <t>H8123327591111</t>
  </si>
  <si>
    <t>H8123327591121</t>
  </si>
  <si>
    <t>H8123327591581</t>
  </si>
  <si>
    <t>H8203337590001</t>
  </si>
  <si>
    <t>H8286617598811</t>
  </si>
  <si>
    <t>H8243317590001</t>
  </si>
  <si>
    <t>H8293317598711</t>
  </si>
  <si>
    <t>H8293327598721</t>
  </si>
  <si>
    <t>H8303317593021</t>
  </si>
  <si>
    <t>H8323317593021</t>
  </si>
  <si>
    <t>H8913317590001</t>
  </si>
  <si>
    <t>H8913337590001</t>
  </si>
  <si>
    <t>7612738287016</t>
  </si>
  <si>
    <t>7612738287139</t>
  </si>
  <si>
    <t>7612738904302</t>
  </si>
  <si>
    <t>7612738340643</t>
  </si>
  <si>
    <t>7612738904296</t>
  </si>
  <si>
    <t>7612738340612</t>
  </si>
  <si>
    <t>7612738340599</t>
  </si>
  <si>
    <t>7612738904289</t>
  </si>
  <si>
    <t>7612738340711</t>
  </si>
  <si>
    <t>7612738340698</t>
  </si>
  <si>
    <t>7612738340728</t>
  </si>
  <si>
    <t>7612738288907</t>
  </si>
  <si>
    <t>7612738288877</t>
  </si>
  <si>
    <t>7612738288914</t>
  </si>
  <si>
    <t>7612738288969</t>
  </si>
  <si>
    <t>7612738288938</t>
  </si>
  <si>
    <t>7612738288976</t>
  </si>
  <si>
    <t>7612738289010</t>
  </si>
  <si>
    <t>7612738288990</t>
  </si>
  <si>
    <t>7612738289034</t>
  </si>
  <si>
    <t>7612738340261</t>
  </si>
  <si>
    <t>7612738340247</t>
  </si>
  <si>
    <t>7612738340278</t>
  </si>
  <si>
    <t>7612738340315</t>
  </si>
  <si>
    <t>7612738340292</t>
  </si>
  <si>
    <t>7612738340322</t>
  </si>
  <si>
    <t>7612738340360</t>
  </si>
  <si>
    <t>7612738340346</t>
  </si>
  <si>
    <t>7612738340377</t>
  </si>
  <si>
    <t>7612738288181</t>
  </si>
  <si>
    <t>7612738288150</t>
  </si>
  <si>
    <t>7612738288198</t>
  </si>
  <si>
    <t>7612738288242</t>
  </si>
  <si>
    <t>7612738288211</t>
  </si>
  <si>
    <t>7612738288259</t>
  </si>
  <si>
    <t>7612738288303</t>
  </si>
  <si>
    <t>7612738288273</t>
  </si>
  <si>
    <t>7612738288310</t>
  </si>
  <si>
    <t>7612738288549</t>
  </si>
  <si>
    <t>7612738288518</t>
  </si>
  <si>
    <t>7612738288556</t>
  </si>
  <si>
    <t>7612738288600</t>
  </si>
  <si>
    <t>7612738288570</t>
  </si>
  <si>
    <t>7612738288617</t>
  </si>
  <si>
    <t>7612738288655</t>
  </si>
  <si>
    <t>7612738288631</t>
  </si>
  <si>
    <t>7612738288679</t>
  </si>
  <si>
    <t>7612738916114</t>
  </si>
  <si>
    <t>7612738916077</t>
  </si>
  <si>
    <t>7612738916138</t>
  </si>
  <si>
    <t>7612738916121</t>
  </si>
  <si>
    <t>7612738916084</t>
  </si>
  <si>
    <t>7612738916145</t>
  </si>
  <si>
    <t>7612738916558</t>
  </si>
  <si>
    <t>7612738916510</t>
  </si>
  <si>
    <t>7612738916572</t>
  </si>
  <si>
    <t>7612738916565</t>
  </si>
  <si>
    <t>7612738916527</t>
  </si>
  <si>
    <t>7612738916589</t>
  </si>
  <si>
    <t>7612738916213</t>
  </si>
  <si>
    <t>7612738916176</t>
  </si>
  <si>
    <t>7612738916237</t>
  </si>
  <si>
    <t>7612738916220</t>
  </si>
  <si>
    <t>7612738916183</t>
  </si>
  <si>
    <t>7612738916244</t>
  </si>
  <si>
    <t>7612738916657</t>
  </si>
  <si>
    <t>7612738916619</t>
  </si>
  <si>
    <t>7612738916671</t>
  </si>
  <si>
    <t>7612738916664</t>
  </si>
  <si>
    <t>7612738916626</t>
  </si>
  <si>
    <t>7612738916688</t>
  </si>
  <si>
    <t>7612738287818</t>
  </si>
  <si>
    <t>7612738287795</t>
  </si>
  <si>
    <t>7612738287832</t>
  </si>
  <si>
    <t>7612738287870</t>
  </si>
  <si>
    <t>7612738287856</t>
  </si>
  <si>
    <t>7612738287894</t>
  </si>
  <si>
    <t>7612738287948</t>
  </si>
  <si>
    <t>7612738287917</t>
  </si>
  <si>
    <t>7612738287955</t>
  </si>
  <si>
    <t>7612738340810</t>
  </si>
  <si>
    <t>7612738340797</t>
  </si>
  <si>
    <t>7612738340827</t>
  </si>
  <si>
    <t>7612738340865</t>
  </si>
  <si>
    <t>7612738340841</t>
  </si>
  <si>
    <t>7612738340872</t>
  </si>
  <si>
    <t>7612738340919</t>
  </si>
  <si>
    <t>7612738340896</t>
  </si>
  <si>
    <t>7612738340926</t>
  </si>
  <si>
    <t>7612738340964</t>
  </si>
  <si>
    <t>7612738340940</t>
  </si>
  <si>
    <t>7612738340971</t>
  </si>
  <si>
    <t>7612738287221</t>
  </si>
  <si>
    <t>7612738287191</t>
  </si>
  <si>
    <t>7612738287238</t>
  </si>
  <si>
    <t>7612738287467</t>
  </si>
  <si>
    <t>7612738287436</t>
  </si>
  <si>
    <t>7612738287474</t>
  </si>
  <si>
    <t>7612738287511</t>
  </si>
  <si>
    <t>7612738287498</t>
  </si>
  <si>
    <t>7612738287535</t>
  </si>
  <si>
    <t>7612738287580</t>
  </si>
  <si>
    <t>7612738287559</t>
  </si>
  <si>
    <t>7612738287597</t>
  </si>
  <si>
    <t>7612738932497</t>
  </si>
  <si>
    <t>7612738932510</t>
  </si>
  <si>
    <t>7612738932503</t>
  </si>
  <si>
    <t>7612738908201</t>
  </si>
  <si>
    <t>7612738916985</t>
  </si>
  <si>
    <t>7612738916954</t>
  </si>
  <si>
    <t>7612738917043</t>
  </si>
  <si>
    <t>7612738917029</t>
  </si>
  <si>
    <t>7612738278991</t>
  </si>
  <si>
    <t>7612738278977</t>
  </si>
  <si>
    <t>7612738931223</t>
  </si>
  <si>
    <t>7612738292416</t>
  </si>
  <si>
    <t>7612738311377</t>
  </si>
  <si>
    <t>7612738279158</t>
  </si>
  <si>
    <t>7612738925000</t>
  </si>
  <si>
    <t>7612738932398</t>
  </si>
  <si>
    <t>7612738932404</t>
  </si>
  <si>
    <t>7612738936679</t>
  </si>
  <si>
    <t>LCC Miska podwieszana wc 530 x 370 mm RIMLESS</t>
  </si>
  <si>
    <t>LCC Bidet podwieszany 370 x 530 mm</t>
  </si>
  <si>
    <t xml:space="preserve">757 - KOLOR BIAŁY MATOWY </t>
  </si>
  <si>
    <t>759 - KOLOR SZARY MATOWY</t>
  </si>
  <si>
    <t>H8168024001121</t>
  </si>
  <si>
    <t>4014804840997</t>
  </si>
  <si>
    <t>H8123404001121</t>
  </si>
  <si>
    <t>H8286607578821</t>
  </si>
  <si>
    <t>7612738908157</t>
  </si>
  <si>
    <t>H8163004001041</t>
  </si>
  <si>
    <t>H8163004001091</t>
  </si>
  <si>
    <t>H8123004001091</t>
  </si>
  <si>
    <t>H8152804001061</t>
  </si>
  <si>
    <t>H8162804001041</t>
  </si>
  <si>
    <t>H8162804001091</t>
  </si>
  <si>
    <t>7612738916473</t>
  </si>
  <si>
    <t>7612738916480</t>
  </si>
  <si>
    <t>7612738916718</t>
  </si>
  <si>
    <t>7612738916725</t>
  </si>
  <si>
    <t>7612738916268</t>
  </si>
  <si>
    <t>7612738916282</t>
  </si>
  <si>
    <t>7612738916305</t>
  </si>
  <si>
    <t>7612738916329</t>
  </si>
  <si>
    <t>7612738916343</t>
  </si>
  <si>
    <t>7612738916367</t>
  </si>
  <si>
    <t>7612738916381</t>
  </si>
  <si>
    <t>7612738932534</t>
  </si>
  <si>
    <t>7612738932565</t>
  </si>
  <si>
    <t>7612738933593</t>
  </si>
  <si>
    <t>7612738932657</t>
  </si>
  <si>
    <t>7612738932695</t>
  </si>
  <si>
    <t>7612738933616</t>
  </si>
  <si>
    <t>7612738932596</t>
  </si>
  <si>
    <t>7612738933647</t>
  </si>
  <si>
    <t>7612738932626</t>
  </si>
  <si>
    <t>7612738933685</t>
  </si>
  <si>
    <t>7612738932725</t>
  </si>
  <si>
    <t>7612738933715</t>
  </si>
  <si>
    <t>7612738932756</t>
  </si>
  <si>
    <t>7612738933746</t>
  </si>
  <si>
    <t>4014804841024</t>
  </si>
  <si>
    <t>4014804841055</t>
  </si>
  <si>
    <t>4014804841147</t>
  </si>
  <si>
    <t>4014804841178</t>
  </si>
  <si>
    <t>4014804709652</t>
  </si>
  <si>
    <t>4014804709669</t>
  </si>
  <si>
    <t>4014804709690</t>
  </si>
  <si>
    <t>4014804709706</t>
  </si>
  <si>
    <t>4014804709737</t>
  </si>
  <si>
    <t>4014804709744</t>
  </si>
  <si>
    <t>4014804772892</t>
  </si>
  <si>
    <t>4014804772908</t>
  </si>
  <si>
    <t>4014804710085</t>
  </si>
  <si>
    <t>4014804841260</t>
  </si>
  <si>
    <t>7612738924980</t>
  </si>
  <si>
    <t>4014804710405</t>
  </si>
  <si>
    <t>7612738287023</t>
  </si>
  <si>
    <t>7612738287146</t>
  </si>
  <si>
    <t>7612738340650</t>
  </si>
  <si>
    <t>7612738340605</t>
  </si>
  <si>
    <t>7612738340704</t>
  </si>
  <si>
    <t>7612738288884</t>
  </si>
  <si>
    <t>7612738288945</t>
  </si>
  <si>
    <t>7612738289003</t>
  </si>
  <si>
    <t>7612738340254</t>
  </si>
  <si>
    <t>7612738340308</t>
  </si>
  <si>
    <t>7612738340353</t>
  </si>
  <si>
    <t>7612738288167</t>
  </si>
  <si>
    <t>7612738288228</t>
  </si>
  <si>
    <t>7612738288280</t>
  </si>
  <si>
    <t>7612738288525</t>
  </si>
  <si>
    <t>7612738288587</t>
  </si>
  <si>
    <t>7612738288648</t>
  </si>
  <si>
    <t>7612738916091</t>
  </si>
  <si>
    <t>7612738916107</t>
  </si>
  <si>
    <t>7612738916534</t>
  </si>
  <si>
    <t>7612738916541</t>
  </si>
  <si>
    <t>7612738916190</t>
  </si>
  <si>
    <t>7612738916206</t>
  </si>
  <si>
    <t>7612738916633</t>
  </si>
  <si>
    <t>7612738916640</t>
  </si>
  <si>
    <t>7612738287801</t>
  </si>
  <si>
    <t>7612738287863</t>
  </si>
  <si>
    <t>7612738287924</t>
  </si>
  <si>
    <t>7612738340803</t>
  </si>
  <si>
    <t>7612738340858</t>
  </si>
  <si>
    <t>7612738340902</t>
  </si>
  <si>
    <t>7612738340957</t>
  </si>
  <si>
    <t>7612738287207</t>
  </si>
  <si>
    <t>7612738287443</t>
  </si>
  <si>
    <t>7612738287504</t>
  </si>
  <si>
    <t>7612738287566</t>
  </si>
  <si>
    <t>7612738932480</t>
  </si>
  <si>
    <t>7612738278984</t>
  </si>
  <si>
    <t>7612738292409</t>
  </si>
  <si>
    <t>4014804896451</t>
  </si>
  <si>
    <t>4014804896499</t>
  </si>
  <si>
    <t>7612738321628</t>
  </si>
  <si>
    <t>7612738343132</t>
  </si>
  <si>
    <t>7612738343156</t>
  </si>
  <si>
    <t>7612738343217</t>
  </si>
  <si>
    <t>7612738343231</t>
  </si>
  <si>
    <t>7612738342814</t>
  </si>
  <si>
    <t>7612738342838</t>
  </si>
  <si>
    <t>7612738343293</t>
  </si>
  <si>
    <t>7612738343316</t>
  </si>
  <si>
    <t>7612738342975</t>
  </si>
  <si>
    <t>7612738342999</t>
  </si>
  <si>
    <t>7612738343057</t>
  </si>
  <si>
    <t>7612738342890</t>
  </si>
  <si>
    <t>7612738342937</t>
  </si>
  <si>
    <t>7612738342951</t>
  </si>
  <si>
    <t>7612738343378</t>
  </si>
  <si>
    <t>7612738343415</t>
  </si>
  <si>
    <t>7612738940638</t>
  </si>
  <si>
    <t>7612738940645</t>
  </si>
  <si>
    <t>7612738941031</t>
  </si>
  <si>
    <t>7612738941048</t>
  </si>
  <si>
    <t>7612738940751</t>
  </si>
  <si>
    <t>7612738940768</t>
  </si>
  <si>
    <t>7612738940911</t>
  </si>
  <si>
    <t>7612738940928</t>
  </si>
  <si>
    <t>7612738937423</t>
  </si>
  <si>
    <t>7612738937485</t>
  </si>
  <si>
    <t>7612738937454</t>
  </si>
  <si>
    <t>7612738362836</t>
  </si>
  <si>
    <t>7612738362850</t>
  </si>
  <si>
    <t>7612738916428</t>
  </si>
  <si>
    <t>7612738916435</t>
  </si>
  <si>
    <t>7612738341794</t>
  </si>
  <si>
    <t>7612738341817</t>
  </si>
  <si>
    <t>7612738341879</t>
  </si>
  <si>
    <t>7612738341893</t>
  </si>
  <si>
    <t>7612738340124</t>
  </si>
  <si>
    <t>7612738341015</t>
  </si>
  <si>
    <t>7612738341954</t>
  </si>
  <si>
    <t>7612738341992</t>
  </si>
  <si>
    <t>7612738341114</t>
  </si>
  <si>
    <t>7612738342098</t>
  </si>
  <si>
    <t>7612738342135</t>
  </si>
  <si>
    <t>7612738341251</t>
  </si>
  <si>
    <t>7612738341299</t>
  </si>
  <si>
    <t>7612738342234</t>
  </si>
  <si>
    <t>7612738342272</t>
  </si>
  <si>
    <t>7612738341398</t>
  </si>
  <si>
    <t>7612738341435</t>
  </si>
  <si>
    <t>7612738342371</t>
  </si>
  <si>
    <t>7612738904401</t>
  </si>
  <si>
    <t>7612738341534</t>
  </si>
  <si>
    <t>7612738341572</t>
  </si>
  <si>
    <t>7612738342517</t>
  </si>
  <si>
    <t>7612738342555</t>
  </si>
  <si>
    <t>7612738903220</t>
  </si>
  <si>
    <t>7612738903275</t>
  </si>
  <si>
    <t>7612738903312</t>
  </si>
  <si>
    <t>7612738341671</t>
  </si>
  <si>
    <t>7612738341695</t>
  </si>
  <si>
    <t>7612738341756</t>
  </si>
  <si>
    <t>7612738910181</t>
  </si>
  <si>
    <t>7612738910594</t>
  </si>
  <si>
    <t>7612738910495</t>
  </si>
  <si>
    <t>7612738935160</t>
  </si>
  <si>
    <t>7612738935993</t>
  </si>
  <si>
    <t>7612738935191</t>
  </si>
  <si>
    <t>7612738936051</t>
  </si>
  <si>
    <t>7612738935658</t>
  </si>
  <si>
    <t>7612738936020</t>
  </si>
  <si>
    <t>7612738940041</t>
  </si>
  <si>
    <t>7612738935689</t>
  </si>
  <si>
    <t>7612738936082</t>
  </si>
  <si>
    <t>7612738937393</t>
  </si>
  <si>
    <t>7612738940355</t>
  </si>
  <si>
    <t>7612738940362</t>
  </si>
  <si>
    <t>7612738940379</t>
  </si>
  <si>
    <t>7612738940386</t>
  </si>
  <si>
    <t>7612738937263</t>
  </si>
  <si>
    <t>7612738939977</t>
  </si>
  <si>
    <t>7612738935719</t>
  </si>
  <si>
    <t>7612738936259</t>
  </si>
  <si>
    <t>7612738340230</t>
  </si>
  <si>
    <t>7612738340285</t>
  </si>
  <si>
    <t>7612738340339</t>
  </si>
  <si>
    <t>7612738917258</t>
  </si>
  <si>
    <t>7612738917173</t>
  </si>
  <si>
    <t>7612738917203</t>
  </si>
  <si>
    <t>7612738917234</t>
  </si>
  <si>
    <t>7612738917296</t>
  </si>
  <si>
    <t>7612738917166</t>
  </si>
  <si>
    <t>7612738917272</t>
  </si>
  <si>
    <t>7612738908133</t>
  </si>
  <si>
    <t>7612738908188</t>
  </si>
  <si>
    <t>H8203410000001</t>
  </si>
  <si>
    <t>H8233410000001</t>
  </si>
  <si>
    <t>H8933410000001</t>
  </si>
  <si>
    <t>H8303410003021</t>
  </si>
  <si>
    <t>Deska WC wolnoopadająca</t>
  </si>
  <si>
    <t>H8203414000001</t>
  </si>
  <si>
    <t>H8233414000001</t>
  </si>
  <si>
    <t>H8303414003021</t>
  </si>
  <si>
    <t>Półka ceramiczna SaphirKeramik 420 x 160 mm</t>
  </si>
  <si>
    <t>Mydelniczka ścienna, ceramiczna SaphirKeramik 140 x 115 mm</t>
  </si>
  <si>
    <t>H8778510000001</t>
  </si>
  <si>
    <t>H8738520000001</t>
  </si>
  <si>
    <t>H8738540000001</t>
  </si>
  <si>
    <t>H8738560000001</t>
  </si>
  <si>
    <t>H8238510000001</t>
  </si>
  <si>
    <t>H8288530008431</t>
  </si>
  <si>
    <t>Zbiornik</t>
  </si>
  <si>
    <t>H8328510003021</t>
  </si>
  <si>
    <t>Ceramiczne lustro z podświetleniem LED, SaphirKeramik</t>
  </si>
  <si>
    <t>H4060700850001</t>
  </si>
  <si>
    <t>H8203370000001</t>
  </si>
  <si>
    <t>H8981920000001</t>
  </si>
  <si>
    <t>H8722800000001</t>
  </si>
  <si>
    <t>H8722810000001</t>
  </si>
  <si>
    <t>H3812810040001</t>
  </si>
  <si>
    <t>Reling do umywalek 815283</t>
  </si>
  <si>
    <t>Reling do umywalek 815284</t>
  </si>
  <si>
    <t>H3812800040001</t>
  </si>
  <si>
    <t>H3812820040001</t>
  </si>
  <si>
    <t>Reling do umywalek 815285</t>
  </si>
  <si>
    <t>H3812850040001</t>
  </si>
  <si>
    <t>Reling do umywalek 815288</t>
  </si>
  <si>
    <t>Reling do umywalek 814282 lewy</t>
  </si>
  <si>
    <t>Reling do umywalek 814282 prawy</t>
  </si>
  <si>
    <t>H3812830040001</t>
  </si>
  <si>
    <t>H3812840040001</t>
  </si>
  <si>
    <t>Pokrywa wolnoopadająca pisuaru</t>
  </si>
  <si>
    <t>Przegroda pisuarowa</t>
  </si>
  <si>
    <t>H8402810000001</t>
  </si>
  <si>
    <t>H8942820000001</t>
  </si>
  <si>
    <t>H8402850000001</t>
  </si>
  <si>
    <t>H8472800000001</t>
  </si>
  <si>
    <t>KOD 716</t>
  </si>
  <si>
    <t>OPIS 716</t>
  </si>
  <si>
    <t>CENA 716</t>
  </si>
  <si>
    <t>EAN 716</t>
  </si>
  <si>
    <t>KOD 758</t>
  </si>
  <si>
    <t>OPIS 758</t>
  </si>
  <si>
    <t>CENA 758</t>
  </si>
  <si>
    <t>EAN 758</t>
  </si>
  <si>
    <t>H8238514000001</t>
  </si>
  <si>
    <t>H8328514003021</t>
  </si>
  <si>
    <t>H8158527571041</t>
  </si>
  <si>
    <t>H8158527571091</t>
  </si>
  <si>
    <t>H8168527571041</t>
  </si>
  <si>
    <t>H8168527571091</t>
  </si>
  <si>
    <t>H8138537571041</t>
  </si>
  <si>
    <t>H8138537571091</t>
  </si>
  <si>
    <t>H8138537571081</t>
  </si>
  <si>
    <t>H8138557571041</t>
  </si>
  <si>
    <t>H8138557571091</t>
  </si>
  <si>
    <t>H8138557571081</t>
  </si>
  <si>
    <t>H8138587571041</t>
  </si>
  <si>
    <t>H8138587571071</t>
  </si>
  <si>
    <t>H8138587571081</t>
  </si>
  <si>
    <t>H8138587571091</t>
  </si>
  <si>
    <t>H8128527571121</t>
  </si>
  <si>
    <t>H8128537571091</t>
  </si>
  <si>
    <t>H8208517570001</t>
  </si>
  <si>
    <t>H8308517573021</t>
  </si>
  <si>
    <t>H8238517570001</t>
  </si>
  <si>
    <t>H8328517573021</t>
  </si>
  <si>
    <t>LCC Umywalka nablatowa 350 x 350 mm SaphirKeramik
z kompletnie szkliwionym systemem przelewowym
szlifowany spód umywalki umożliwia postawienie na blacie
W komplecie:
- zestaw montażowy 894961
- szablon wycięcia w blacie 896303
Możliwość kompletacji z:
- otwartym zestawem odpływowym z ceramiczną sołoną iodpływu 898188
- syfonem D40 mm chrom 893979</t>
  </si>
  <si>
    <t>LCC Umywalka nablatowa 550 x 360 mm SaphirKeramik
bez otworu na baterie
z kompletnie szkliwionym systemem przelewowym
szlifowany spód umywalki umożliwia postawienie na blacie
W komplecie:
- zestaw montażowy 894961
- szablon wycięcia w blacie 898282
Możliwość kompletacji z:
- syfonem D40 mm chrom 893979
- otwartym zestawem odpływowym z ceramiczną osłoną odpływu 898188</t>
  </si>
  <si>
    <t>Palomba / INO</t>
  </si>
  <si>
    <t>H8153417571041</t>
  </si>
  <si>
    <t>H8153417571091</t>
  </si>
  <si>
    <t>H8163417571041</t>
  </si>
  <si>
    <t>H8163417571091</t>
  </si>
  <si>
    <t>H8113417571121</t>
  </si>
  <si>
    <t>H8123407571121</t>
  </si>
  <si>
    <t>H8123417571121</t>
  </si>
  <si>
    <t>H8123427571121</t>
  </si>
  <si>
    <t>H8123437571121</t>
  </si>
  <si>
    <t>H8123487571121</t>
  </si>
  <si>
    <t>H8123497571121</t>
  </si>
  <si>
    <t>H8103427571041</t>
  </si>
  <si>
    <t>H8103427571091</t>
  </si>
  <si>
    <t>H8103427571081</t>
  </si>
  <si>
    <t>H8163427571041</t>
  </si>
  <si>
    <t>H8163427571091</t>
  </si>
  <si>
    <t>H8163427571081</t>
  </si>
  <si>
    <t>H8103477571041</t>
  </si>
  <si>
    <t>H8103477571071</t>
  </si>
  <si>
    <t>H8103477571091</t>
  </si>
  <si>
    <t>H8103477571081</t>
  </si>
  <si>
    <t>H8163477571041</t>
  </si>
  <si>
    <t>H8163477571071</t>
  </si>
  <si>
    <t>H8163477571091</t>
  </si>
  <si>
    <t>H8163477571081</t>
  </si>
  <si>
    <t>H8203417570001</t>
  </si>
  <si>
    <t>H8233417570001</t>
  </si>
  <si>
    <t>H8303417573021</t>
  </si>
  <si>
    <t>H8933417570001</t>
  </si>
  <si>
    <t>H8918517570001</t>
  </si>
  <si>
    <t>H8288537578431</t>
  </si>
  <si>
    <t>H8778517570001</t>
  </si>
  <si>
    <t>H8738527570001</t>
  </si>
  <si>
    <t>H4060700857571</t>
  </si>
  <si>
    <t>H8738547570001</t>
  </si>
  <si>
    <t>H8738567570001</t>
  </si>
  <si>
    <t>H8203374000001</t>
  </si>
  <si>
    <t>H8203377570001</t>
  </si>
  <si>
    <t>H8203370200001</t>
  </si>
  <si>
    <t>H8203377160001</t>
  </si>
  <si>
    <t>H8133327161121</t>
  </si>
  <si>
    <t>H8133327161111</t>
  </si>
  <si>
    <t>H8133327161581</t>
  </si>
  <si>
    <t>H8103397161111</t>
  </si>
  <si>
    <t>H8103397161121</t>
  </si>
  <si>
    <t>H8103397161581</t>
  </si>
  <si>
    <t>H8103387161111</t>
  </si>
  <si>
    <t>H8103387161121</t>
  </si>
  <si>
    <t>H8103387161581</t>
  </si>
  <si>
    <t>H8103347161111</t>
  </si>
  <si>
    <t>H8103347161121</t>
  </si>
  <si>
    <t>H8103347161581</t>
  </si>
  <si>
    <t>H8103357161111</t>
  </si>
  <si>
    <t>H8103357161121</t>
  </si>
  <si>
    <t>H8103357161581</t>
  </si>
  <si>
    <t>H8103327161041</t>
  </si>
  <si>
    <t>H8103327161091</t>
  </si>
  <si>
    <t>H8163327161041</t>
  </si>
  <si>
    <t>H8163327161091</t>
  </si>
  <si>
    <t>H8103337161041</t>
  </si>
  <si>
    <t>H8103337161091</t>
  </si>
  <si>
    <t>H8163337161041</t>
  </si>
  <si>
    <t>H8163337161091</t>
  </si>
  <si>
    <t>H8153317161111</t>
  </si>
  <si>
    <t>H8153317161121</t>
  </si>
  <si>
    <t>H8153317161581</t>
  </si>
  <si>
    <t>H8153347161111</t>
  </si>
  <si>
    <t>H8153347161121</t>
  </si>
  <si>
    <t>H8153357161111</t>
  </si>
  <si>
    <t>H8153357161121</t>
  </si>
  <si>
    <t>H8123317161121</t>
  </si>
  <si>
    <t>H8123327161111</t>
  </si>
  <si>
    <t>H8123327161121</t>
  </si>
  <si>
    <t>H8123327161581</t>
  </si>
  <si>
    <t>H8203337160001</t>
  </si>
  <si>
    <t>H8303317163021</t>
  </si>
  <si>
    <t>H8913337160001</t>
  </si>
  <si>
    <t>H8133327581121</t>
  </si>
  <si>
    <t>H8133327581111</t>
  </si>
  <si>
    <t>H8133327581581</t>
  </si>
  <si>
    <t>H8103397581111</t>
  </si>
  <si>
    <t>H8103397581121</t>
  </si>
  <si>
    <t>H8103397581581</t>
  </si>
  <si>
    <t>H8103387581111</t>
  </si>
  <si>
    <t>H8103387581121</t>
  </si>
  <si>
    <t>H8103387581581</t>
  </si>
  <si>
    <t>H8103347581111</t>
  </si>
  <si>
    <t>H8103347581121</t>
  </si>
  <si>
    <t>H8103347581581</t>
  </si>
  <si>
    <t>H8103357581111</t>
  </si>
  <si>
    <t>H8103357581121</t>
  </si>
  <si>
    <t>H8103357581581</t>
  </si>
  <si>
    <t>H8103327581041</t>
  </si>
  <si>
    <t>H8103327581091</t>
  </si>
  <si>
    <t>H8163327581041</t>
  </si>
  <si>
    <t>H8163327581091</t>
  </si>
  <si>
    <t>H8103337581041</t>
  </si>
  <si>
    <t>H8103337581091</t>
  </si>
  <si>
    <t>H8163337581041</t>
  </si>
  <si>
    <t>H8163337581091</t>
  </si>
  <si>
    <t>H8153317581111</t>
  </si>
  <si>
    <t>H8153317581121</t>
  </si>
  <si>
    <t>H8153317581581</t>
  </si>
  <si>
    <t>H8153347581111</t>
  </si>
  <si>
    <t>H8153347581121</t>
  </si>
  <si>
    <t>H8153357581111</t>
  </si>
  <si>
    <t>H8153357581121</t>
  </si>
  <si>
    <t>H8123317581121</t>
  </si>
  <si>
    <t>H8123327581111</t>
  </si>
  <si>
    <t>H8123327581121</t>
  </si>
  <si>
    <t>H8123327581581</t>
  </si>
  <si>
    <t>H8203337580001</t>
  </si>
  <si>
    <t>H8303317583021</t>
  </si>
  <si>
    <t>H8913337580001</t>
  </si>
  <si>
    <t>H8203377590001</t>
  </si>
  <si>
    <t>LCC Umywalka nablatowa 410 x 365 mm SaphirKeramik
bez otworu przelewowego, z korkiem ceramicznym SaphirKeramik</t>
  </si>
  <si>
    <t>LCC Umywalka nablatowa 410 x 365 mm SaphirKeramik
bez otworu przelewowego, z korkiem ceramicznym SaphirKeramik 
wersja ze zdobieniem na zewnątrz</t>
  </si>
  <si>
    <t>LCC Umywalka nablatowa podwójna 1000 x 370 mm SaphirKeramik
bez otworu przelewowego, z korkiem ceramicznym SaphirKeramik</t>
  </si>
  <si>
    <t>LCC Umywalka nablatowa podwójna 1000 x 370 mm SaphirKeramik
bez otworu przelewowego, z korkiem ceramicznym SaphirKeramik 
wersja ze zdobieniem na zewnątrz</t>
  </si>
  <si>
    <t>LCC Umywalka ścienna 600 x 420 mm SaphirKeramik 
z otworem na baterie, z otworem przelewowym</t>
  </si>
  <si>
    <t>LCC Umywalka ścienna 600 x 420 mm SaphirKeramik 
bez otworu na baterie, z otworem przelewowym</t>
  </si>
  <si>
    <t>LCC Umywalka ścienna 600 x 420 mm SaphirKeramik 
z 3 otworami na baterie, z otworem przelewowym</t>
  </si>
  <si>
    <t>LCC Umywalka ścienna 600 x 420 mm SaphirKeramik 
szlifowana od spodu
z otworem na baterie, z otworem przelewowym</t>
  </si>
  <si>
    <t>LCC Umywalka ścienna 600 x 420 mm SaphirKeramik 
szlifowana od spodu
bez otworu na baterie, z otworem przelewowym</t>
  </si>
  <si>
    <t>LCC Umywalka ścienna 600 x 420 mm SaphirKeramik 
szlifowana od spodu
z 3 otworami na baterie, z otworem przelewowym</t>
  </si>
  <si>
    <t>LCC Umywalka ścienna 1000 x 420 mm SaphirKeramik
z otworem na baterie, z otworem przelewowym</t>
  </si>
  <si>
    <t>LCC Umywalka ścienna 1000 x 420 mm SaphirKeramik
z 2 otworami na baterie, z otworem przelewowym</t>
  </si>
  <si>
    <t>LCC Umywalka ścienna 1000 x 420 mm SaphirKeramik
bez otworu na baterie, z otworem przelewowym</t>
  </si>
  <si>
    <t>LCC Umywalka ścienna 1000 x 420 mm SaphirKeramik
z 3 otworami na baterie, z otworem przelewowym</t>
  </si>
  <si>
    <t>LCC Umywalka ścienna 1000 x 420 mm SaphirKeramik
szlifowana od spodu
z otworem na baterie, z otworem przelewowym</t>
  </si>
  <si>
    <t>LCC Umywalka ścienna 1000 x 420 mm SaphirKeramik
szlifowana od spodu
z 2 otworami na baterie, z otworem przelewowym</t>
  </si>
  <si>
    <t>LCC Umywalka ścienna 1000 x 420 mm SaphirKeramik
szlifowana od spodu
bez otworu na baterie, z otworem przelewowym</t>
  </si>
  <si>
    <t>LCC Umywalka ścienna 1000 x 420 mm SaphirKeramik
szlifowana od spodu
z 3 otworami na baterie, z otworem przelewowym</t>
  </si>
  <si>
    <t xml:space="preserve">LCC Miska podwieszana rimless wc 370 x 540 mm
zgodna z systemem spłukiwania 3/4,5 l.
pełne szkliwienie powierzchni mających kontakt z wodą
bez kołnierza spłukującego 
W komplecie:
- zestaw montażowy LAUFEN EasyFit M12 892827
Do kompletowania z:
- deską wolnoopadającą wc 893341 
</t>
  </si>
  <si>
    <t>LCC Miska stojaca przyścienna 370 x 530 mm RIMLESS
bez kołnierza spłukującego
odpływ podwójny (poziomy lub pionowy)</t>
  </si>
  <si>
    <t xml:space="preserve">LCC Bidet podwieszany 370 x 540 mm
z otworem na baterię na środku
ukryty system przelewowy
W komplecie:
- ukryty system przelewowy ….
- zestaw montażowy ….
</t>
  </si>
  <si>
    <t>LCC Monolityczna umywalka wolnostojąca
z postumentem
395 x 520 x 900 mm
z 1 otworem</t>
  </si>
  <si>
    <t>LCC Monolityczna umywalka wolnostojąca
z postumentem
395 x 520 x 900 mm
bez otworu</t>
  </si>
  <si>
    <t>LCC Monolityczna umywalka przyścienna
z postumentem
395 x 520 x 900 mm
z 1 otworem</t>
  </si>
  <si>
    <t>LCC Monolityczna umywalka przyścienna
z postumentem
395 x 520 x 900 mm
bez otworu</t>
  </si>
  <si>
    <t>LCC Umywalka ścienna 1600 x 500 mm
z otworem na baterię po lewej stronie
z blatem ceramicznym po lewej stronie
z kompletnie szkliwionym systemem przelewowym
Możliwość kompletacji z:
- relingiem na ręcznik 381803
- szafką PALOMBA 422130</t>
  </si>
  <si>
    <t>LCC Umywalka ścienna 1600 x 500 mm
bez otworu na baterię
z blatem ceramicznym po lewej stronie
z kompletnie szkliwionym systemem przelewowym
Możliwość kompletacji z:
- relingiem na ręcznik 381803
- szafką PALOMBA 422130</t>
  </si>
  <si>
    <t>LCC Umywalka ścienna 1200 x 500 mm
z otworem na baterię po lewej stronie
z blatem ceramicznym po lewej stronie
z kompletnie szkliwionym systemem przelewowym
Możliwość kompletacji z:
- relingiem na ręcznik 381802
- szafką PALOMBA 422120</t>
  </si>
  <si>
    <t>LCC Umywalka ścienna 1200 x 500 mm
bez otworu na baterię
z blatem ceramicznym po lewej stronie
z kompletnie szkliwionym systemem przelewowym
Możliwość kompletacji z:
- relingiem na ręcznik 381802
- szafką PALOMBA 422120</t>
  </si>
  <si>
    <t>LCC Umywalka ścienna 800 x 500 mm
z otworem na baterię po lewej stronie
z kompletnie szkliwionym systemem przelewowym
Możliwość kompletacji z:
- relingiem na ręcznik 381801
- szafką PALOMBA 422110</t>
  </si>
  <si>
    <t>LCC Umywalka ścienna 800 x 500 mm
bez otworu na baterię
z kompletnie szkliwionym systemem przelewowym
Możliwość kompletacji z:
- relingiem na ręcznik 381801
- szafką PALOMBA 422110</t>
  </si>
  <si>
    <t>LCC Umywalka ścienna podwójna 1600 x 500 mm
z dwoma otworami na baterie
z kompletnie szkliwionym systemem przelewowym
Możliwość kompletacji z:
- relingiem na ręcznik 381804</t>
  </si>
  <si>
    <t>LCC Umywalka ścienna podwójna 1600 x 500 mm
bez otworu na baterie
z kompletnie szkliwionym systemem przelewowym
Możliwość kompletacji z:
- relingiem na ręcznik 381804</t>
  </si>
  <si>
    <t>LCC Umywalka nablatowa 900 x 420 mm
bez otworu na baterię
bez systemu przelewowego
W komplecie:
- zestaw montażowy 891940
- szablon wycięcia w blacie 897933
Produkty rekomendowane (zamawiane osobno):
- otwarty zestaw odpływowy, chrom 8956439
- otwarty zestaw odpływowy, ceramiczny 898184
- syfon D40 mm chrom 893979
Możliwość kompletacji z:
- szafkami PALOMBA i OPEN</t>
  </si>
  <si>
    <t xml:space="preserve">LCC Umywalka nablatowa z półką 600 x 400
z 1 otworem po prawej stronie
W komplecie:
- zestaw montażowy 894961
- szablon wycięcia w blacie 896818
Produkty rekomendowane (zamawiane osobno):
- otwarty zestaw odpływowy, ceramiczny 898184
- syfon D40 mm chrom 893979
Możliwość kompletacji z:
- blatem Palomba </t>
  </si>
  <si>
    <t xml:space="preserve">LCC Umywalka nablatowa z półką 600 x 400
bez otworu
W komplecie:
- zestaw montażowy 894961
- szablon wycięcia w blacie 896818
Produkty rekomendowane (zamawiane osobno):
- otwarty zestaw odpływowy, ceramiczny 898184
- syfon D40 mm chrom 893979
Możliwość kompletacji z:
- blatem Palomba </t>
  </si>
  <si>
    <t>LCC Miska podwieszana wc RIMLESS
zgodna z systemem spłukiwania 3/6 l.
pełne szkliwienie powierzchni mających kontakt z wodą</t>
  </si>
  <si>
    <t>LCC Bidet podwieszany 360 x 540 mm
z otworem na baterię na środku
z kompletnie szkliwionym systemem przelewowym
W komplecie:
- ukryty system montażowy do śrub M12 892804</t>
  </si>
  <si>
    <t>LCC Monolityczna umywalka wolnostojąca z postumentem 375 x 435 mm
z 1 otworem na baterie,
z ukrytym odpływem
bez systemu przelewowego
W komplecie:
- otwarty zestaw odpływowy 898301
- zestaw montażowy LAUFEN EasyFit fixation M12 892825
- wężyki przyłączeniowe do baterii oraz system zasyfonowania D40 mm 894064
- podkładka montażowa pod umywalkę 890334</t>
  </si>
  <si>
    <t>LCC Monolityczna umywalka wolnostojąca z postumentem 375 x 435 mm
bez otworuna baterie,
z ukrytym odpływem
bez systemu przelewowego
W komplecie:
- otwarty zestaw odpływowy 898301
- zestaw montażowy LAUFEN EasyFit fixation M12 892825
- wężyki przyłączeniowe do baterii oraz system zasyfonowania D40 mm 894064
- podkładka montażowa pod umywalkę 890334</t>
  </si>
  <si>
    <t>LCC Umywalka ścienna 1200 x 460 mm SaphirKeramik
blat po lewej
z ukrytym odpływem
bez systemu przelewowego
wymagany montaż do ściany
W komplecie:
- otwarty zestaw odpływowy 898301
Możliwość kompletacji z:
- syfonem D40 mm chrom 893979
- zestawem montażowym M10 x 140 mm 899882</t>
  </si>
  <si>
    <t>LCC Umywalka ścienna 900 x 460 mm SaphirKeramik
1 otwór na baterię
blat po lewej
z ukrytym odpływem
bez systemu przelewowego
wymagany montaż do ściany
W komplecie:
- otwarty zestaw odpływowy 898301
Możliwość kompletacji z:
- syfonem D40 mm chrom 893979
- zestawem montażowym M10 x 140 mm 899882</t>
  </si>
  <si>
    <t>LCC Umywalka ścienna 900 x 460 mm SaphirKeramik
bez otworu na baterię
blat po lewej
z ukrytym odpływem
bez systemu przelewowego
wymagany montaż do ściany
W komplecie:
- otwarty zestaw odpływowy 898301
Możliwość kompletacji z:
- syfonem D40 mm chrom 893979
- zestawem montażowym M10 x 140 mm 899882</t>
  </si>
  <si>
    <t>LCC Umywalka ścienna 900 x 460 mm SaphirKeramik
3 otwory na baterie
blat po lewej
z ukrytym odpływem
bez systemu przelewowego
wymagany montaż do ściany
W komplecie:
- otwarty zestaw odpływowy 898301
Możliwość kompletacji z:
- syfonem D40 mm chrom 893979
- zestawem montażowym M10 x 140 mm 899882</t>
  </si>
  <si>
    <t>LCC Umywalka ścienna 900 x 460 mm SaphirKeramik
bez otworu na baterię
blat po prawej
z ukrytym odpływem
bez systemu przelewowego
wymagany montaż do ściany
W komplecie:
- otwarty zestaw odpływowy 898301
Możliwość kompletacji z:
- syfonem D40 mm chrom 893979
- zestawem montażowym M10 x 140 mm 899882</t>
  </si>
  <si>
    <t>LCC Umywalka ścienna 900 x 460 mm SaphirKeramik
3 otwory na baterie
blat po prawej
z ukrytym odpływem
bez systemu przelewowego
wymagany montaż do ściany
W komplecie:
- otwarty zestaw odpływowy 898301
Możliwość kompletacji z:
- syfonem D40 mm chrom 893979
- zestawem montażowym M10 x 140 mm 899882</t>
  </si>
  <si>
    <t>LCC Umywalka ścienna 600 x 460 mm SaphirKeramik
1 otwór na baterię
blat po prawej
z ukrytym odpływem
bez systemu przelewowego
wymagany montaż do ściany
W komplecie:
- otwarty zestaw odpływowy 898301
Możliwość kompletacji z:
- syfonem D40 mm chrom 893979
- zestawem montażowym M10 x 140 mm 899882</t>
  </si>
  <si>
    <t>LCC Umywalka ścienna 600 x 460 mm SaphirKeramik
bez otworu na baterię
blat po prawej
z ukrytym odpływem
bez systemu przelewowego
wymagany montaż do ściany
W komplecie:
- otwarty zestaw odpływowy 898301
Możliwość kompletacji z:
- syfonem D40 mm chrom 893979
- zestawem montażowym M10 x 140 mm 899882</t>
  </si>
  <si>
    <t>LCC Umywalka ścienna 600 x 460 mm SaphirKeramik
3 otwory na baterię
blat po prawej
z ukrytym odpływem
bez systemu przelewowego
wymagany montaż do ściany
W komplecie:
- otwarty zestaw odpływowy 898301
Możliwość kompletacji z:
- syfonem D40 mm chrom 893979
- zestawem montażowym M10 x 140 mm 899882</t>
  </si>
  <si>
    <t>LCC Umywalka ścienna 600 x 460 mm SaphirKeramik
1 otwór na baterię
blat po lewej
z ukrytym odpływem
bez systemu przelewowego
wymagany montaż do ściany
W komplecie:
- otwarty zestaw odpływowy 898301
Możliwość kompletacji z:
- syfonem D40 mm chrom 893979
- zestawem montażowym M10 x 140 mm 899882</t>
  </si>
  <si>
    <t>LCC Umywalka ścienna 600 x 460 mm SaphirKeramik
bez otworu na baterię
blat po lewej
z ukrytym odpływem
bez systemu przelewowego
wymagany montaż do ściany
W komplecie:
- otwarty zestaw odpływowy 898301
Możliwość kompletacji z:
- syfonem D40 mm chrom 893979
- zestawem montażowym M10 x 140 mm 899882</t>
  </si>
  <si>
    <t>LCC Umywalka ścienna 600 x 460 mm SaphirKeramik
3 otwory na baterie
blat po lewej
z ukrytym odpływem
bez systemu przelewowego
wymagany montaż do ściany
W komplecie:
- otwarty zestaw odpływowy 898301
Możliwość kompletacji z:
- syfonem D40 mm chrom 893979
- zestawem montażowym M10 x 140 mm 899882</t>
  </si>
  <si>
    <t>LCC Umywalka ścienna 500 x 460 mm SaphirKeramik 
z otworem na baterie, z otworem przelewowym
z klasycznym otworem odpływowym</t>
  </si>
  <si>
    <t>LCC Umywalka ścienna 500 x 460 mm SaphirKeramik 
bez otworu na baterie, z otworem przelewowym
z klasycznym otworem odpływowym</t>
  </si>
  <si>
    <t>LCC Umywalka ścienna 500 x 460 mm SaphirKeramik 
szlifowany spód umywalek umożliwia postawienie na blacie
z otworem na baterie, z otworem przelewowym
z klasycznym otworem odpływowym</t>
  </si>
  <si>
    <t>LCC Umywalka ścienna 500 x 460 mm SaphirKeramik 
szlifowany spód umywalek umożliwia postawienie na blacie
bez otworu na baterie, z otworem przelewowym
z klasycznym otworem odpływowym</t>
  </si>
  <si>
    <t>LCC Umywalka ścienna 600 x 460 mm SaphirKeramik 
z otworem na baterie, z otworem przelewowym
z klasycznym otworem odpływowym</t>
  </si>
  <si>
    <t>LCC Umywalka ścienna 600 x 460 mm SaphirKeramik 
bez otworu na baterie, z otworem przelewowym
z klasycznym otworem odpływowym</t>
  </si>
  <si>
    <t>LCC Umywalka ścienna 600 x 460 mm SaphirKeramik 
szlifowany spód umywalek umożliwia postawienie na blacie
z otworem na baterie, z otworem przelewowym
z klasycznym otworem odpływowym</t>
  </si>
  <si>
    <t>LCC Umywalka ścienna 600 x 460 mm SaphirKeramik 
szlifowany spód umywalek umożliwia postawienie na blacie
bez otworu na baterie, z otworem przelewowym
z klasycznym otworem odpływowym</t>
  </si>
  <si>
    <t>LCC Umywalka nablatowa 460 x 460 mm SaphirKeramik
1 otwór na baterię
z ukrytym odpływem
bez systemu przelewowego
W komplecie:
- otwarty zestaw odpływowy 898301
Możliwość kompletacji z:
- syfonem D40 mm chrom 893979
- zestawem montażowym M10 x 140 mm 899882</t>
  </si>
  <si>
    <t>LCC Umywalka nablatowa 460 x 460 mm SaphirKeramik
bez otwóru na baterię
z ukrytym odpływem
bez systemu przelewowego
W komplecie:
- otwarty zestaw odpływowy 898301
Możliwość kompletacji z:
- syfonem D40 mm chrom 893979
- zestawem montażowym M10 x 140 mm 899882</t>
  </si>
  <si>
    <t>LCC Umywalka nablatowa 460 x 460 mm SaphirKeramik
3 otwory na baterie
z ukrytym odpływem
bez systemu przelewowego
W komplecie:
- otwarty zestaw odpływowy 898301
Możliwość kompletacji z:
- syfonem D40 mm chrom 893979
- zestawem montażowym M10 x 140 mm 899884</t>
  </si>
  <si>
    <t>LCC Umywalka ścienna mała 460 x 280 mm SaphirKeramik
blat po prawej otwór na baterie po prawej
z ukrytym odpływem
bez systemu przelewowego
wymagany montaż do ściany
W komplecie:
- otwarty zestaw odpływowy 898301
Możliwość kompletacji z:
- syfonem D40 mm chrom 893979
- zestawem montażowym M10 x 140 mm 899882
- szafką 407512</t>
  </si>
  <si>
    <t>LCC Umywalka ścienna mała 460 x 280 mm SaphirKeramik
blat po prawej bez otworu na baterie
z ukrytym odpływem
bez systemu przelewowego
wymagany montaż do ściany
W komplecie:
- otwarty zestaw odpływowy 898301
Możliwość kompletacji z:
- syfonem D40 mm chrom 893979
- zestawem montażowym M10 x 140 mm 899882
- szafką 407512</t>
  </si>
  <si>
    <t>LCC Umywalka ścienna mała 460 x 280 mm SaphirKeramik
blat po lewej otwór na baterie po lewej
z ukrytym odpływem
bez systemu przelewowego
wymagany montaż do ściany
W komplecie:
- otwarty zestaw odpływowy 898301
Możliwość kompletacji z:
- syfonem D40 mm chrom 893979
- zestawem montażowym M10 x 140 mm 899882</t>
  </si>
  <si>
    <t>LCC Umywalka ścienna mała 460 x 280 mm SaphirKeramik
blat po lewej bez otworu na baterie
z ukrytym odpływem
bez systemu przelewowego
wymagany montaż do ściany
W komplecie:
- otwarty zestaw odpływowy 898301
Możliwość kompletacji z:
- syfonem D40 mm chrom 893979
- zestawem montażowym M10 x 140 mm 899882</t>
  </si>
  <si>
    <t>LCC Umywalka nablatowaØ 420 mm SaphirKeramik
bez otworu na baterię
bez systemu przelewowego
W komplecie:
- zestaw montażowy 894961
- szablon wycięcia w blacie 898331
Produkty rekomendowane (zamawiane osobno):
- otwarty zestaw odpływowy z ceramiczną osłoną odpływu 898188
Możliwość kompletacji z:
- syfonem D40 mm chrom 893979</t>
  </si>
  <si>
    <t>LCC Umywalka nablatowa 750 x 350 mm SaphirKeramik
1 otwór na baterię po prawej
bez otworu przelewowego
W komplecie:
- otwarty zestaw odpływowy 898301
- zestaw montażowy 894961
- szablon wycięcia w blacie 898332
Możliwość kompletacji z:
- syfonem D40 mm chrom 893979</t>
  </si>
  <si>
    <t>LCC Umywalka nablatowa 750 x 350 mm SaphirKeramik
bez otworu na baterię
bez otworu przelewowego
W komplecie:
- otwarty zestaw odpływowy 898301
- zestaw montażowy 894961
- szablon wycięcia w blacie 898332
Możliwość kompletacji z:
- syfonem D40 mm chrom 893979</t>
  </si>
  <si>
    <t>LCC Umywalka nablatowa 750 x 350 mm SaphirKeramik
3 otwory na baterie
bez otworu przelewowego
W komplecie:
- otwarty zestaw odpływowy 898301
- zestaw montażowy 894961
- szablon wycięcia w blacie 898332
Możliwość kompletacji z:
- syfonem D40 mm chrom 893979</t>
  </si>
  <si>
    <t>LCC Miska podwieszana WC rimless COMPACTO 370 x 490 mm
zgodna z systemem spłukiwania 3/4,5 l.
pełne szkliwienie powierzchni mających kontakt z wodą
bez kołnierza spłukującego 
W komplecie:
- zestaw montażowy LAUFEN EasyFit M12 892827
Do kompletowania z:
- deską wolnoopadającą wc 891331
- deską wc 891330</t>
  </si>
  <si>
    <t>LCC Miska do kompaktu wc 370 x 650 mm RIMLESS
odpływ podwójny (poziomy lub pionowy)
pełne szkliwienie powierzchni mających kontakt z wodą
bez kołnierza spłukującego</t>
  </si>
  <si>
    <t>LCC Bidet podwieszany 370 x 545 mm
z otworem na baterię na środku
ukryty system przelewowy
W komplecie:
- ukryty system przelewowy CLOU 891941
- zestaw montażowy LAUFEN EasyFit M12 892827
Produkty rekomendowane (zamawiane osobno):
- ceramiczna osłona odpływu 898182</t>
  </si>
  <si>
    <t>LCC Bidet stojący, przyścienny 370 x 545 mm
z otworem na baterię na środku
ukryty system przelewowy
W komplecie:
- ukryty system przelewowy CLOU 891941
- zestaw montażowy 891757
Produkty rekomendowane (zamawiane osobno):
- ceramiczna osłona odpływu 898182</t>
  </si>
  <si>
    <t>LCC Umywalka nablatowa 360 x 360 mm SaphirKeramik
bez otworu na baterię
bez systemu przelewowego
W komplecie:
- zestaw montażowy 894961
- szablon wycięcia w blacie 896431
Możliwość kompletacji z:
- syfonem D40 mm chrom 893979
- otwarty zestaw odpływowy z ceramiczną osłoną odpływu 898188
- szafką 405301, 405302
- uchwytem na ręcznik 490950</t>
  </si>
  <si>
    <t>LCC Umywalka nablatowa 600 x 340 mm SaphirKeramik
bez otworu na baterię
bez systemu przelewowego
W komplecie:
- zestaw montażowy 894961
- szablon wycięcia w blacie 896432
Możliwość kompletacji z:
- syfonem D40 mm chrom 893979
- otwarty zestaw odpływowy z ceramiczną osłoną odpływu 898188
- szafką 405333
- uchwytem na ręcznik 490950</t>
  </si>
  <si>
    <t>LCC Umywalka nablatowa śr. 380 mm SaphirKeramik
bez otworu na baterię
bez systemu przelewowego
W komplecie:
- zestaw montażowy 894961
- szablon wycięcia w blacie 
Możliwość kompletacji z:
- syfonem D40 mm chrom 893979
- otwarty zestaw odpływowy z ceramiczną osłoną odpływu 898188</t>
  </si>
  <si>
    <t>LCC Umywalka ścienna 450 x 410 mm SaphirKeramik
z kompletnie szkliwionym systemem przelewowym
wymagany montaż do ściany
Możliwość kompletacji z:
- otwartym zestawem odpływowym z ceramiczną sołoną iodpływu 898188
- syfonem D40 mm chrom 893979
- zestawem montażowym M10 x 140mm 899882
- szafką INO 425301, 425302</t>
  </si>
  <si>
    <t xml:space="preserve">LCC Umywalka ścienna 450 x 410 mm SaphirKeramik
z kompletnie szkliwionym systemem przelewowym
szlifowany spód umywalki umożliwia postawienie na blacie
wymagany montaż do ściany
W komplecie:
- szablon wycięcia w blacie 896300
Możliwość kompletacji z:
- otwartym zestawem odpływowym z ceramiczną sołoną iodpływu 898188
- syfonem D40 mm chrom 893979
- zestawem montażowym M10 x 140mm 899882
</t>
  </si>
  <si>
    <t>LCC Umywalka ścienna 560 x 450 mm SaphirKeramik
z kompletnie szkliwionym systemem przelewowym
wymagany montaż do ściany
Możliwość kompletacji z: 
- otwartym zestawem odpływowym z ceramiczną sołoną iodpływu 898188
- syfonem D40 mm chrom 893979
- zestawem montażowym M10 x 140mm 899882
- szafką INO 425351, 425352</t>
  </si>
  <si>
    <t>LCC Umywalka ścienna 560 x 450 mm SaphirKeramik
z kompletnie szkliwionym systemem przelewowym
szlifowany spód umywalki umożliwia postawienie na blacie
wymagany montaż do ściany
W komplecie:
- szablon wycięcia w blacie 896302
Możliwość kompletacji z: 
- otwartym zestawem odpływowym z ceramiczną sołoną iodpływu 898188
- syfonem D40 mm chrom 893979
- zestawem montażowym M10 x 140mm 899882</t>
  </si>
  <si>
    <t>LCC Umywalka ścienna 900 x 450 mm SaphirKeramik z blatem po lewej stronie
z kompletnie szkliwionym systemem przelewowym
wymagany montaż do ściany
Możliwość kompletacji z: 
- otwartym zestawem odpływowym z ceramiczną sołoną iodpływu 898188
- syfonem D40 mm chrom 893979
- zestawem montażowym M10 x 140mm 899882
- szafką INO 425401</t>
  </si>
  <si>
    <t>LCC Umywalka ścienna 900 x 450 mm SaphirKeramik z blatem po prawej stronie
z kompletnie szkliwionym systemem przelewowym
wymagany montaż do ściany
Możliwość kompletacji z: 
- otwartym zestawem odpływowym z ceramiczną sołoną iodpływu 898188
- syfonem D40 mm chrom 893979
- szafką INO 425401</t>
  </si>
  <si>
    <t>LCC Umywalka nablatowa 500 x 350 mm SaphirKeramik
szlifowany spód umywalki umożliwia postawienie na blacie
W komplecie:
- zestaw montażowy 894961
- szablon wycięcia w blacie 896304
Możliwość kompletacji z: 
- otwartym zestawem odpływowym z ceramiczną sołoną iodpływu 898188
- syfonem D40 mm chrom 893979</t>
  </si>
  <si>
    <t>LCC Umywalka blatowa 350 x 365 mm
z kompletnie szkliwionym systemem przelewowym
W komplecie:
- szablon wycięcia w blacie 896305
Możliwość kompletacji z: 
- otwartym zestawem odpływowym z ceramiczną sołoną iodpływu 898188
- syfonem D40 mm chrom 893979</t>
  </si>
  <si>
    <t>LCC Umywalka blatowa 550 x 365 mm
z kompletnie szkliwionym systemem przelewowym
W komplecie:
- szablon wycięcia w blacie 896305
Możliwość kompletacji z: 
- otwartym zestawem odpływowym z ceramiczną sołoną iodpływu 898188
- syfonem D40 mm chrom 893979</t>
  </si>
  <si>
    <t>LCC Umywalka ścienna mała 340 x 180 mm SaphirKeramik
z otworem na baterie po prawej stronie, z otworem przelewowym</t>
  </si>
  <si>
    <t>LCC Umywalka ścienna 550 x 315 mm SaphirKeramik
z otworem na baterie po lewej stronie, z otworem przelewowym</t>
  </si>
  <si>
    <t>LCC Umywalka ścienna 550 x 315 mm SaphirKeramik
z otworem na baterie po prawej stronie, z otworem przelewowym</t>
  </si>
  <si>
    <t>LCC Umywalka ścienna 550 x 315 mm SaphirKeramik
bez otworu na baterie, z otworem przelewowym</t>
  </si>
  <si>
    <t>LCC Umywalka ścienna compacto 600 x 315 mm SaphirKeramik
z półką po prawej stronie
z otworem na baterie, z otworem przelewowym</t>
  </si>
  <si>
    <t>LCC Umywalka ścienna compacto 600 x 315 mm SaphirKeramik
z półką po prawej stronie
bez otworu na baterie, z otworem przelewowym</t>
  </si>
  <si>
    <t>LCC Umywalka ścienna compacto 600 x 315 mm SaphirKeramik
z półką po prawej stronie
szlifowana od spodu
z otworem na baterie, z otworem przelewowym</t>
  </si>
  <si>
    <t>LCC Umywalka ścienna compacto 600 x 315 mm SaphirKeramik
z półką po prawej stronie
szlifowana od spodu
bez otworu na baterie, z otworem przelewowym</t>
  </si>
  <si>
    <t>LCC Umywalka ścienna 530 x 400 mm SaphirKeramik
z półką po prawej stronie
z otworem na baterie po prawej stronie, z otworem przelewowym</t>
  </si>
  <si>
    <t>LCC Umywalka ścienna 530 x 400 mm SaphirKeramik
z półką po prawej stronie
bez otworu na baterie, z otworem przelewowym</t>
  </si>
  <si>
    <t>LCC Umywalka ścienna 530 x 400 mm SaphirKeramik
z półką po prawej stronie
szlifowana od spodu
z otworem na baterie po prawej stronie, z otworem przelewowym</t>
  </si>
  <si>
    <t>LCC Umywalka ścienna 530 x 400 mm SaphirKeramik
z półką po prawej stronie
szlifowana od spodu
bez otworu na baterie, z otworem przelewowym</t>
  </si>
  <si>
    <t>LCC Umywalka ścienna podwójna, dwukomorowa 1200 x 420 mm SaphirKeramik
z otworem na baterie, z otworem przelewowym</t>
  </si>
  <si>
    <t>LCC Umywalka ścienna podwójna, dwukomorowa 1200 x 420 mm SaphirKeramik
bez otworu na baterie, z otworem przelewowym</t>
  </si>
  <si>
    <t>LCC Umywalka ścienna podwójna, dwukomorowa 1200 x 420 mm SaphirKeramik
z 3 otworami na baterie, z otworem przelewowym</t>
  </si>
  <si>
    <t>LCC Umywalka ścienna, okrągła, 400 x 425 mm SaphirKeramik
z otworem na baterie, z otworem przelewowym</t>
  </si>
  <si>
    <t>LCC Umywalka ścienna, okrągła, 400 x 425 mm SaphirKeramik
bez otworu na baterie, z otworem przelewowym</t>
  </si>
  <si>
    <t>LCC Umywalka ścienna, okrągła, 400 x 425 mm SaphirKeramik  
z otworem na baterie, z otworem przelewowym
szlifowany spód umywalek umożliwia postawienie na blacie</t>
  </si>
  <si>
    <t>LCC Umywalka ścienna, okrągła, 400 x 425 mm SaphirKeramik 
bez otworu na baterie, z otworem przelewowym
szlifowany spód umywalek umożliwia postawienie na blacie</t>
  </si>
  <si>
    <t>LCC Umywalka ścienna 450 x 420 mm SaphirKeramik
z otworem na baterie 
z kompletnie szkliwionym systemem przelewowym
wymagany montaż do ściany
Możliwość kompletacji z:
- syfonem D40 mm chrom 893979
- szfaką SPACE 410102</t>
  </si>
  <si>
    <t>LCC Umywalka ścienna 450 x 420 mm SaphirKeramik
z otworem na baterie 
z kompletnie szkliwionym systemem przelewowym
wymagany montaż do ściany
Możliwość kompletacji z:
- syfonem D40 mm chrom 893979
- szfaką SPACE 410103</t>
  </si>
  <si>
    <t>LCC Umywalka ścienna 450 x 420 mm SaphirKeramik
z otworem na baterie 
z kompletnie szkliwionym systemem przelewowym
szlifowany spód umywalki umożliwia postawienie na blacie
wymagany montaż do ściany
W komplecie:
- szablon do wycięcia w blacie 896280
Możliwość kompletacji z:
- syfonem D40 mm chrom 893979
- blatami SPACE, CASE</t>
  </si>
  <si>
    <t xml:space="preserve">LCC Umywalka ścienna 550 x 420 mm SaphirKeramik
z kompletnie szkliwionym systemem przelewowym
wymagany montaż do ściany
Możliwość kompletacji z:
- syfonem D40 mm chrom 893979
- szafką SPACE 410122
</t>
  </si>
  <si>
    <t>LCC Umywalka ścienna 550 x 420 mm SaphirKeramik
z kompletnie szkliwionym systemem przelewowym
szlifowany spód umywalki umożliwia postawienie na blacie
wymagany montaż do ściany
W komplecie:
- szablon do wycięcia w blacie 896282
Możliwość kompletacji z:
- syfonem D40 mm chrom 893979
- blatami SPACE, CASE</t>
  </si>
  <si>
    <t>LCC Umywalka ścienna 600 x 420 mm SaphirKeramik
z otworem na baterie 
z kompletnie szkliwionym systemem przelewowym
wymagany montaż do ściany
Możliwość kompletacji z:
- syfonem D40 mm chrom 893979
- szafką SPACE 410142</t>
  </si>
  <si>
    <t>LCC Umywalka ścienna 600 x 420 mm SaphirKeramik
bez otworu na baterie
z kompletnie szkliwionym systemem przelewowym
wymagany montaż do ściany
Możliwość kompletacji z:
- syfonem D40 mm chrom 893979
- szafką SPACE 410143</t>
  </si>
  <si>
    <t>LCC Umywalka ścienna 600 x 420 mm SaphirKeramik
z kompletnie szkliwionym systemem przelewowym
szlifowany spód umywalki umożliwia postawienie na blacie
wymagany montaż do ściany
W komplecie:
- szablon do wycięcia w blacie 896283
Możliwość kompletacji z:
- syfonem D40 mm chrom 893979
- blatami SPACE, CASE</t>
  </si>
  <si>
    <t>LCC Umywalka ścienna 650 x 420 mm SaphirKeramik
z kompletnie szkliwionym systemem przelewowym
wymagany montaż do ściany
Możliwość kompletacji z:
- syfonem D40 mm chrom 893979
- szafką SPACE 410162</t>
  </si>
  <si>
    <t>LCC Umywalka ścienna 650 x 420 mm SaphirKeramik
z kompletnie szkliwionym systemem przelewowym
wymagany montaż do ściany
Możliwość kompletacji z:
- syfonem D40 mm chrom 893979
- szafką SPACE 410163</t>
  </si>
  <si>
    <t>LCC Umywalka ścienna 650 x 420 mm SaphirKeramik
z kompletnie szkliwionym systemem przelewowym
szlifowany spód umywalki umożliwia postawienie na blacie
wymagany montaż do ściany
W komplecie:
- szablon do wycięcia w blacie 896284
Możliwość kompletacji z:
- syfonem D40 mm chrom 893979
- blatami SPACE, CASE</t>
  </si>
  <si>
    <t>LCC Umywalka ścienna 750 x 420 mm SaphirKeramik
z kompletnie szkliwionym systemem przelewowym
wymagany montaż do ściany
Możliwość kompletacji z:
- syfonem D40 mm chrom 893979
- szafką SPACE 410182</t>
  </si>
  <si>
    <t>LCC Umywalka ścienna 750 x 420 mm SaphirKeramik
z kompletnie szkliwionym systemem przelewowym
wymagany montaż do ściany
Możliwość kompletacji z:
- syfonem D40 mm chrom 893979
- szafką SPACE 410183</t>
  </si>
  <si>
    <t>LCC Umywalka ścienna 750 x 420 mm SaphirKeramik
z kompletnie szkliwionym systemem przelewowym
szlifowany spód umywalki umożliwia postawienie na blacie
wymagany montaż do ściany
W komplecie:
- szablon do wycięcia w blacie 896285
Możliwość kompletacji z:
- syfonem D40 mm chrom 893979
- blatami SPACE, CASE</t>
  </si>
  <si>
    <t xml:space="preserve">LCC Umywalka ścienna 950 x 420 mm SaphirKeramik
z kompletnie szkliwionym systemem przelewowym
wymagany montaż do ściany
Możliwość kompletacji z:
- syfonem D40 mm chrom 893979
- szafką SPACE 410202
</t>
  </si>
  <si>
    <t>LCC Umywalka ścienna 950 x 420 mm SaphirKeramik
z kompletnie szkliwionym systemem przelewowym
szlifowany spód umywalki umożliwia postawienie na blacie
wymagany montaż do ściany
W komplecie:
- szablon do wycięcia w blacie 896287
Możliwość kompletacji z:
- syfonem D40 mm chrom 893979
- blatami SPACE, CASE</t>
  </si>
  <si>
    <t>LCC Umywalka ścienna podwójna, jednokomorowa, 1200 x 420 mm SaphirKeramik
z otworem na baterie, z otworem przelewowym</t>
  </si>
  <si>
    <t>LCC Umywalka ścienna podwójna, jednokomorowa, 1200 x 420 mm SaphirKeramik
z dwoma otworami na baterie z otworem przelewowym</t>
  </si>
  <si>
    <t>LCC Umywalka ścienna podwójna, jednokomorowa, 1200 x 420 mm SaphirKeramik
bez otworu na baterie, z otworem przelewowym</t>
  </si>
  <si>
    <t>LCC Umywalka nablatowa 500 x 400 mm SaphirKeramik
z kompletnie szkliwionym systemem przelewowym
szlifowany spód umywalki umożliwia postawienie na blacie
W komplecie:
- zestaw montażowy 894961
- szablon wycięcia w blacie 898281
Możliwość kompletacji z:
- syfonem D40 mm chrom 893979
- otwartym zestawem odpływowym z ceramiczną osłoną odpływu 898188</t>
  </si>
  <si>
    <t>LCC Miska podwieszana wc 390 x 530 mm RIMLESS
zgodna z systemem spłukiwania 3/4,5 l.
pełne szkliwinie powierzchni mających kontakt z wodą
bez kołnierza spłukującego</t>
  </si>
  <si>
    <t xml:space="preserve">LCC Miska do kompaktu wc 390 x 660 mm RIMLESS
odpływ podwójny (poziomy lub pionowy)
zgodna z systemem spłukiwania 3/4.5 l.
pełne szkliwienie powierzchni mających kontakt z wodą
bez kołnierza spłukującego
</t>
  </si>
  <si>
    <t xml:space="preserve">LCC Bidet podwieszany 390 x 530 mm 
z otworem na baterię po środku </t>
  </si>
  <si>
    <t>LCC Umywalka ścienna 500 x 450 mm SaphirKeramik
z otworem na baterie, z otworem przelewowym</t>
  </si>
  <si>
    <t>LCC Umywalka ścienna 500 x 450 mm SaphirKeramik
bez otworu na baterie, z otworem przelewowym</t>
  </si>
  <si>
    <t>LCC Umywalka ścienna 500 x 450 mm SaphirKeramik
szlifowana od spodu
z otworem na baterie, z otworem przelewowym</t>
  </si>
  <si>
    <t>LCC Umywalka ścienna 500 x 450 mm SaphirKeramik
szlifowana od spodu
bez otworu na baterie, z otworem przelewowym</t>
  </si>
  <si>
    <t>LCC Umywalka ścienna 600 x 480 mm SaphirKeramik
z otworem na baterie, z otworem przelewowym</t>
  </si>
  <si>
    <t>LCC Umywalka ścienna 600 x 480 mm SaphirKeramik
bez otworu na baterie, z otworem przelewowym</t>
  </si>
  <si>
    <t xml:space="preserve">LCC Umywalka ścienna 600 x 480 mm SaphirKeramik
z 3 otworami na baterie, z otworem przelewowym
</t>
  </si>
  <si>
    <t>LCC Umywalka ścienna 800 x 480 mm SaphirKeramik
z otworem na baterie, z otworem przelewowym</t>
  </si>
  <si>
    <t>LCC Umywalka ścienna 800 x 480 mm SaphirKeramik
bez otworu na baterie, z otworem przelewowym</t>
  </si>
  <si>
    <t xml:space="preserve">LCC Umywalka ścienna 800 x 480 mm SaphirKeramik
z 3 otworami na baterie, z otworem przelewowym
</t>
  </si>
  <si>
    <t>LCC Umywalka nablatowa owalna 550 x 380 mm
bez otworu na baterię, bez otworu przelewowego</t>
  </si>
  <si>
    <t>LCC Umywalka nablatowa owalna 550 x 380 mm
bez otworu na baterię, z otworem przelewowym</t>
  </si>
  <si>
    <t>LCC Miska stojaca przyścienna 370 x 560 mm RIMLESS
bez kołnierza spłukującego
odpływ podwójny (poziomy lub pionowy)</t>
  </si>
  <si>
    <t>LCC Bidet stojący, przyścienny 370 x 560 mm
z otworem na baterie na środku
ukryty system przelewowy</t>
  </si>
  <si>
    <t>LCC Mała umywalka 410 x 420 mm SaphirKeramik
z otworem na baterie, z otworem przelewowym, z korkiem ceramicznym SaphirKeramik</t>
  </si>
  <si>
    <t>LCC Mała umywalka 410 x 420 mm SaphirKeramik
bez otworu na baterie, z otworem przelewowym, z korkiem ceramicznym SaphirKeramik</t>
  </si>
  <si>
    <t>LCC Mała umywalka 410 x 420 mm SaphirKeramik
szlifowana od spodu, z otworem na baterie, z otworem przelewowym, z korkiem ceramicznym SaphirKeramik</t>
  </si>
  <si>
    <t>LCC Mała umywalka 410 x 420 mm SaphirKeramik
szlifowana od spodu, bez otworu na baterie, z otworem przelewowym, z korkiem ceramicznym SaphirKeramik</t>
  </si>
  <si>
    <t>LCC Monolityczna umywalka przyścienna 410 x 380 x 900 mm SaphirKeramik
bez otworu przelewowego, z korkiem ceramicznym SaphirKeramik</t>
  </si>
  <si>
    <t>LCC Umywalka nablatowa 340 x 340 mm SaphirKeramik
bez otworu przelewowego, z korkiem ceramicznym SaphirKeramik</t>
  </si>
  <si>
    <t>LCC Umywalka nablatowa 340 x 340 mm SaphirKeramik
bez otworu przelewowego, z korkiem ceramicznym SaphirKeramik
wersja ze zdobieniem na zewnątrz</t>
  </si>
  <si>
    <t>szczegóły</t>
  </si>
  <si>
    <t>H2213420000001</t>
  </si>
  <si>
    <r>
      <t xml:space="preserve">Wanna wolnostojąca
</t>
    </r>
    <r>
      <rPr>
        <sz val="8"/>
        <rFont val="Arial"/>
        <family val="2"/>
        <charset val="238"/>
      </rPr>
      <t>wykonana z materiału MARBOND
1600 x 815 mm</t>
    </r>
  </si>
  <si>
    <t>H2933400000001</t>
  </si>
  <si>
    <r>
      <t xml:space="preserve">Półka wannowa
</t>
    </r>
    <r>
      <rPr>
        <sz val="8"/>
        <rFont val="Arial"/>
        <family val="2"/>
        <charset val="238"/>
      </rPr>
      <t>wykonany z materiału MARBOND</t>
    </r>
  </si>
  <si>
    <t>7612738327675</t>
  </si>
  <si>
    <t>7612738950217</t>
  </si>
  <si>
    <t>7612738962098</t>
  </si>
  <si>
    <t>7612738936198</t>
  </si>
  <si>
    <t>7612738930158</t>
  </si>
  <si>
    <t>7612738932763</t>
  </si>
  <si>
    <t>7612738933753</t>
  </si>
  <si>
    <t>7612738942311</t>
  </si>
  <si>
    <t>7612738935603</t>
  </si>
  <si>
    <t>7612738932305</t>
  </si>
  <si>
    <t>7612738922795</t>
  </si>
  <si>
    <t>7612738943431</t>
  </si>
  <si>
    <t>7612738943226</t>
  </si>
  <si>
    <t>7612738943257</t>
  </si>
  <si>
    <t>7612738943684</t>
  </si>
  <si>
    <t>7612738950460</t>
  </si>
  <si>
    <t>7612738943288</t>
  </si>
  <si>
    <t>7612738943318</t>
  </si>
  <si>
    <t>7612738943707</t>
  </si>
  <si>
    <t>7612738950453</t>
  </si>
  <si>
    <t>7612738950477</t>
  </si>
  <si>
    <t>7612738950507</t>
  </si>
  <si>
    <t>7612738950484</t>
  </si>
  <si>
    <t>7612738950491</t>
  </si>
  <si>
    <t>7612738937713</t>
  </si>
  <si>
    <t>7612738943882</t>
  </si>
  <si>
    <t>7612738937720</t>
  </si>
  <si>
    <t>7612738943752</t>
  </si>
  <si>
    <t>7612738941185</t>
  </si>
  <si>
    <t>7612738943776</t>
  </si>
  <si>
    <t>7612738950095</t>
  </si>
  <si>
    <t>7612738945732</t>
  </si>
  <si>
    <t>7612738943486</t>
  </si>
  <si>
    <t>7612738943547</t>
  </si>
  <si>
    <t>7612738943561</t>
  </si>
  <si>
    <t>7612738943585</t>
  </si>
  <si>
    <t>7612738947965</t>
  </si>
  <si>
    <t>7612738947972</t>
  </si>
  <si>
    <t>7612738947989</t>
  </si>
  <si>
    <t>7612738947996</t>
  </si>
  <si>
    <t>7612738948009</t>
  </si>
  <si>
    <t>7612738947903</t>
  </si>
  <si>
    <t>7612738947910</t>
  </si>
  <si>
    <t>7612738947927</t>
  </si>
  <si>
    <t>7612738947934</t>
  </si>
  <si>
    <t>7612738947941</t>
  </si>
  <si>
    <t>7612738949860</t>
  </si>
  <si>
    <t>7612738949877</t>
  </si>
  <si>
    <t>7612738949884</t>
  </si>
  <si>
    <t>7612738949891</t>
  </si>
  <si>
    <t>7612738949907</t>
  </si>
  <si>
    <t>7612738932770</t>
  </si>
  <si>
    <t>7612738933777</t>
  </si>
  <si>
    <t>7612738935627</t>
  </si>
  <si>
    <t>7612738932435</t>
  </si>
  <si>
    <t>7612738943448</t>
  </si>
  <si>
    <t>7612738943233</t>
  </si>
  <si>
    <t>7612738943264</t>
  </si>
  <si>
    <t>7612738943295</t>
  </si>
  <si>
    <t>7612738943325</t>
  </si>
  <si>
    <t>7612738941192</t>
  </si>
  <si>
    <t>7612738950118</t>
  </si>
  <si>
    <t>7612738924386</t>
  </si>
  <si>
    <t>7612738924393</t>
  </si>
  <si>
    <t>7612738924409</t>
  </si>
  <si>
    <t>7612738924416</t>
  </si>
  <si>
    <t>7612738924423</t>
  </si>
  <si>
    <t>7612738924430</t>
  </si>
  <si>
    <t>7612738924447</t>
  </si>
  <si>
    <t>7612738924454</t>
  </si>
  <si>
    <t>7612738924461</t>
  </si>
  <si>
    <t>7612738924478</t>
  </si>
  <si>
    <t>7612738924485</t>
  </si>
  <si>
    <t>7612738932541</t>
  </si>
  <si>
    <t>7612738932572</t>
  </si>
  <si>
    <t>7612738933586</t>
  </si>
  <si>
    <t>7612738932664</t>
  </si>
  <si>
    <t>7612738932688</t>
  </si>
  <si>
    <t>7612738933623</t>
  </si>
  <si>
    <t>7612738932602</t>
  </si>
  <si>
    <t>7612738933654</t>
  </si>
  <si>
    <t>7612738932633</t>
  </si>
  <si>
    <t>7612738933678</t>
  </si>
  <si>
    <t>7612738932718</t>
  </si>
  <si>
    <t>7612738933708</t>
  </si>
  <si>
    <t>7612738932749</t>
  </si>
  <si>
    <t>7612738933739</t>
  </si>
  <si>
    <t>7612738932787</t>
  </si>
  <si>
    <t>7612738933760</t>
  </si>
  <si>
    <t>7612738942328</t>
  </si>
  <si>
    <t>7612738935610</t>
  </si>
  <si>
    <t>7612738932442</t>
  </si>
  <si>
    <t>7612738935153</t>
  </si>
  <si>
    <t>7612738935986</t>
  </si>
  <si>
    <t>7612738935184</t>
  </si>
  <si>
    <t>7612738936044</t>
  </si>
  <si>
    <t>7612738935641</t>
  </si>
  <si>
    <t>7612738936013</t>
  </si>
  <si>
    <t>7612738940096</t>
  </si>
  <si>
    <t>7612738935672</t>
  </si>
  <si>
    <t>7612738936075</t>
  </si>
  <si>
    <t>7612738937409</t>
  </si>
  <si>
    <t>7612738940447</t>
  </si>
  <si>
    <t>7612738940454</t>
  </si>
  <si>
    <t>7612738940461</t>
  </si>
  <si>
    <t>7612738940478</t>
  </si>
  <si>
    <t>7612738937270</t>
  </si>
  <si>
    <t>7612738939984</t>
  </si>
  <si>
    <t>7612738935702</t>
  </si>
  <si>
    <t>7612738935597</t>
  </si>
  <si>
    <t>7612738932275</t>
  </si>
  <si>
    <t>7612738941208</t>
  </si>
  <si>
    <t>7612738943783</t>
  </si>
  <si>
    <t>7612738950101</t>
  </si>
  <si>
    <t>7612738945749</t>
  </si>
  <si>
    <t>7612738943950</t>
  </si>
  <si>
    <t>7612738943554</t>
  </si>
  <si>
    <t>7612738943578</t>
  </si>
  <si>
    <t>7612738943592</t>
  </si>
  <si>
    <t>7612738932459</t>
  </si>
  <si>
    <t>7612738965167</t>
  </si>
  <si>
    <t>7612738964948</t>
  </si>
  <si>
    <t>7612738965334</t>
  </si>
  <si>
    <t>7612738964887</t>
  </si>
  <si>
    <t>7612738964900</t>
  </si>
  <si>
    <t>7612738965310</t>
  </si>
  <si>
    <t>7612738964849</t>
  </si>
  <si>
    <t>7612738964863</t>
  </si>
  <si>
    <t>7612738965273</t>
  </si>
  <si>
    <t>7612738964740</t>
  </si>
  <si>
    <t>7612738965211</t>
  </si>
  <si>
    <t>7612738964764</t>
  </si>
  <si>
    <t>7612738965235</t>
  </si>
  <si>
    <t>7612738965259</t>
  </si>
  <si>
    <t>7612738964801</t>
  </si>
  <si>
    <t>7612738964603</t>
  </si>
  <si>
    <t>7612738964627</t>
  </si>
  <si>
    <t>7612738964641</t>
  </si>
  <si>
    <t>7612738964665</t>
  </si>
  <si>
    <t>7612738964689</t>
  </si>
  <si>
    <t>7612738964702</t>
  </si>
  <si>
    <t>7612738965198</t>
  </si>
  <si>
    <t>7612738964726</t>
  </si>
  <si>
    <t>7612738964504</t>
  </si>
  <si>
    <t>7612738964528</t>
  </si>
  <si>
    <t>7612738964542</t>
  </si>
  <si>
    <t>7612738964429</t>
  </si>
  <si>
    <t>7612738964443</t>
  </si>
  <si>
    <t>7612738964467</t>
  </si>
  <si>
    <t>7612738964481</t>
  </si>
  <si>
    <t>7612738962524</t>
  </si>
  <si>
    <t>7612738962913</t>
  </si>
  <si>
    <t>7612738964382</t>
  </si>
  <si>
    <t>7612738964405</t>
  </si>
  <si>
    <t>7612738950675</t>
  </si>
  <si>
    <t>7612738965051</t>
  </si>
  <si>
    <t>7612738950682</t>
  </si>
  <si>
    <t>7612738950729</t>
  </si>
  <si>
    <t>7612738965174</t>
  </si>
  <si>
    <t>7612738964955</t>
  </si>
  <si>
    <t>7612738965341</t>
  </si>
  <si>
    <t>7612738964894</t>
  </si>
  <si>
    <t>7612738964917</t>
  </si>
  <si>
    <t>7612738965327</t>
  </si>
  <si>
    <t>7612738964856</t>
  </si>
  <si>
    <t>7612738964870</t>
  </si>
  <si>
    <t>7612738965280</t>
  </si>
  <si>
    <t>7612738964757</t>
  </si>
  <si>
    <t>7612738965228</t>
  </si>
  <si>
    <t>7612738964771</t>
  </si>
  <si>
    <t>7612738965242</t>
  </si>
  <si>
    <t>7612738965266</t>
  </si>
  <si>
    <t>7612738964818</t>
  </si>
  <si>
    <t>7612738964610</t>
  </si>
  <si>
    <t>7612738964634</t>
  </si>
  <si>
    <t>7612738964658</t>
  </si>
  <si>
    <t>7612738964672</t>
  </si>
  <si>
    <t>7612738964696</t>
  </si>
  <si>
    <t>7612738964719</t>
  </si>
  <si>
    <t>7612738965204</t>
  </si>
  <si>
    <t>7612738964733</t>
  </si>
  <si>
    <t>7612738964511</t>
  </si>
  <si>
    <t>7612738964535</t>
  </si>
  <si>
    <t>7612738964559</t>
  </si>
  <si>
    <t>7612738964436</t>
  </si>
  <si>
    <t>7612738964450</t>
  </si>
  <si>
    <t>7612738964474</t>
  </si>
  <si>
    <t>7612738964498</t>
  </si>
  <si>
    <t>7612738962531</t>
  </si>
  <si>
    <t>7612738964375</t>
  </si>
  <si>
    <t>7612738964399</t>
  </si>
  <si>
    <t>7612738964412</t>
  </si>
  <si>
    <t>7612738965068</t>
  </si>
  <si>
    <t>7612738965075</t>
  </si>
  <si>
    <t>7612738965181</t>
  </si>
  <si>
    <t>7612738932466</t>
  </si>
  <si>
    <t>H8153017571041</t>
  </si>
  <si>
    <t>H8153017571091</t>
  </si>
  <si>
    <t>H8163007571041</t>
  </si>
  <si>
    <t>H8163007571091</t>
  </si>
  <si>
    <t>H8103027571041</t>
  </si>
  <si>
    <t>H8103027571091</t>
  </si>
  <si>
    <t>H8163027571041</t>
  </si>
  <si>
    <t>H8163027571091</t>
  </si>
  <si>
    <t>H8133017571041</t>
  </si>
  <si>
    <t>H8133017571091</t>
  </si>
  <si>
    <t>H8133027571041</t>
  </si>
  <si>
    <t>H8123007571091</t>
  </si>
  <si>
    <t>H8123027571091</t>
  </si>
  <si>
    <t>H8123027571121</t>
  </si>
  <si>
    <t>H8173017571091</t>
  </si>
  <si>
    <t>H8173027571091</t>
  </si>
  <si>
    <t>H8203377580001</t>
  </si>
  <si>
    <t>7612738965020</t>
  </si>
  <si>
    <t>7612738923747</t>
  </si>
  <si>
    <t>H8133020001091</t>
  </si>
  <si>
    <t>H8133024001091</t>
  </si>
  <si>
    <t>H8133027571091</t>
  </si>
  <si>
    <t>7612738343064</t>
  </si>
  <si>
    <t>7612738343071</t>
  </si>
  <si>
    <t>7612738923754</t>
  </si>
  <si>
    <t>7612738923587</t>
  </si>
  <si>
    <t>7612738923594</t>
  </si>
  <si>
    <t>7612738923624</t>
  </si>
  <si>
    <t>7612738923853</t>
  </si>
  <si>
    <t>7612738923655</t>
  </si>
  <si>
    <t>7612738923662</t>
  </si>
  <si>
    <t>7612738923860</t>
  </si>
  <si>
    <t>7612738923877</t>
  </si>
  <si>
    <t>7612738923884</t>
  </si>
  <si>
    <t>7612738923716</t>
  </si>
  <si>
    <t>7612738923891</t>
  </si>
  <si>
    <t>7612738923785</t>
  </si>
  <si>
    <t>7612738923792</t>
  </si>
  <si>
    <t>7612738923808</t>
  </si>
  <si>
    <t>7612738923822</t>
  </si>
  <si>
    <t>Umywalka ścienna 1200 x 480 mm SaphirKeramik
z otworem na baterie, z otworem przelewowym</t>
  </si>
  <si>
    <t>Umywalka ścienna 1200 x 480 mm SaphirKeramik
z 2 otworami na baterie, z otworem przelewowym</t>
  </si>
  <si>
    <t>Umywalka ścienna 1200 x 480 mm SaphirKeramik
bez otworu na baterie, z otworem przelewowym</t>
  </si>
  <si>
    <t xml:space="preserve">Umywalka ścienna 1200 x 480 mm SaphirKeramik
z 3 otworami na baterie, z otworem przelewowym
</t>
  </si>
  <si>
    <t>LCC Umywalka ścienna 1200 x 480 mm SaphirKeramik
z otworem na baterie, z otworem przelewowym</t>
  </si>
  <si>
    <t>LCC Umywalka ścienna 1200 x 480 mm SaphirKeramik
z 2 otworami na baterie, z otworem przelewowym</t>
  </si>
  <si>
    <t>LCC Umywalka ścienna 1200 x 480 mm SaphirKeramik
bez otworu na baterie, z otworem przelewowym</t>
  </si>
  <si>
    <t xml:space="preserve">LCC Umywalka ścienna 1200 x 480 mm SaphirKeramik
z 3 otworami na baterie, z otworem przelewowym
</t>
  </si>
  <si>
    <t>H4054010340401</t>
  </si>
  <si>
    <t>Szafka podumywalkowa 600 z 1 szufladą soft-close, posiada wycięcie centralne, pasuje do umywalek: 812340, 812341, 812342, 812343, Zawiera zestaw montażowy, Nie zawiera syfonu 894240 szafka w jednolitym kolorze bez blatu</t>
  </si>
  <si>
    <t>7612738946159</t>
  </si>
  <si>
    <t>H4054010340411</t>
  </si>
  <si>
    <t>7612738946357</t>
  </si>
  <si>
    <t>H4054010340421</t>
  </si>
  <si>
    <t>7612738946555</t>
  </si>
  <si>
    <t>H4054010341401</t>
  </si>
  <si>
    <t>Szafka podumywalkowa 600 z 1 szufladą soft-close, posiada wycięcie centralne, pasuje do umywalek: 812340, 812341, 812342, 812343, Zawiera zestaw montażowy, Nie zawiera syfonu 894240 szafka w jednolitym kolorze z blatem Nero Marquina</t>
  </si>
  <si>
    <t>7612738946753</t>
  </si>
  <si>
    <t>H4054010341411</t>
  </si>
  <si>
    <t>7612738945756</t>
  </si>
  <si>
    <t>H4054010341421</t>
  </si>
  <si>
    <t>7612738945954</t>
  </si>
  <si>
    <t>H4054110340401</t>
  </si>
  <si>
    <t>Szafka podumywalkowa 800 z 1 szufladą soft-close, posiada wycięcie centralne, pasuje do umywalek: 812340, 812341, 812342, 812343, Zawiera zestaw montażowy, Nie zawiera syfonu 894240 szafka w jednolitym kolorze bez blatu</t>
  </si>
  <si>
    <t>7612738946166</t>
  </si>
  <si>
    <t>H4054110340411</t>
  </si>
  <si>
    <t>7612738946364</t>
  </si>
  <si>
    <t>H4054110340421</t>
  </si>
  <si>
    <t>7612738946562</t>
  </si>
  <si>
    <t>H4054110341401</t>
  </si>
  <si>
    <t>Szafka podumywalkowa 800 z 1 szufladą soft-close, posiada wycięcie centralne, pasuje do umywalek: 812340, 812341, 812342, 812343, Zawiera zestaw montażowy, Nie zawiera syfonu 894240 szafka w jednolitym kolorze z blatem Nero Marquina</t>
  </si>
  <si>
    <t>7612738946777</t>
  </si>
  <si>
    <t>H4054110341411</t>
  </si>
  <si>
    <t>7612738945770</t>
  </si>
  <si>
    <t>H4054110341421</t>
  </si>
  <si>
    <t>7612738945978</t>
  </si>
  <si>
    <t>H4054210340401</t>
  </si>
  <si>
    <t>Szafka podumywalkowa 1200 z 1 szufladą soft-close, posiada wycięcie centralne, pasuje do umywalek: 812340, 812341, 812342, 812343, Zawiera zestaw montażowy, Nie zawiera syfonu 894240 szafka w jednolitym kolorze bez blatu</t>
  </si>
  <si>
    <t>7612738946173</t>
  </si>
  <si>
    <t>H4054210340411</t>
  </si>
  <si>
    <t>7612738946371</t>
  </si>
  <si>
    <t>H4054210340421</t>
  </si>
  <si>
    <t>7612738946579</t>
  </si>
  <si>
    <t>H4054210341401</t>
  </si>
  <si>
    <t>Szafka podumywalkowa 1200 z 1 szufladą soft-close, posiada wycięcie centralne, pasuje do umywalek: 812340, 812341, 812342, 812343, Zawiera zestaw montażowy, Nie zawiera syfonu 894240 szafka w jednolitym kolorze z blatem Nero Marquina</t>
  </si>
  <si>
    <t>7612738946791</t>
  </si>
  <si>
    <t>H4054210341411</t>
  </si>
  <si>
    <t>7612738945794</t>
  </si>
  <si>
    <t>H4054210341421</t>
  </si>
  <si>
    <t>7612738945992</t>
  </si>
  <si>
    <t>H4054220340401</t>
  </si>
  <si>
    <t>Szafka podumywalkowa 1200 z 1 szufladą soft-close, posiada wycięcie po lewej stronie, pasuje do umywalek: 812340, 812341, 812342, 812343, Zawiera zestaw montażowy, Nie zawiera syfonu 894240 szafka w jednolitym kolorze bez blatu</t>
  </si>
  <si>
    <t>7612738946180</t>
  </si>
  <si>
    <t>H4054220340411</t>
  </si>
  <si>
    <t>7612738946388</t>
  </si>
  <si>
    <t>H4054220340421</t>
  </si>
  <si>
    <t>7612738946586</t>
  </si>
  <si>
    <t>H4054220341401</t>
  </si>
  <si>
    <t>Szafka podumywalkowa 1200 z 1 szufladą soft-close, posiada wycięcie po lewej stronie, pasuje do umywalek: 812340, 812341, 812342, 812343, Zawiera zestaw montażowy, Nie zawiera syfonu 894240 szafka w jednolitym kolorze z blatem Nero Marquina</t>
  </si>
  <si>
    <t>7612738946807</t>
  </si>
  <si>
    <t>H4054220341411</t>
  </si>
  <si>
    <t>7612738945800</t>
  </si>
  <si>
    <t>H4054220341421</t>
  </si>
  <si>
    <t>7612738946005</t>
  </si>
  <si>
    <t>H4054230340401</t>
  </si>
  <si>
    <t>Szafka podumywalkowa 1200 z 1 szufladą soft-close, posiada wycięcie po prawej stronie, pasuje do umywalek: 812340, 812341, 812342, 812343, Zawiera zestaw montażowy, Nie zawiera syfonu 894240 szafka w jednolitym kolorze bez blatu</t>
  </si>
  <si>
    <t>7612738946197</t>
  </si>
  <si>
    <t>H4054230340411</t>
  </si>
  <si>
    <t>7612738946395</t>
  </si>
  <si>
    <t>H4054230340421</t>
  </si>
  <si>
    <t>7612738946593</t>
  </si>
  <si>
    <t>H4054230341401</t>
  </si>
  <si>
    <t>Szafka podumywalkowa 1200 z 1 szufladą soft-close, posiada wycięcie po prawej stronie, pasuje do umywalek: 812340, 812341, 812342, 812343, Zawiera zestaw montażowy, Nie zawiera syfonu 894240 szafka w jednolitym kolorze z blatem Nero Marquina</t>
  </si>
  <si>
    <t>7612738946814</t>
  </si>
  <si>
    <t>H4054230341411</t>
  </si>
  <si>
    <t>7612738945817</t>
  </si>
  <si>
    <t>H4054230341421</t>
  </si>
  <si>
    <t>7612738946012</t>
  </si>
  <si>
    <t>H4054240340401</t>
  </si>
  <si>
    <t>Szafka podumywalkowa 1200 z 1 szufladą soft-close, posiada dwa wycięcia, pasuje do umywalek: 812340, 812341, 812342, 812343, Zawiera zestaw montażowy, Nie zawiera syfonu 894240 szafka w jednolitym kolorze bez blatu</t>
  </si>
  <si>
    <t>7612738946203</t>
  </si>
  <si>
    <t>H4054240340411</t>
  </si>
  <si>
    <t>7612738946401</t>
  </si>
  <si>
    <t>H4054240340421</t>
  </si>
  <si>
    <t>7612738946609</t>
  </si>
  <si>
    <t>H4054240341401</t>
  </si>
  <si>
    <t>Szafka podumywalkowa 1200 z 1 szufladą soft-close, posiada dwa wycięcia, pasuje do umywalek: 812340, 812341, 812342, 812343, Zawiera zestaw montażowy, Nie zawiera syfonu 894240 szafka w jednolitym kolorze z blatem Nero Marquina</t>
  </si>
  <si>
    <t>7612738946821</t>
  </si>
  <si>
    <t>H4054240341411</t>
  </si>
  <si>
    <t>7612738945824</t>
  </si>
  <si>
    <t>H4054240341421</t>
  </si>
  <si>
    <t>7612738946029</t>
  </si>
  <si>
    <t>H4054050341401</t>
  </si>
  <si>
    <t>Szafka podumywalkowa 600 z 1 szufladą soft-close, posiada wycięcie centralne oraz otwór pod baterię, pasuje do umywalek: 812340, 812341, 812342, 812343, Zawiera zestaw montażowy, Nie zawiera syfonu 894240 szafka w jednolitym kolorze z blatem Nero Marquina</t>
  </si>
  <si>
    <t>7612738946760</t>
  </si>
  <si>
    <t>H4054050341411</t>
  </si>
  <si>
    <t>7612738945763</t>
  </si>
  <si>
    <t>H4054050341421</t>
  </si>
  <si>
    <t>7612738945961</t>
  </si>
  <si>
    <t>H4054150341401</t>
  </si>
  <si>
    <t>Szafka podumywalkowa 800 z 1 szufladą soft-close, posiada wycięcie centralne oraz otwór pod baterię, pasuje do umywalek: 812340, 812341, 812342, 812343, Zawiera zestaw montażowy, Nie zawiera syfonu 894240 szafka w jednolitym kolorze z blatem Nero Marquina</t>
  </si>
  <si>
    <t>7612738946784</t>
  </si>
  <si>
    <t>H4054150341411</t>
  </si>
  <si>
    <t>7612738945787</t>
  </si>
  <si>
    <t>H4054150341421</t>
  </si>
  <si>
    <t>7612738945985</t>
  </si>
  <si>
    <t>H4054250341401</t>
  </si>
  <si>
    <t>Szafka podumywalkowa 1200 z 1 szufladą soft-close, posiada wycięcie centralne oraz otwór pod baterię, pasuje do umywalek: 812340, 812341, 812342, 812343, Zawiera zestaw montażowy, Nie zawiera syfonu 894240 szafka w jednolitym kolorze z blatem Nero Marquina</t>
  </si>
  <si>
    <t>7612738946838</t>
  </si>
  <si>
    <t>H4054250341411</t>
  </si>
  <si>
    <t>7612738945831</t>
  </si>
  <si>
    <t>H4054250341421</t>
  </si>
  <si>
    <t>7612738946036</t>
  </si>
  <si>
    <t>H4054260341401</t>
  </si>
  <si>
    <t>Szafka podumywalkowa 1200 z 1 szufladą soft-close, posiada wycięcie po lewej stronie oraz otwór pod baterię, pasuje do umywalek: 812340, 812341, 812342, 812343, Zawiera zestaw montażowy, Nie zawiera syfonu 894240 szafka w jednolitym kolorze z blatem Nero Marquina</t>
  </si>
  <si>
    <t>7612738946845</t>
  </si>
  <si>
    <t>H4054260341411</t>
  </si>
  <si>
    <t>7612738945848</t>
  </si>
  <si>
    <t>H4054260341421</t>
  </si>
  <si>
    <t>7612738946043</t>
  </si>
  <si>
    <t>H4054270341401</t>
  </si>
  <si>
    <t>Szafka podumywalkowa 1200 z 1 szufladą soft-close, posiada wycięcie po prawej stronie oraz otwór pod baterię, pasuje do umywalek: 812340, 812341, 812342, 812343, Zawiera zestaw montażowy, Nie zawiera syfonu 894240 szafka w jednolitym kolorze z blatem Nero Marquina</t>
  </si>
  <si>
    <t>7612738946852</t>
  </si>
  <si>
    <t>H4054270341411</t>
  </si>
  <si>
    <t>7612738945855</t>
  </si>
  <si>
    <t>H4054270341421</t>
  </si>
  <si>
    <t>7612738946050</t>
  </si>
  <si>
    <t>H4054280341401</t>
  </si>
  <si>
    <t>Szafka podumywalkowa 1200 z 1 szufladą soft-close, posiada dwa wycięcia oraz otwór pod baterię, pasuje do umywalek: 812340, 812341, 812342, 812343, Zawiera zestaw montażowy, Nie zawiera syfonu 894240 szafka w jednolitym kolorze z blatem Nero Marquina</t>
  </si>
  <si>
    <t>7612738946869</t>
  </si>
  <si>
    <t>H4054280341411</t>
  </si>
  <si>
    <t>7612738945862</t>
  </si>
  <si>
    <t>H4054280341421</t>
  </si>
  <si>
    <t>7612738946067</t>
  </si>
  <si>
    <t>H4054310340401</t>
  </si>
  <si>
    <t>Szafka podumywalkowa 600 z 1 szufladą soft-close, posiada wycięcie centralne, pasuje do umywalek: 816341, 816342, Zawiera zestaw montażowy, Nie zawiera syfonu 894240 szafka w jednolitym kolorze bez blatu</t>
  </si>
  <si>
    <t>7612738946210</t>
  </si>
  <si>
    <t>H4054310340411</t>
  </si>
  <si>
    <t>Szafka podumywalkowa 600 z 1 szufladą soft-close, posiada wycięcie centralne, pasuje do umywalek:816341, 816342, Zawiera zestaw montażowy, Nie zawiera syfonu 894240 szafka w jednolitym kolorze bez blatu</t>
  </si>
  <si>
    <t>7612738946418</t>
  </si>
  <si>
    <t>H4054310340421</t>
  </si>
  <si>
    <t>7612738946616</t>
  </si>
  <si>
    <t>H4054310341401</t>
  </si>
  <si>
    <t>Szafka podumywalkowa 600 z 1 szufladą soft-close, posiada wycięcie centralne, pasuje do umywalek:816341, 816342, Zawiera zestaw montażowy, Nie zawiera syfonu 894240 szafka w jednolitym kolorze z blatem Nero Marquina</t>
  </si>
  <si>
    <t>7612738946876</t>
  </si>
  <si>
    <t>H4054310341411</t>
  </si>
  <si>
    <t>7612738945879</t>
  </si>
  <si>
    <t>H4054310341421</t>
  </si>
  <si>
    <t>7612738946074</t>
  </si>
  <si>
    <t>H4054410340401</t>
  </si>
  <si>
    <t>Szafka podumywalkowa 800 z 1 szufladą soft-close, posiada wycięcie centralne, pasuje do umywalek:816341, 816342, Zawiera zestaw montażowy, Nie zawiera syfonu 894240 szafka w jednolitym kolorze bez blatu</t>
  </si>
  <si>
    <t>7612738946227</t>
  </si>
  <si>
    <t>H4054410340411</t>
  </si>
  <si>
    <t>7612738946425</t>
  </si>
  <si>
    <t>H4054410340421</t>
  </si>
  <si>
    <t>7612738946623</t>
  </si>
  <si>
    <t>H4054410341401</t>
  </si>
  <si>
    <t>Szafka podumywalkowa 800 z 1 szufladą soft-close, posiada wycięcie centralne, pasuje do umywalek:816341, 816342, Zawiera zestaw montażowy, Nie zawiera syfonu 894240 szafka w jednolitym kolorze z blatem Nero Marquina</t>
  </si>
  <si>
    <t>7612738946883</t>
  </si>
  <si>
    <t>H4054410341411</t>
  </si>
  <si>
    <t>7612738945886</t>
  </si>
  <si>
    <t>H4054410341421</t>
  </si>
  <si>
    <t>7612738946081</t>
  </si>
  <si>
    <t>H4054510340401</t>
  </si>
  <si>
    <t>Szafka podumywalkowa 1200 z 1 szufladą soft-close, posiada wycięcie centralne, pasuje do umywalek:816341, 816342, Zawiera zestaw montażowy, Nie zawiera syfonu 894240 szafka w jednolitym kolorze bez blatu</t>
  </si>
  <si>
    <t>7612738946234</t>
  </si>
  <si>
    <t>H4054510340411</t>
  </si>
  <si>
    <t>7612738946432</t>
  </si>
  <si>
    <t>H4054510340421</t>
  </si>
  <si>
    <t>7612738946630</t>
  </si>
  <si>
    <t>H4054510341401</t>
  </si>
  <si>
    <t>Szafka podumywalkowa 1200 z 1 szufladą soft-close, posiada wycięcie centralne, pasuje do umywalek:816341, 816342, Zawiera zestaw montażowy, Nie zawiera syfonu 894240 szafka w jednolitym kolorze z blatem Nero Marquina</t>
  </si>
  <si>
    <t>7612738946890</t>
  </si>
  <si>
    <t>H4054510341411</t>
  </si>
  <si>
    <t>7612738945893</t>
  </si>
  <si>
    <t>H4054510341421</t>
  </si>
  <si>
    <t>7612738946098</t>
  </si>
  <si>
    <t>H4054520340401</t>
  </si>
  <si>
    <t>Szafka podumywalkowa 1200 z 1 szufladą soft-close, posiada wycięcie po lewej stronie, pasuje do umywalek:816341, 816342, Zawiera zestaw montażowy, Nie zawiera syfonu 894240 szafka w jednolitym kolorze bez blatu</t>
  </si>
  <si>
    <t>7612738946241</t>
  </si>
  <si>
    <t>H4054520340411</t>
  </si>
  <si>
    <t>7612738946449</t>
  </si>
  <si>
    <t>H4054520340421</t>
  </si>
  <si>
    <t>7612738946647</t>
  </si>
  <si>
    <t>H4054520341401</t>
  </si>
  <si>
    <t>Szafka podumywalkowa 1200 z 1 szufladą soft-close, posiada wycięcie po lewej stronie, pasuje do umywalek:816341, 816342, Zawiera zestaw montażowy, Nie zawiera syfonu 894240 szafka w jednolitym kolorze z blatem Nero Marquina</t>
  </si>
  <si>
    <t>7612738946906</t>
  </si>
  <si>
    <t>H4054520341411</t>
  </si>
  <si>
    <t>7612738945909</t>
  </si>
  <si>
    <t>H4054520341421</t>
  </si>
  <si>
    <t>7612738946104</t>
  </si>
  <si>
    <t>H4054530340401</t>
  </si>
  <si>
    <t>Szafka podumywalkowa 1200 z 1 szufladą soft-close, posiada wycięcie po prawej stronie, pasuje do umywalek:816341, 816342, Zawiera zestaw montażowy, Nie zawiera syfonu 894240 szafka w jednolitym kolorze bez blatu</t>
  </si>
  <si>
    <t>7612738946258</t>
  </si>
  <si>
    <t>H4054530340411</t>
  </si>
  <si>
    <t>7612738946456</t>
  </si>
  <si>
    <t>H4054530340421</t>
  </si>
  <si>
    <t>7612738946654</t>
  </si>
  <si>
    <t>H4054530341401</t>
  </si>
  <si>
    <t>Szafka podumywalkowa 1200 z 1 szufladą soft-close, posiada wycięcie po prawej stronie, pasuje do umywalek:816341, 816342, Zawiera zestaw montażowy, Nie zawiera syfonu 894240 szafka w jednolitym kolorze z blatem Nero Marquina</t>
  </si>
  <si>
    <t>7612738946913</t>
  </si>
  <si>
    <t>H4054530341411</t>
  </si>
  <si>
    <t>7612738945916</t>
  </si>
  <si>
    <t>H4054530341421</t>
  </si>
  <si>
    <t>7612738946111</t>
  </si>
  <si>
    <t>H4054540340401</t>
  </si>
  <si>
    <t>Szafka podumywalkowa 1200 z 1 szufladą soft-close, posiada dwa wycięcia, pasuje do umywalek:816341, 816342, Zawiera zestaw montażowy, Nie zawiera syfonu 894240 szafka w jednolitym kolorze bez blatu</t>
  </si>
  <si>
    <t>7612738946265</t>
  </si>
  <si>
    <t>H4054540340411</t>
  </si>
  <si>
    <t>7612738946463</t>
  </si>
  <si>
    <t>H4054540340421</t>
  </si>
  <si>
    <t>7612738946661</t>
  </si>
  <si>
    <t>H4054540341401</t>
  </si>
  <si>
    <t>Szafka podumywalkowa 1200 z 1 szufladą soft-close, posiada dwa wycięcia, pasuje do umywalek:816341, 816342, Zawiera zestaw montażowy, Nie zawiera syfonu 894240 szafka w jednolitym kolorze z blatem Nero Marquina</t>
  </si>
  <si>
    <t>7612738946920</t>
  </si>
  <si>
    <t>H4054540341411</t>
  </si>
  <si>
    <t>7612738945923</t>
  </si>
  <si>
    <t>H4054540341421</t>
  </si>
  <si>
    <t>7612738946128</t>
  </si>
  <si>
    <t>H4054610340401</t>
  </si>
  <si>
    <t>7612738946272</t>
  </si>
  <si>
    <t>H4054610340411</t>
  </si>
  <si>
    <t>7612738946470</t>
  </si>
  <si>
    <t>H4054610340421</t>
  </si>
  <si>
    <t>7612738946678</t>
  </si>
  <si>
    <t>H4054610341401</t>
  </si>
  <si>
    <t>7612738946937</t>
  </si>
  <si>
    <t>H4054610341411</t>
  </si>
  <si>
    <t>7612738945930</t>
  </si>
  <si>
    <t>H4054610341421</t>
  </si>
  <si>
    <t>7612738946135</t>
  </si>
  <si>
    <t>H4054710340401</t>
  </si>
  <si>
    <t>Szafka podumywalkowa 1200 z 1 szufladą soft-close, posiada wycięcie centralne, pasuje do umywalek: 816341, 816342, Zawiera zestaw montażowy, Nie zawiera syfonu 894240 szafka w jednolitym kolorze bez blatu</t>
  </si>
  <si>
    <t>7612738946289</t>
  </si>
  <si>
    <t>H4054710340411</t>
  </si>
  <si>
    <t>7612738946487</t>
  </si>
  <si>
    <t>H4054710340421</t>
  </si>
  <si>
    <t>7612738946685</t>
  </si>
  <si>
    <t>H4054710341401</t>
  </si>
  <si>
    <t>7612738946944</t>
  </si>
  <si>
    <t>H4054710341411</t>
  </si>
  <si>
    <t>7612738945947</t>
  </si>
  <si>
    <t>H4054710341421</t>
  </si>
  <si>
    <t>7612738946142</t>
  </si>
  <si>
    <t>H4054810340401</t>
  </si>
  <si>
    <t>Szafka podumywalkowa 390 z 1 drzwiami lewymi, soft-close, 1 półka, pasuje do umywalki: 815341, Zawiera zestaw montażowy, Nie zawiera syfonu 894240</t>
  </si>
  <si>
    <t>7612738946296</t>
  </si>
  <si>
    <t>H4054810340411</t>
  </si>
  <si>
    <t>7612738946494</t>
  </si>
  <si>
    <t>H4054810340421</t>
  </si>
  <si>
    <t>7612738946692</t>
  </si>
  <si>
    <t>H4054820340401</t>
  </si>
  <si>
    <t>Szafka podumywalkowa 390 z 1 drzwiami prawymi, soft-close, 1 półka, pasuje do umywalki: 815341, Zawiera zestaw montażowy, Nie zawiera syfonu 894240</t>
  </si>
  <si>
    <t>7612738946302</t>
  </si>
  <si>
    <t>H4054820340411</t>
  </si>
  <si>
    <t>7612738946500</t>
  </si>
  <si>
    <t>H4054820340421</t>
  </si>
  <si>
    <t>7612738946708</t>
  </si>
  <si>
    <t>H4054830340401</t>
  </si>
  <si>
    <t>Szafka podumywalkowa 580 z 2 drzwiami, soft-close, 1 półka, pasuje do umywalki: 810342, Zawiera zestaw montażowy, Nie zawiera syfonu 894240</t>
  </si>
  <si>
    <t>7612738946319</t>
  </si>
  <si>
    <t>H4054830340411</t>
  </si>
  <si>
    <t>7612738946517</t>
  </si>
  <si>
    <t>H4054830340421</t>
  </si>
  <si>
    <t>7612738946715</t>
  </si>
  <si>
    <t>H4054840340401</t>
  </si>
  <si>
    <t>Szafka podumywalkowa 975 z 2 drzwiami, soft-close, 1 półka, pasuje do umywalki: 810347, Zawiera zestaw montażowy, Nie zawiera syfonu 894240</t>
  </si>
  <si>
    <t>7612738946326</t>
  </si>
  <si>
    <t>H4054840340411</t>
  </si>
  <si>
    <t>7612738946524</t>
  </si>
  <si>
    <t>H4054840340421</t>
  </si>
  <si>
    <t>7612738946722</t>
  </si>
  <si>
    <t>H4054910340401</t>
  </si>
  <si>
    <t>Kolumna wysoka 1600 1 drzwi, 1 półka drewniana i 4 półki szklane, lewa</t>
  </si>
  <si>
    <t>7612738946333</t>
  </si>
  <si>
    <t>H4054910340411</t>
  </si>
  <si>
    <t>7612738946531</t>
  </si>
  <si>
    <t>H4054910340421</t>
  </si>
  <si>
    <t>7612738946739</t>
  </si>
  <si>
    <t>H4054920340401</t>
  </si>
  <si>
    <t>Kolumna wysoka 1600 1 drzwi, 1 półka drewniana i 4 półki szklane, prawa</t>
  </si>
  <si>
    <t>7612738946340</t>
  </si>
  <si>
    <t>H4054920340411</t>
  </si>
  <si>
    <t>7612738946548</t>
  </si>
  <si>
    <t>H4054920340421</t>
  </si>
  <si>
    <t>7612738946746</t>
  </si>
  <si>
    <t xml:space="preserve">Szafka 320x730 do umywalki 900 mm (półka po lewej) 814976, 2 x szuflada soft-closing. Zawiera zestaw montażowy 492605 Nie zawiera syfonu oszczędzającego miejsce 894240 </t>
  </si>
  <si>
    <t xml:space="preserve">Szafka 320x730 do umywalki 900 mm (półka po prawej) 814976, 2 x szuflada soft-closing. Zawiera zestaw montażowy 492605 Nie zawiera syfonu oszczędzającego miejsce 894240 </t>
  </si>
  <si>
    <t xml:space="preserve">Szafka 320x995 do umywalki 1200 mm (półka po lewej) 814974, 2 x szuflada soft-closing. Zawiera zestaw montażowy 492605 Nie zawiera syfonu oszczędzającego miejsce 894240 </t>
  </si>
  <si>
    <t xml:space="preserve">Szafka 320x995 do umywalki 1200 mm (półka po prawej) 814973, 2 x szuflada soft-closing. Zawiera zestaw montażowy 492605 Nie zawiera syfonu oszczędzającego miejsce 894240 </t>
  </si>
  <si>
    <t xml:space="preserve">Szafka 320x1350 do umywalki 1600 mm (półka po prawej) 814971, 2 x szuflada soft-closing. Zawiera zestaw montażowy 492605 Nie zawiera syfonu oszczędzającego miejsce 894240 </t>
  </si>
  <si>
    <t>Stelaz do umywalki KbyL 46 cm
chrom</t>
  </si>
  <si>
    <t>Stelaz do umywalki KbyL 46 cm
czarny matowy, lakierowany proszkowo</t>
  </si>
  <si>
    <t>H4075170336401</t>
  </si>
  <si>
    <t xml:space="preserve">Szafka podumywalkowa 440x270x600, 1 drzwi push-open, LEWE, 1 półka wewnętrzna szklana regulowana , 1 półka zewnętrzna po prawej, zawiera zestaw montażowy DO KOMPLETACJI : Nogi (2 szt), aluminium anodowane, ref 407660, Syfon oszczędzający miejsce, ref 8942400
</t>
  </si>
  <si>
    <t>7612738931513</t>
  </si>
  <si>
    <t>H4075170336411</t>
  </si>
  <si>
    <t>7612738931520</t>
  </si>
  <si>
    <t>H4075170336421</t>
  </si>
  <si>
    <t>7612738931537</t>
  </si>
  <si>
    <t>H4075180336401</t>
  </si>
  <si>
    <t xml:space="preserve">Szafka podumywalkowa 440x270x600, 1 drzwi push-open, PRAWE, 1 półka wewnętrzna szklana regulowana , 1 półka zewnętrzna po prawej, zawiera zestaw montażowy DO KOMPLETACJI : Nogi (2 szt), aluminium anodowane, ref 407660, Syfon oszczędzający miejsce, ref 8942400
</t>
  </si>
  <si>
    <t>7612738931544</t>
  </si>
  <si>
    <t>H4075180336411</t>
  </si>
  <si>
    <t>7612738931551</t>
  </si>
  <si>
    <t>H4075180336421</t>
  </si>
  <si>
    <t>7612738931568</t>
  </si>
  <si>
    <t>H4075080336401</t>
  </si>
  <si>
    <t>Szafka podumywalkowa 440x450x600, 2 szuflady push-open, organizer, zawiera zestaw montażowy. DO KOMPLETACJI z: Nogi (2 szt), aluminium anodowane, ref 407660, Wieszak ręcznikowy, aluminium anodowane ref: 490951, Syfon oszczędzający miejsce, ref 8942400</t>
  </si>
  <si>
    <t>7612738931575</t>
  </si>
  <si>
    <t>H4075080336411</t>
  </si>
  <si>
    <t>7612738931582</t>
  </si>
  <si>
    <t>H4075080336421</t>
  </si>
  <si>
    <t>7612738931599</t>
  </si>
  <si>
    <t>H4075090336401</t>
  </si>
  <si>
    <t>Szafka podumywalkowa 480x450x600, 2 szuflady push-open, organizer, zawiera zestaw montażowy. DO KOMPLETACJI z: Nogi (2 szt), aluminium anodowane, ref 407660, Wieszak ręcznikowy, aluminium anodowane ref: 490951, Syfon oszczędzający miejsce, ref 8942400</t>
  </si>
  <si>
    <t>7612738930011</t>
  </si>
  <si>
    <t>H4075090336411</t>
  </si>
  <si>
    <t>7612738930028</t>
  </si>
  <si>
    <t>H4075090336421</t>
  </si>
  <si>
    <t>7612738930035</t>
  </si>
  <si>
    <t>H4075580336401</t>
  </si>
  <si>
    <t>7612738931605</t>
  </si>
  <si>
    <t>H4075580336411</t>
  </si>
  <si>
    <t>7612738931612</t>
  </si>
  <si>
    <t>H4075580336421</t>
  </si>
  <si>
    <t>7612738931629</t>
  </si>
  <si>
    <t>H4075680336401</t>
  </si>
  <si>
    <t>7612738931636</t>
  </si>
  <si>
    <t>H4075680336411</t>
  </si>
  <si>
    <t>7612738931643</t>
  </si>
  <si>
    <t>H4075680336421</t>
  </si>
  <si>
    <t>7612738931650</t>
  </si>
  <si>
    <t>H4075690336401</t>
  </si>
  <si>
    <t>Szafka podumywalkowa 580x450x600, 2 szuflady push-open, U-formowany organizer H496113, zawiera zestaw montażowy. DO KOMPLETACJI z: Nogi (2 szt), aluminium anodowane, ref 407660, Wieszak ręcznikowy, aluminium anodowane ref: 490951, Syfon oszczędzający miejsce, ref 8942400</t>
  </si>
  <si>
    <t>7612738930042</t>
  </si>
  <si>
    <t>H4075690336411</t>
  </si>
  <si>
    <t>7612738930059</t>
  </si>
  <si>
    <t>H4075690336421</t>
  </si>
  <si>
    <t>7612738930066</t>
  </si>
  <si>
    <t>H4076180336401</t>
  </si>
  <si>
    <t>7612738931667</t>
  </si>
  <si>
    <t>H4076180336411</t>
  </si>
  <si>
    <t>7612738931674</t>
  </si>
  <si>
    <t>H4076180336421</t>
  </si>
  <si>
    <t>7612738931681</t>
  </si>
  <si>
    <t>H4076080336401</t>
  </si>
  <si>
    <t>7612738931698</t>
  </si>
  <si>
    <t>H4076080336411</t>
  </si>
  <si>
    <t>7612738931704</t>
  </si>
  <si>
    <t>H4076080336421</t>
  </si>
  <si>
    <t>7612738931711</t>
  </si>
  <si>
    <t>H4076480336401</t>
  </si>
  <si>
    <t>7612738931728</t>
  </si>
  <si>
    <t>H4076480336411</t>
  </si>
  <si>
    <t>7612738931735</t>
  </si>
  <si>
    <t>H4076480336421</t>
  </si>
  <si>
    <t>7612738931742</t>
  </si>
  <si>
    <t>Szafka podumywalkowa - konsola 1200x270x610, lewa, 1 drzwi lewe, 2 moduły otw. od góry z prawej strony, push-open. DO KOMPLETACJI z: Nogi (2 szt), aluminium anodowane, ref 407660, Wieszak ręcznikowy, aluminium anodowane ref: 490951, Syfon oszczędzający miejsce, ref 8942400</t>
  </si>
  <si>
    <t>Szafka podumywalkowa - konsola 1200x270x610, prawa, 1 drzwi prawe, 2 moduły otw. od góry z lewej strony, push-open. DO KOMPLETACJI z: Nogi (2 szt), aluminium anodowane, ref 407660, Wieszak ręcznikowy, aluminium anodowane ref: 490951, Syfon oszczędzający miejsce, ref 8942400</t>
  </si>
  <si>
    <t>H4082870336401</t>
  </si>
  <si>
    <t>Kolumna wysoka 1650x335x350, 1 drzwi push-open LEWE, 4 półki szklane regulowane, zawiera zestaw montażowy. DO KOMPLETACJI z: Nogi (2 szt), aluminium anodowane, ref 407660</t>
  </si>
  <si>
    <t>7612738931759</t>
  </si>
  <si>
    <t>H4082870336411</t>
  </si>
  <si>
    <t>7612738931766</t>
  </si>
  <si>
    <t>H4082870336421</t>
  </si>
  <si>
    <t>7612738931773</t>
  </si>
  <si>
    <t>H4082880336401</t>
  </si>
  <si>
    <t>Kolumna wysoka 1650x335x350, 1 drzwi push-open PRAWE, 4 półki szklane regulowane, zawiera zestaw montażowy. DO KOMPLETACJI z: Nogi (2 szt), aluminium anodowane, ref 407660</t>
  </si>
  <si>
    <t>7612738931780</t>
  </si>
  <si>
    <t>H4082880336411</t>
  </si>
  <si>
    <t>7612738931797</t>
  </si>
  <si>
    <t>H4082880336421</t>
  </si>
  <si>
    <t>7612738931803</t>
  </si>
  <si>
    <t>Kolumna średnia 1300x270x400, 1 drzwi push-open LEWE, 4 półki szklane regulowane, zawiera zestaw montażowy. DO KOMPLETACJI z: Nogi (2 szt), aluminium anodowane, ref 407660</t>
  </si>
  <si>
    <t>Kolumna średnia 1300x270x400, 1 drzwi push-open PRAWE, 4 półki szklane regulowane, zawiera zestaw montażowy. DO KOMPLETACJI z: Nogi (2 szt), aluminium anodowane, ref 407660</t>
  </si>
  <si>
    <t>INO Szafka pod umywalkę 1 x drzwiczki LEWE 3 zintegrowane półki wykonane z aluminium malowanego proszkowo mechanizm cichego domykania Głębokość 300 mm Szerokość 280 mm Wysokość 605 mm Zawiera zestaw montażowy 494012 Nie zawiera syfonu oszczędzającego miejsce 894240 kolor biały matowy: drzwi wykonane z 5 mm aluminium malowanego proszkowo (zewnątrz i wewnątrz), korpus: płyta wiórowa ręcznie lakierowana na kolor biały matowy</t>
  </si>
  <si>
    <t>INO Szafka pod umywalkę 1 x drzwiczki LEWE 3 zintegrowane półki wykonane z aluminium malowanego proszkowo mechanizm cichego domykania Głębokość 300 mm Szerokość 280 mm Wysokość 605 mm Zawiera zestaw montażowy 494012 Nie zawiera syfonu oszczędzającego miejsce 894240 kolor ciemny orzech: drzwi wykonane z 5 mm aluminium zewnątrz powlekanego naturalnym fornirem lakierowanym ręcznie, wewnątrz z 5 mm aluminium malowanego proszkowo na kolor biały matowy korpus: płyta wiórowa ręcznie lakierowana na kolor biały matowy/ z jednej strony pokryta naturalnym fornirem ręcznie lakierowanym</t>
  </si>
  <si>
    <t>INO Szafka pod umywalkę 1 x drzwiczki PRAWE 3 zintegrowane półki wykonane z aluminium malowanego proszkowo mechanizm cichego domykania Głębokość 300 mm Szerokość 280 mm Wysokość 605 mm Zawiera zestaw montażowy 494012 Nie zawiera syfonu oszczędzającego miejsce 894240 kolor biały matowy: drzwi wykonane z 5 mm aluminium malowanego proszkowo (zewnątrz i wewnątrz), korpus: płyta wiórowa ręcznie lakierowana na kolor biały matowy</t>
  </si>
  <si>
    <t>INO Szafka pod umywalkę 1 x drzwiczki PRAWE 3 zintegrowane półki wykonane z aluminium malowanego proszkowo mechanizm cichego domykania Głębokość 300 mm Szerokość 280 mm Wysokość 605 mm Zawiera zestaw montażowy 494012 Nie zawiera syfonu oszczędzającego miejsce 894240 kolor ciemny orzech: drzwi wykonane z 5 mm aluminium zewnątrz powlekanego naturalnym fornirem lakierowanym ręcznie, wewnątrz z 5 mm aluminium malowanego proszkowo na kolor biały matowy korpus: płyta wiórowa ręcznie lakierowana na kolor biały matowy/ z jednej strony pokryta naturalnym fornirem ręcznie lakierowanym</t>
  </si>
  <si>
    <t>INO Szafka pod umywalkę 1 x drzwiczki LEWE 3 zintegrowane półki wykonane z aluminium malowanego proszkowo mechanizm cichego domykania Głębokość 340 mm Szerokość 320 mm
Wysokość 605 mm Zawiera zestaw montażowy 494012 Nie zawiera syfonu oszczędzającego miejsce 894240 kolor biały matowy: drzwi wykonane z 5 mm aluminium malowanego proszkowo (zewnątrz i wewnątrz), korpus: płyta wiórowa ręcznie lakierowana na kolor biały matowy</t>
  </si>
  <si>
    <t xml:space="preserve">INO Szafka pod umywalkę 1 x drzwiczki LEWE 3 zintegrowane półki wykonane z aluminium malowanego proszkowo mechanizm cichego domykania Głębokość 340 mm Szerokość 320 mm
Wysokość 605 mm Zawiera zestaw montażowy 494012 Nie zawiera syfonu oszczędzającego miejsce 894240 kolor ciemny orzech: drzwi wykonane z 5 mm aluminium zewnątrz powlekanego naturalnym fornirem lakierowanym ręcznie, wewnątrz z 5 mm aluminium malowanego proszkowo na kolor biały matowy korpus: płyta wiórowa ręcznie lakierowana na kolor biały matowy/ z jednej strony pokryta naturalnym fornirem ręcznie lakierowanym </t>
  </si>
  <si>
    <t xml:space="preserve">INO Szafka pod umywalkę 1 x drzwiczki PRAWE 3 zintegrowane półki wykonane z aluminium malowanego proszkowo mechanizm cichego domykania Głębokość 340 mm Szerokość 320 mm
Wysokość 605 mm Zawiera zestaw montażowy 494012 Nie zawiera syfonu oszczędzającego miejsce 894240 kolor biały matowy: drzwi wykonane z 5 mm aluminium malowanego proszkowo (zewnątrz i wewnątrz), korpus: płyta wiórowa ręcznie lakierowana na kolor biały matowy </t>
  </si>
  <si>
    <t xml:space="preserve">INO Szafka pod umywalkę 1 x drzwiczki PRAWE 3 zintegrowane półki wykonane z aluminium malowanego proszkowo mechanizm cichego domykania Głębokość 340 mm Szerokość 320 mm
Wysokość 605 mm Zawiera zestaw montażowy 494012 Nie zawiera syfonu oszczędzającego miejsce 894240 kolorkolor ciemny orzech: drzwi wykonane z 5 mm aluminium zewnątrz powlekanego naturalnym fornirem lakierowanym ręcznie, wewnątrz
z 5 mm aluminium malowanego proszkowo na kolor biały matowy korpus: płyta wiórowa ręcznie lakierowana na kolor biały matowy/ z jednej strony pokryta naturalnym fornirem ręcznie lakierowanym </t>
  </si>
  <si>
    <t>SPACE szafka z 2 szufladami soft-close Szerokość:435 mm Wysokość: 520 mm Głębokość:385/410 mm Zawiera zestaw montażowy 491140 Nie zawiera syfonu oszczędzającego miejsce 894240</t>
  </si>
  <si>
    <t>SPACE szafka z 2 szufladami soft-close Szerokość:535 mm
Głębokość:385/410 mm Wysokość: 520 mm Zawiera zestaw montażowy 491140 Nie zawiera syfonu oszczędzającego miejsce 894240</t>
  </si>
  <si>
    <t>SPACE szafka z 2 szufladami soft-close soft-close Szerokość:585 mm Głębokość:385/410 mm Wysokość: 520 mm Zawiera zestaw montażowy 491140 Nie zawiera syfonu oszczędzającego miejsce 894240</t>
  </si>
  <si>
    <t>SPACE szafka z 2 szufladami soft-close Szerokość:635 mm Głębokość:385/410 mm Wysokość: 520 mm Zawiera zestaw montażowy 491140 Nie zawiera syfonu oszczędzającego miejsce 894240</t>
  </si>
  <si>
    <t>SPACE szafka z 2 szufladami soft-close Szerokość:735 mm Głębokość:385/410 mm Wysokość: 520 mm Zawiera zestaw montażowy 491140 Nie zawiera syfonu oszczędzającego miejsce 894240</t>
  </si>
  <si>
    <t>SPACE szafka z 2 szufladami soft-close Szerokość:935 mm Głębokość:385/410 mm Wysokość: 520 mm Zawiera zestaw montażowy 491140 Nie zawiera syfonu oszczędzającego miejsce 894240</t>
  </si>
  <si>
    <t>Szafka pod umywalkę 810289 2 x szuflada soft-close Szerokość: 1185 mm Głębokość:385/410 mm Wysokość: 520 mm Zawiera zestaw montażowy 491140 Nie zawiera syfonu oszczędzającego miejsce 894240</t>
  </si>
  <si>
    <t xml:space="preserve">Kolumna wysoka z lustrem na froncie drzwi 1 x drzwiczki prawe / lewe 4 x szklana półka Wysokość: 1700 mm Głębokość: 300 mm Szerokość: 300 mm Zawiera zestaw montażowy 494012 Możliwość kompletacji z: nogi aluminiowe (2 szt) 411220 </t>
  </si>
  <si>
    <t>SPACE Kolumna wysoka otwarta 4 x półka Wysokość: 1700 mm Głębokość:295 mm Szerokość: 300 mm Zawiera zestaw montażowy 494012 Możliwość kompletacji z: nogi aluminiowe (2 szt) 411220</t>
  </si>
  <si>
    <t>SPACE Kolumna wysoka wąska otwarta 4 x półka Wysokość: 1700 mm Głębokość:295 mm Szerokość: 150 mm Zawiera zestaw montażowy 494012 Możliwość kompletacji z: nogi aluminiowe (2 szt) 411220</t>
  </si>
  <si>
    <t>SPACE Kontenerek na kółkach 2 x szuflada Wysokość: 580 mm Głębokość:495/(520) mm Szerokość:535 mm</t>
  </si>
  <si>
    <t>SPACE Organizer do szuflad mały do szafek 411101, 141131, 411161 kolor biały matowy Głębokość:374 mm Szerokość:200 mm</t>
  </si>
  <si>
    <t>SPACE Organizer do szuflad duży do szafek 411101, 141131, 411161 kolor biały matowy Głębokość:374 mm Szerokość:320 mm</t>
  </si>
  <si>
    <t>SPACE Organizer do szafek mały do szafek 410102, 140122, 410142, 140162, 410182, 140202 kolor biały matowy Głębokość:274 mm Szerokość:200 mm</t>
  </si>
  <si>
    <t>SPACE Organizer do szafek duży do szafek 410102, 140122, 410142, 140162, 410182, 140202 kolor biały matowy Głębokość:274 mm Szerokość:320 mm</t>
  </si>
  <si>
    <t>Uchwyt na ręczniki 270 mm aluminium, pasuje do szafek: 483021, 483031, 483032</t>
  </si>
  <si>
    <t>Uchwyt na ręczniki 270 mm aluminium jasne, pasuje do szafek: 483021, 483031, 483032</t>
  </si>
  <si>
    <t>Uchwyt na ręczniki 270 mm aluminium ciemne, pasuje do szafek: 483021, 483031, 483032</t>
  </si>
  <si>
    <t xml:space="preserve">Uchwyt na ręcznik 400 kolor aluminium pasuje do szafek: 4833351, 4833352,
4833371, 4833372, 483421, 483422, 483451, 483452, 483501, 483502, 83551, 483552, 483571, 483572, 483571, 483572 </t>
  </si>
  <si>
    <t xml:space="preserve">uchwyt na ręcznik 400 mm kolor aluminium jasne 4833351, 4833352,
4833371, 4833372, 483421, 483422, 483451, 483452, 483501, 483502, 83551, 483552, 483571, 483572, 483571, 483572 </t>
  </si>
  <si>
    <t xml:space="preserve">uchwyt na ręcznik 400 mm kolor aluminium ciemne 4833351, 4833352,
4833371, 4833372, 483421, 483422, 483451, 483452, 483501, 483502, 83551, 483552, 483571, 483572, 483571, 483572 </t>
  </si>
  <si>
    <t>Szafka pod umywalkę 2 x szuflada na pełen wysuw Szerokość: 435 mm Głębokość: 390 mm  Wysokość: 530 mm Zawiera zestaw montażowy 491140, 493015 Możliwość kompletacji z: - kolumną wysoką Base. Patrz cennik Laufen PRO. - Nóżki 2 szt. (aluminium anodowane) 402990 - Wieszak ręcznikowy (aluminium anodowane) 490951 - Syfon oszczędzający miejsce 894241</t>
  </si>
  <si>
    <t>Szafka pod umywalkę 2 x szuflada na pełen wysuw Szerokość: 530 mm Wysokość: 530 mm Głębokość: 390 mm Zawiera zestaw montażowy 491140, 493015 MMożliwość kompletacji z: - kolumną wysoką Base. Patrz cennik Laufen PRO. - Nóżki 2 szt. (aluminium anodowane) 402990 - Wieszak ręcznikowy (aluminium anodowane) 490951 - Syfon oszczędzający miejsce 894241</t>
  </si>
  <si>
    <t>Szafka pod umywalkę 2 x szuflada na pełen wysuw Szerokość: 585 mm Głębokość: 390 mm Wysokość: 530 mm Zawiera zestaw montażowy 491140, 493015 Możliwość kompletacji z:- kolumną wysoką Base. Patrz cennik Laufen PRO.- Nóżki 2 szt. (aluminium anodowane) 402990 - Wieszak ręcznikowy (aluminium anodowane) 490951- Syfon oszczędzający miejsce 894241</t>
  </si>
  <si>
    <t>Szafka pod umywalkę 2 x szuflada na pełen wysuw Szerokość: 635 mm Głębokość: 390 mm Wysokość: 530 mm Zawiera zestaw montażowy 491140, 493015 Możliwość kompletacji z: - kolumną wysoką Base. Patrz cennik Laufen PRO. - Nóżki 2 szt. (aluminium anodowane) 402990 - Wieszak ręcznikowy (aluminium anodowane) 490951 - Syfon oszczędzający miejsce 894241</t>
  </si>
  <si>
    <t>Szafka pod umywalkę 2 x szuflada na pełen wysuw Szerokość: 735 mm Wysokość: 530 mm Głębokość:390 mm Zawiera zestaw montażowy 491140, 493015 Możliwość kompletacji z: - kolumną wysoką Base. Patrz cennik Laufen PRO. - Nóżki 2 szt. (aluminium anodowane) 402990 - Wieszak ręcznikowy (aluminium anodowane) 490951 - Syfon oszczędzający miejsce 894241</t>
  </si>
  <si>
    <t>Szafka pod umywalkę 2 x szuflada na pełen wysuw Szerokość: 930 mm Głębokość: 390 mm Wysokość: 530 mm Zawiera zestaw montażowy 491140, 493015 Możliwość kompletacji z: - kolumną wysoką Base. Patrz cennik Laufen PRO. - Nóżki 2 szt. (aluminium anodowane) 402990- Wieszak ręcznikowy (aluminium anodowane) 490951 - Syfon oszczędzający miejsce 894241</t>
  </si>
  <si>
    <t>Szafka pod umywalkę 2 x szuflada na pełen wysuw Głębokość: 390 mm Szerokość: 1180 mm Wysokość: 530 mm Zawiera zestaw montażowy 491140, 493015 Możliwość kompletacji z: - kolumną wysoką Base. Patrz cennik Laufen PRO.- Nóżki 2 szt. (aluminium anodowane) 402990 - Wieszak ręcznikowy (aluminium anodowane) 490951 - Syfon oszczędzający miejsce 894241</t>
  </si>
  <si>
    <t>H4060010856311</t>
  </si>
  <si>
    <t>Szafka podumywalkowa 600 z 1 szufladą soft-close, posiada wycięcie centralne, pasuje do umywalek 812852, 812853, Zawiera zestaw montażowy, Nie zawiera syfonu 894240</t>
  </si>
  <si>
    <t>7612738945459</t>
  </si>
  <si>
    <t>H4060010856271</t>
  </si>
  <si>
    <t>7612738944094</t>
  </si>
  <si>
    <t>H4060010856281</t>
  </si>
  <si>
    <t>7612738945176</t>
  </si>
  <si>
    <t>H4060110856311</t>
  </si>
  <si>
    <t>Szafka podumywalkowa 800 z 1 szufladą soft-close posiada wycięcie centralne, pasuje do umywalek 812852, 812853 Zawiera zestaw montażowy, Nie zawiera syfonu 894240</t>
  </si>
  <si>
    <t>7612738945497</t>
  </si>
  <si>
    <t>H4060110856271</t>
  </si>
  <si>
    <t>7612738944827</t>
  </si>
  <si>
    <t>H4060110856281</t>
  </si>
  <si>
    <t>7612738945213</t>
  </si>
  <si>
    <t>H4060020856311</t>
  </si>
  <si>
    <t>Szafka podumywalkowa 600 z 2 szufladami soft-close, posiada wycięcie centralne, pasuje do umywalek 812852, 812853 Zawiera zestaw montażowy, Nie zawiera syfonu 894240</t>
  </si>
  <si>
    <t>7612738945466</t>
  </si>
  <si>
    <t>H4060020856271</t>
  </si>
  <si>
    <t>7612738944100</t>
  </si>
  <si>
    <t>H4060020856281</t>
  </si>
  <si>
    <t>7612738945183</t>
  </si>
  <si>
    <t>H4060120856311</t>
  </si>
  <si>
    <t>Szafka podumywalkowa 800 z 2 szufladami soft-close, posiada wycięcie centralne, pasuje do umywalek 812852, 812853 Zawiera zestaw montażowy, Nie zawiera syfonu 894240</t>
  </si>
  <si>
    <t>7612738945503</t>
  </si>
  <si>
    <t>H4060120856271</t>
  </si>
  <si>
    <t>7612738944834</t>
  </si>
  <si>
    <t>H4060120856281</t>
  </si>
  <si>
    <t>7612738945220</t>
  </si>
  <si>
    <t>H4060220856311</t>
  </si>
  <si>
    <t>Szafka podumywalkowa 1200 z 2 szufladami soft-close, otwór centralny, posiada wycięcie centralne, pasuje do umywalek 812852, 812853 Zawiera zestaw montażowy, Nie zawiera syfonu 894240</t>
  </si>
  <si>
    <t>7612738945541</t>
  </si>
  <si>
    <t>H4060220856271</t>
  </si>
  <si>
    <t>7612738944988</t>
  </si>
  <si>
    <t>H4060220856281</t>
  </si>
  <si>
    <t>7612738945268</t>
  </si>
  <si>
    <t>H4060830856311</t>
  </si>
  <si>
    <t>Szafka podumywalkowa 1200 z 2 szufladami soft-close, posiada wycięcie po lewej, pasuje do umywalek 812852, 812853 Zawiera zestaw montażowy, Nie zawiera syfonu 894240</t>
  </si>
  <si>
    <t>7612738945671</t>
  </si>
  <si>
    <t>H4060830856271</t>
  </si>
  <si>
    <t>7612738945114</t>
  </si>
  <si>
    <t>H4060830856281</t>
  </si>
  <si>
    <t>7612738945398</t>
  </si>
  <si>
    <t>H4060840856311</t>
  </si>
  <si>
    <t>Szafka podumywalkowa 1200 z 2 szufladami soft-close, posiada wycięcie po prawej, posiada wycięcie centralne, pasuje do umywalek 812852, 812853 Zawiera zestaw montażowy, Nie zawiera syfonu 894240</t>
  </si>
  <si>
    <t>7612738945688</t>
  </si>
  <si>
    <t>H4060840856271</t>
  </si>
  <si>
    <t>7612738945121</t>
  </si>
  <si>
    <t>H4060840856281</t>
  </si>
  <si>
    <t>7612738945404</t>
  </si>
  <si>
    <t>H4060030856311</t>
  </si>
  <si>
    <t>Szafka podumywalkowa 600 z 1 szufladą soft-close, posiada wycięcie centralne, pasuje do umywalki 816852, Zawiera zestaw montażowy, Nie zawiera syfonu 894240</t>
  </si>
  <si>
    <t>7612738945473</t>
  </si>
  <si>
    <t>H4060030856271</t>
  </si>
  <si>
    <t>7612738944117</t>
  </si>
  <si>
    <t>H4060030856281</t>
  </si>
  <si>
    <t>7612738945190</t>
  </si>
  <si>
    <t>H4060130856311</t>
  </si>
  <si>
    <t>Szafka podumywalkowa 800 z 1 szufladą soft-close, posiada wycięcie centralne, pasuje do umywalki 816852, Zawiera zestaw montażowy, Nie zawiera syfonu 894240</t>
  </si>
  <si>
    <t>7612738945510</t>
  </si>
  <si>
    <t>H4060130856271</t>
  </si>
  <si>
    <t>7612738944841</t>
  </si>
  <si>
    <t>H4060130856281</t>
  </si>
  <si>
    <t>7612738945237</t>
  </si>
  <si>
    <t>H4060040856311</t>
  </si>
  <si>
    <t>Szafka podumywalkowa 600 z 2 szufladami soft-close, posiada wycięcie centralne, pasuje do umywalki 816852, Zawiera zestaw montażowy, Nie zawiera syfonu 894240</t>
  </si>
  <si>
    <t>7612738945480</t>
  </si>
  <si>
    <t>H4060040856271</t>
  </si>
  <si>
    <t>7612738944735</t>
  </si>
  <si>
    <t>H4060040856281</t>
  </si>
  <si>
    <t>7612738945206</t>
  </si>
  <si>
    <t>H4060140856311</t>
  </si>
  <si>
    <t>Szafka podumywalkowa 800 z 2 szufladami soft-close, posiada wycięcie centralne, pasuje do umywalki 816852, Zawiera zestaw montażowy, Nie zawiera syfonu 894240</t>
  </si>
  <si>
    <t>7612738945527</t>
  </si>
  <si>
    <t>H4060140856271</t>
  </si>
  <si>
    <t>7612738944964</t>
  </si>
  <si>
    <t>H4060140856281</t>
  </si>
  <si>
    <t>7612738945244</t>
  </si>
  <si>
    <t>H4060240856311</t>
  </si>
  <si>
    <t>7612738945565</t>
  </si>
  <si>
    <t>H4060240856271</t>
  </si>
  <si>
    <t>7612738945008</t>
  </si>
  <si>
    <t>H4060240856281</t>
  </si>
  <si>
    <t>7612738945282</t>
  </si>
  <si>
    <t xml:space="preserve">Szafka podumywalkowa 800 z 2 szufladami soft-close, posiada wycięcie po lewej, pasuje do umywalki 816852, Zawiera zestaw montażowy, Nie zawiera syfonu 894240  </t>
  </si>
  <si>
    <t xml:space="preserve">Szafka podumywalkowa 800 z 2 szufladami soft-close, posiada wycięcie po prawej, pasuje do umywalki 816852, Zawiera zestaw montażowy, Nie zawiera syfonu 894240  </t>
  </si>
  <si>
    <t>H4060310856311</t>
  </si>
  <si>
    <t>Szafka podumywalkowa 600 z 1 szufladą soft-close, posiada wycięcie centralne, pasuje do umywalki 813853, Zawiera zestaw montażowy, Nie zawiera syfonu 894240</t>
  </si>
  <si>
    <t>7612738945572</t>
  </si>
  <si>
    <t>H4060310856271</t>
  </si>
  <si>
    <t>7612738945015</t>
  </si>
  <si>
    <t>H4060310856281</t>
  </si>
  <si>
    <t>7612738945299</t>
  </si>
  <si>
    <t>H4060410856311</t>
  </si>
  <si>
    <t>Szafka podumywalkowa 800 z 1 szufladą soft-close, posiada wycięcie centralne, pasuje do umywalki 813855, Zawiera zestaw montażowy, Nie zawiera syfonu 894240</t>
  </si>
  <si>
    <t>7612738945596</t>
  </si>
  <si>
    <t>H4060410856271</t>
  </si>
  <si>
    <t>7612738945039</t>
  </si>
  <si>
    <t>H4060410856281</t>
  </si>
  <si>
    <t>7612738945312</t>
  </si>
  <si>
    <t>H4060510856311</t>
  </si>
  <si>
    <t>Szafka podumywalkowa 1200 z 1 szufladą soft-close, posiada wycięcie centralne, pasuje do umywalki 813858, Zawiera zestaw montażowy, Nie zawiera syfonu 894240</t>
  </si>
  <si>
    <t>7612738945619</t>
  </si>
  <si>
    <t>H4060510856271</t>
  </si>
  <si>
    <t>7612738945053</t>
  </si>
  <si>
    <t>H4060510856281</t>
  </si>
  <si>
    <t>7612738945336</t>
  </si>
  <si>
    <t>H4060320856311</t>
  </si>
  <si>
    <t>Szafka podumywalkowa 600 z 2 szufladami soft-close, posiada wycięcie centralne, pasuje do umywalki 813853, Zawiera zestaw montażowy, Nie zawiera syfonu 894240</t>
  </si>
  <si>
    <t>7612738945589</t>
  </si>
  <si>
    <t>H4060320856271</t>
  </si>
  <si>
    <t>7612738945022</t>
  </si>
  <si>
    <t>H4060320856281</t>
  </si>
  <si>
    <t>7612738945305</t>
  </si>
  <si>
    <t>H4060420856311</t>
  </si>
  <si>
    <t>Szafka podumywalkowa 600 z 2 szufladami soft-close, posiada wycięcie centralne, pasuje do umywalki 813855, Zawiera zestaw montażowy, Nie zawiera syfonu 894240</t>
  </si>
  <si>
    <t>7612738945602</t>
  </si>
  <si>
    <t>H4060420856271</t>
  </si>
  <si>
    <t>7612738945046</t>
  </si>
  <si>
    <t>H4060420856281</t>
  </si>
  <si>
    <t>7612738945329</t>
  </si>
  <si>
    <t>H4060520856311</t>
  </si>
  <si>
    <t>Szafka podumywalkowa 600 z 2 szufladami soft-close, posiada wycięcie centralne, pasuje do umywalki 813858, Zawiera zestaw montażowy, Nie zawiera syfonu 894240</t>
  </si>
  <si>
    <t>7612738945626</t>
  </si>
  <si>
    <t>H4060520856271</t>
  </si>
  <si>
    <t>7612738945060</t>
  </si>
  <si>
    <t>H4060520856281</t>
  </si>
  <si>
    <t>7612738945343</t>
  </si>
  <si>
    <t>H4060610856311</t>
  </si>
  <si>
    <t>Kolumna wysoka 1600, 1 drzwi, 1 półka drewniana i 4 półki szklane, lewa</t>
  </si>
  <si>
    <t>7612738945633</t>
  </si>
  <si>
    <t>H4060610856271</t>
  </si>
  <si>
    <t>7612738945077</t>
  </si>
  <si>
    <t>H4060610856281</t>
  </si>
  <si>
    <t>7612738945350</t>
  </si>
  <si>
    <t>H4060620856311</t>
  </si>
  <si>
    <t>Kolumna wysoka 1600, 1 drzwi, 1 półka drewniana i 4 półki szklane, prawa</t>
  </si>
  <si>
    <t>7612738945640</t>
  </si>
  <si>
    <t>H4060620856271</t>
  </si>
  <si>
    <t>7612738945084</t>
  </si>
  <si>
    <t>H4060620856281</t>
  </si>
  <si>
    <t>7612738945367</t>
  </si>
  <si>
    <t>H4060710856291</t>
  </si>
  <si>
    <t>Stelaż podumywalkowy, drewniany (orzech) posiada wycięcie centralne, pasuje do umywalki 813853</t>
  </si>
  <si>
    <t>7612738950347</t>
  </si>
  <si>
    <t>H4060720856291</t>
  </si>
  <si>
    <t>Stelaż podumywalkowy, drewniany (orzech) posiada wycięcie centralne, pasuje do umywalki 813855</t>
  </si>
  <si>
    <t>7612738950354</t>
  </si>
  <si>
    <t>H4060730856291</t>
  </si>
  <si>
    <t>Stelaż podumywalkowy, drewniany (orzech) posiada wycięcie centralne, pasuje do umywalki 813858</t>
  </si>
  <si>
    <t>7612738950361</t>
  </si>
  <si>
    <t>H4060740856311</t>
  </si>
  <si>
    <t>Zestaw nóżek do mebla (2 szt)</t>
  </si>
  <si>
    <t>7612738950385</t>
  </si>
  <si>
    <t>H4060740851701</t>
  </si>
  <si>
    <t>7612738950392</t>
  </si>
  <si>
    <t>PALACE</t>
  </si>
  <si>
    <t>PALACE Zestaw umywalka z szafką z dwiema szufladami 600 x 450 x 545 mm umywalka: z otworem na baterie, z otworem przelewowym umywalka dostępna wyłącznie w kolorze białym (000) szafka: 2 x szulfada, ciche domykanie, organizer w komplecie zawiera: zestaw montażowy 49114.0, 493015 Możliwość kompletacji z: - syfon 894240 - wieszak ręcznikowy aluminium anodowane 490952</t>
  </si>
  <si>
    <t>Zestaw umywalka z szafką z dwiema szufladami 600 x 450 x 545 mm umywalka:
z otworem na baterie, z otworem przelewowym umywalka dostępna wyłącznie
w kolorze białym (000) szafka: 2 x szulfada, ciche domykanie, organizer w komplecie zawiera: zestaw montażowy 49114.0, 493015 Możliwość kompletacji z: - syfon 894240 - wieszak ręcznikowy aluminium anodowane 490952</t>
  </si>
  <si>
    <t>Zestaw umywalka z szafką z dwiema szufladami 1000 x 450 x 545 mm umywalka: z otworem na baterie, z otworem przelewowym umywalka dostępna wyłącznie w kolorze białym (000) szafka: 2 x szulfada, ciche domykanie, organizer w komplecie zawiera: zestaw montażowy 49114.0, 493015 Możliwość kompletacji z: - syfon 894240 - wieszak ręcznikowy aluminium anodowane 490952</t>
  </si>
  <si>
    <t>Szafka pod umywalkę Szerokość 895 mm Głebokość 375 mm 1 x szuflada oraz 2 x drzwiczki  Zawiera: zestaw montażowy 491206, 492605 Możliwość komplementacji z: - Nóżki 2 szt. (Aluminium) 493094 - Wieszak na ręcznik (Aluminium andowane) 490951 - Syfon oszczędzający miejsce 894240</t>
  </si>
  <si>
    <t>Szafka pod umywalkę Szerokość 895 mm Głebokość 375 mm 2 x szuflada oraz 2 x drzwiczki  Zawiera: zestaw montażowy 491206, 492605 Możliwość komplementacji z: - Nóżki 2 szt. (Aluminium) 493094 - Wieszak na ręcznik (Aluminium andowane) 490951 - Syfon oszczędzający miejsce 894240</t>
  </si>
  <si>
    <t>Szafka pod umywalkę Szerokość 1195 mm Głebokość 375 mm 1 x szuflada oraz 2 x drzwiczki  Zawiera: zestaw montażowy 491206, 492605 Możliwość komplementacji z: - Nóżki 2 szt. (Aluminium) 493094 - Wieszak na ręcznik (Aluminium andowane) 490951 - Syfon oszczędzający miejsce 894240</t>
  </si>
  <si>
    <t>Szafka pod umywalkę Szerokość 1195 mm Głebokość 375 mm 2 x szuflada oraz 2 x drzwiczki  Zawiera: zestaw montażowy 491206, 492605 Możliwość komplementacji z: - Nóżki 2 szt. (Aluminium) 493094 - Wieszak na ręcznik (Aluminium andowane) 490951 - Syfon oszczędzający miejsce 894240</t>
  </si>
  <si>
    <t>Szafka pod umywalkę Szerokość 1495 mm Głebokość 375 mm 1 x szuflada oraz 2 x drzwiczki  Zawiera: zestaw montażowy 491206, 492605 Możliwość komplementacji z: - Nóżki 2 szt. (Aluminium) 493094 - Wieszak na ręcznik (Aluminium andowane) 490951 - Syfon oszczędzający miejsce 894240</t>
  </si>
  <si>
    <t>Szafka pod umywalkę Szerokość 1495 mm Głebokość 375 mm 2 x szuflada oraz 2 x drzwiczki  Zawiera: zestaw montażowy 491206, 492605 Możliwość komplementacji z: - Nóżki 2 szt. (Aluminium) 493094 - Wieszak na ręcznik (Aluminium andowane) 490951 - Syfon oszczędzający miejsce 894240</t>
  </si>
  <si>
    <t>Szafka pod umywalkę Szerokość 1490 mm Głebokość 375 mm 1 x szuflada oraz 2 x drzwiczki  Zawiera: zestaw montażowy 491206, 492605 Możliwość komplementacji z: - Nóżki 2 szt. (Aluminium) 493094 - Wieszak na ręcznik (Aluminium andowane) 490951 - Syfon oszczędzający miejsce 894240</t>
  </si>
  <si>
    <t>Szafka pod umywalkę Szerokość 1490 mm Głebokość 375 mm 2 x szuflada oraz 2 x drzwiczki  Zawiera: zestaw montażowy 491206, 492605 Możliwość komplementacji z: - Nóżki 2 szt. (Aluminium) 493094 - Wieszak na ręcznik (Aluminium andowane) 490951 - Syfon oszczędzający miejsce 894240</t>
  </si>
  <si>
    <t>Boutique szafka 900 x 380 mm bez wycięcia 1 x szuflada mechaniczne wspomaganie otwierania TIP-ON Głębokość: 380 mm Szerokość: 900 mm Wysokość: 360 mm Szafka zawiera zestaw montażowy 491206  Do komplementacji z: - syfon oszczędzający miejsce 894240</t>
  </si>
  <si>
    <t>Boutique szafka 900 x 380 mm 1 x wycięcie na środku 1 x szuflada mechaniczne wspomaganie otwierania TIP-ON Głębokość: 380 mm Szerokość: 900 mm Wysokość: 360 mm Szafka zawiera zestaw montażowy 491206 Do komplementacji z: - syfon oszczędzający miejsce 894240 do umywalek: Kartell by Laufen 815331, 810334, 810335, 810338, 810339, 813332 INO: 816300, 816302 VAL: 816280, 816282, 816283, 816284, 816285</t>
  </si>
  <si>
    <t xml:space="preserve">Boutique szafka 1200 x 380 mm bez wycięcia 1 x szuflada mechaniczne wspomaganie otwierania TIP-ON Głębokość: 380 mm Szerokość: 1200 mm Wysokość: 360 mm Szafka zawiera zestaw montażowy 491206 Do komplementacji z: - syfon oszczędzający miejsce 894240 </t>
  </si>
  <si>
    <t>Boutique szafka 1200 x 380 mm 1 x wycięcie na środku 1 x szuflada mechaniczne wspomaganie otwierania TIP-ON Głębokość: 380 mm Szerokość: 1200 mm Wysokość: 360 mm Szafka zawiera zestaw montażowy 491206 Do komplementacji z: - syfon oszczędzający miejsce 894240 do umywalek: Kartell by Laufen 815331, 810334, 810335, 810338, 816285, 810339 INO: 816300, 816302 VAL: 816280, 816282, 816283, 816284, 816287, 816285</t>
  </si>
  <si>
    <t>Boutique szafka 1200 x 380 mm 1 x wycięcie po lewej 1 x szuflada mechaniczne wspomaganie otwierania TIP-ON Głębokość: 380 mm Szerokość: 1200 mm Wysokość: 360 mm Szafka zawiera zestaw montażowy 491206 Do komplementacji z: - syfon oszczędzający miejsce 894240 do umywalek: Kartell by Laufen 815331, 810334, 810335, 810338, 810339 INO: 816300, 816302 VAL: 816280, 816282, 816283, 816284, 816287</t>
  </si>
  <si>
    <t>Boutique szafka 1200 x 380 mm 1 x wycięcie po prawej  1 x szuflada mechaniczne wspomaganie otwierania TIP-ON Głębokość: 380 mm Szerokość: 1200 mm Wysokość: 360 mm Szafka zawiera zestaw montażowy 491206 Do komplementacji z: - syfon oszczędzający miejsce 894240 do umywalek: Kartell by Laufen 815331, 810334, 810335, 810338, 810339 INO: 816300, 816302 VAL: 816280, 816282, 816283, 816284, 816287</t>
  </si>
  <si>
    <t>Boutique szafka 1200 x 380 mm 1 x wycięcie po prawej i lewej  1 x szuflada mechaniczne wspomaganie otwierania TIP-ON Głębokość: 380 mm Szerokość: 1200 mm Wysokość: 360 mm Szafka zawiera zestaw montażowy 491206 Do komplementacji z: - syfon oszczędzający miejsce 894240 do umywalek: Kartell by Laufen 815331, 810334, 810335, 810338, 810339 INO: 816300, 816302 VAL: 816280, 816282, 816283, 816284, 816287</t>
  </si>
  <si>
    <t>Boutique otwarta szafka 300 x 380 mm Głębokość:380 mm Szerokość: 300 mm Wysokość: 360 mm Szafka zawiera zestaw montażowy 494012</t>
  </si>
  <si>
    <t>Boutique szafka 900 x 500 mm bez wycięcia 1 x szuflada mechaniczne wspomaganie otwierania TIP-ON Głębokość:500 mm Szerokość:900 mm Wysokość: 430 mm</t>
  </si>
  <si>
    <t>Boutique szafka 900 x 500 mm 1 x wycięcie na środku 1 x szuflada mechaniczne wspomaganie otwierania TIP-ON Głębokość:500 mm Szerokość:900 mm Wysokość: 430 mm Szafka zawiera zestaw montażowy 494012 Do komplementacji z: - syfon oszczędzający miejsce 894240 do umywalek: INO: 817301, 817302 Kartell by Laufen: 812331, 812332 Living Square: 811433, 811434, 811435 Palomba: 816801, 816802, 816803 VAL:812281, 812282, 817281</t>
  </si>
  <si>
    <t>Boutique szafka 1200 x 500 mm bez wycięcia 1 x szuflada mechaniczne wspomaganie otwierania TIP-ON Głębokość:500 mm Szerokość:1200 mm Wysokość: 430 mm Szafka zawiera zestaw montażowy 494012  Do komplementacji z: - syfon oszczędzający miejsce 894240</t>
  </si>
  <si>
    <t>Boutique szafka 1200 x 500 mm 1 x wycięcie na środku 1 x szuflada mechaniczne wspomaganie otwierania TIP-ON Głębokość:500 mm Szerokość:1200 mm Wysokość: 430 mm Szafka zawiera zestaw montażowy 494012 Do komplementacji z: - syfon oszczędzający miejsce 894240 do umywalek: INO: 817301, 817302 Kartell by Laufen: 812331, 812332 Living Square: 811433, 811434, 811435 Palomba: 816801, 816802, 816803 VAL:812281, 812282, 817281</t>
  </si>
  <si>
    <t>Boutique szafka 1200 x 500 mm 1 x wycięcie po lewej 1 x szuflada mechaniczne wspomaganie otwierania TIP-ON Głębokość:500 mm Szerokość:1200 mm Wysokość: 430 mm do umywalek: INO: 817301, 817302
Kartell by Laufen: 812331, 812332 (tylko z blatem po prawej) Living Square: 811433, 811434, 811435 Palomba: 816801, 816802, 816803 VAL:812281, 812282, 817281 Do komplementacji z: - syfon oszczędzający miejsce 894240</t>
  </si>
  <si>
    <t>Boutique szafka 1200 x 500 mm 1 x wycięcie po prawej 1 x szuflada mechaniczne wspomaganie otwierania TIP-ON Głębokość:500 mm Szerokość:1200 mm Wysokość: 430 mm do umywalek: INO: 817301, 817302
Kartell by Laufen: 812331, 812332 (tylko z blatem po prawej) Living Square: 811433, 811434, 811435 Palomba: 816801, 816802, 816803 VAL:812281, 812282, 817281 Do komplementacji z: - syfon oszczędzający miejsce 894240</t>
  </si>
  <si>
    <t>Boutique szafka 1200 x 500 mm wycięcie po prawej i lewej 1 x szuflada mechaniczne wspomaganie otwierania TIP-ON Głębokość:500 mm Szerokość:1200 mm Wysokość: 430 mm do umywalek: INO: 817301, 817302
Kartell by Laufen: 812331, 812332 (tylko z blatem po prawej i lewej) Living Square: 811433, 811434, 811435 Palomba: 816801, 816802, 816803 VAL:812281, 812282, 817281 Do komplementacji z: - syfon oszczędzający miejsce 894240</t>
  </si>
  <si>
    <t>Boutique otwarta szafka 300 x 500 mm Szafka zawiera zestaw montażowy 494012</t>
  </si>
  <si>
    <t xml:space="preserve">Boutique kolumna wysoka 1 x drzwiczki 4 x półka mechaniczne wspomaganie otwierania TIP-ON drzwiczki otwierane na prawo lub lewo Głębokość: 300 mm Szerokość: 300 mm Wysokość: 1800 mm Szafka zawiera zestaw montażowy 494012 </t>
  </si>
  <si>
    <t>Boutique kolumna średnia 1 x drzwiczki 2 x półka mechaniczne wspomaganie otwierania TIP-ON drzwiczki otwierane na prawo lub lewo Głębokość: 300 mm Szerokość: 300 mm Wysokość: 900 mm Szafka zawiera zestaw montażowy 494012</t>
  </si>
  <si>
    <t>Boutique kolumna średnia otwarta 3 x półka Głębokość: 300 mm Szerokość: 300 mm Wysokość: 900 mm Szafka zawiera zestaw montażowy 494012</t>
  </si>
  <si>
    <t>Lustro z ramą aluminiową 450 x 825 mm 
bez oświetlenia</t>
  </si>
  <si>
    <t>Lustro z ramą aluminiową 550 x 825 mm 
bez oświetlenia</t>
  </si>
  <si>
    <t>Lustro z ramą aluminiową 600 x 700 mm 
bez oświetlenia</t>
  </si>
  <si>
    <t>Lustro z ramą aluminiową 650 x 700 mm 
bez oświetlenia</t>
  </si>
  <si>
    <t>Lustro z ramą aluminiową 800 x 700 mm 
bez oświetlenia</t>
  </si>
  <si>
    <t>Lustro z ramą aluminiową 900 x 700 mm 
bez oświetlenia</t>
  </si>
  <si>
    <t>Lustro z ramą aluminiową 1000 x 700 mm 
bez oświetlenia</t>
  </si>
  <si>
    <t>Lustro z ramą aluminiową 1200 x 700 mm 
bez oświetlenia</t>
  </si>
  <si>
    <t>Lustro z ramą aluminiową 1300 x 700 mm 
bez oświetlenia</t>
  </si>
  <si>
    <t>Lustro z ramą aluminiową 1500 x 700 mm 
bez oświetlenia</t>
  </si>
  <si>
    <t>Lustro z ramą aluminiową 1800 x 700 mm 
bez oświetlenia</t>
  </si>
  <si>
    <t>Bateria umywalkowa dwuuchwytowa
z korkiem automatycznym 1 1/4"
długość wylewki 150 mm
przepływ 8 l / min (3 bar)
2 x wężyki przyłączeniowe 3/8"</t>
  </si>
  <si>
    <t>Bateria umywalkowa dwuuchwytowa
z korkiem automatycznym 1 1/4"
długość wylewki 115 mm
przepływ 8 l / min (3 bar)
2 x wężyki przyłączeniowe 3/8"</t>
  </si>
  <si>
    <t>Bateria umywalkowa jednouchwytowa
z korkiem automatycznym 1 1/4"
długość wylewki 150 mm
głowica 35mm Quattro-G z możliwością ograniczenia temperatury i przepływu wody
przepływ 8 l / min (3 bar)
2 x wężyki przyłączeniowe 3/8"</t>
  </si>
  <si>
    <t>Bateria umywalkowa jednouchwytowa
długość wylewki 150 mm
głowica 35mm Quattro-G z możliwością ograniczenia temperatury i przepływu wody
przepływ 8 l / min (3 bar)
2 x wężyki przyłączeniowe 3/8"</t>
  </si>
  <si>
    <t>Bateria umywalkowa jednouchwytowa
z korkiem automatycznym 1 1/4"
długość wylewki 115 mm
głowica 35mm Quattro-G z możliwością ograniczenia temperatury i przepływu wody
przepływ 8 l / min (3 bar)
2 x wężyki przyłączeniowe 3/8"</t>
  </si>
  <si>
    <t>Bateria umywalkowa jednouchwytowa
długość wylewki 115 mm
głowica 35mm Quattro-G z możliwością ograniczenia temperatury i przepływu wody
przepływ 8 l / min (3 bar)
2 x wężyki przyłączeniowe 3/8"</t>
  </si>
  <si>
    <t>Bateria umywalkowa dwuuchwytowa trójotworowa
z korkiem automatycznym 1 1/4"
długość wylewki 150 mm
przepływ 8 l / min (3 bar)
2 x wężyki przyłączeniowe 3/8"</t>
  </si>
  <si>
    <t>Bateria umywalkowa dwuuchwytowa ścienna
długość wylewki 190 mm
przepływ 8 l / min (3 bar)
Sugerowany montaż z elementem podtynkowym do montażu baterii 376982</t>
  </si>
  <si>
    <t>Bateria bidetowa dwuuchwytowa
z korkiem automatycznym 1 1/4"
długość wylewki 105 mm
przepływ 8 l / min (3 bar)
2 x wężyki przyłączeniowe 3/8"</t>
  </si>
  <si>
    <t>Bateria bidetowa jednouchwytowa
z korkiem automatycznym 1 1/4"
długość wylewki 105 mm
głowica 35mm Quattro-G z możliwością ograniczenia temperatury i przepływu wody
przepływ 8 l / min (3 bar)
2 x wężyki przyłączeniowe 3/8"</t>
  </si>
  <si>
    <t>Bateria natryskowa termostatyczna ścienna
montaż dwuotworowy - przyłącza 1/2"
przycisk ograniczenia temperatury wody 38° C
przycisk ograniczenia wypływu wody 50%
funkcja automatycznego zamknięcia wypływu w przypadku braku dopływu zimnej wody
bez akcesoriów
akcesoria dostępne na stronie .........</t>
  </si>
  <si>
    <t>Bateria nawannowa dwuuchwytowa z rozetą 518 x 96 mm
montaż pięciootworowy
długość wylewki 225 mm
słuchawka natryskowa z wężem o długości 2000 mm</t>
  </si>
  <si>
    <t>Bateria nawannowa dwuuchwytowa
montaż pięciootworowy
długość wylewki 225 mm
słuchawka natryskowa z wężem o długości 2000 mm</t>
  </si>
  <si>
    <t>Bateria wannowo-natryskowa jednouchwytowa podtynkowa
głowica 40 mm Ecototal z możliwością ograniczenia temperatury i przepływu wody
przepływ wanna 20,6 l / min (3 bar) Simibox / 21,9 l / min (3 bar) Simibox Light
przepływ natrysku 18,1 l / min (3 bar) Simibox / 19,2 l / min (3 bar) Simibox Light
do kompletowania z elementem podtynkowym Simibox lub Simibox Light</t>
  </si>
  <si>
    <t>Bateria natryskowa jednouchwytowa podtynkowa
głowica 40 mm Ecototal z możliwością ograniczenia temperatury i przepływu wody
przepływ 18.1 l / min (3 bar) Simibox / 19,2 l / min (3 bar) Simibox Light
do kompletowania z elementem podtynkowym Simibox lub Simibox Light</t>
  </si>
  <si>
    <t>Wylewka ścienna
montaż jednootworowy - przyłącze 1/2"
długość wylewki 190 mm
przepływ 26 l / min (3 bar)</t>
  </si>
  <si>
    <t>Bateria umywalkowa jednouchwytowa
długość wylewki 109 mm
głowica 35 mm Quattro-G z możliwością ograniczenia temperatury i przepływu wody
przepływ 5,7 l / min (3 bar)
2 x wężyki przyłączeniowe 3/8"
z korkiem automatycznym 1 1/4"</t>
  </si>
  <si>
    <t>Bateria umywalkowa jednouchwytowa
długość wylewki 109 mm
głowica 35 mm Quattro-G z możliwością ograniczenia temperatury i przepływu wody
przepływ 5,7 l / min (3 bar)
2 x wężyki przyłączeniowe 3/8"
bez korka automatycznego</t>
  </si>
  <si>
    <t>Bateria umywalkowa jednouchwytowa
długość wylewki 140 mm
głowica 35 mm Quattro-G z możliwością ograniczenia temperatury i przepływu wody
przepływ 5,7 l / min (3 bar)
2 x wężyki przyłączeniowe 3/8"
z korkiem automatycznym 1 1/4"</t>
  </si>
  <si>
    <t>Bateria umywalkowa jednouchwytowa
długość wylewki 140 mm
głowica 35 mm Quattro-G z możliwością ograniczenia temperatury i przepływu wody
przepływ 5,7 l / min (3 bar)
2 x wężyki przyłączeniowe 3/8"
bez korka automatycznego</t>
  </si>
  <si>
    <t>Bateria umywalkowa jednouchwytowa wysoka
długość wylewki 180 mm
głowica 35 mm Quattro-G z możliwością ograniczenia temperatury i przepływu wody
przepływ 5,7 l / min (3 bar)
2 x wężyki przyłączeniowe 3/8"
bez korka automatycznego</t>
  </si>
  <si>
    <t>Bateria bidetowa jednouchwytowa
z korkiem automatycznym 1 1/4" 
długość wylewki 104 mm
głowica 35 mm Quattro-G z możliwością ograniczenia temperatury i przepływu wody
przepływ 5,7 l / min (3 bar)
2 x wężyki przyłączeniowe 3/8"</t>
  </si>
  <si>
    <t>Bateria wannowo-natryskowa ścienna termostatyczna
montaż dwuotworowy - przyłącza 1/2"
długość wylewki 174 mm 
zabezpieczenie przy 38ºC
przepływ wanna 20,1 l / min (3 bar)
przepływ natrysku 9,9 l / min (3 bar)
bez akcesoriów</t>
  </si>
  <si>
    <t>Bateria natryskowa ścienna
montaż dwuotworowy - przyłącza 1/2"
przepływ natrysku 10,2 l / min (3 bar)
głowica 40 mm Ecototal z możliwością ograniczenia temperatury i przepływu wody
akcesoria dostępne na stronie .........</t>
  </si>
  <si>
    <t>Bateria wannowo-natryskowa jednouchwytowa podtynkowa
głowica 40 mm Ecototal z możliwością ograniczenia temperatury i przepływu wody
przepływ wanna 20,6 l / min (3 bar)  Simibox / 21,9 l / min (3 bar) Simibox Light
przepływ natrysku 18,1 l / min (3 bar) Simibox / 19,2 l / min (3 bar) Simibox Light
do kompletowania z elementem podtynkowym Simibox lub Simibox Light</t>
  </si>
  <si>
    <t>Bateria umywalkowa jednouchwytowa
długość wylewki 115 mm
głowica 35 mm Quattro-G z możliwością ograniczenia temperatury i przepływu wody
przepływ 5,7 l / min (3 bar)
2 x wężyki przyłączeniowe 3/8"
z korkiem automatycznym 1 1/4"</t>
  </si>
  <si>
    <t>Bateria umywalkowa jednouchwytowa
długość wylewki 115 mm
głowica 35 mm Quattro-G z możliwością ograniczenia temperatury i przepływu wody
przepływ 5,7 l / min (3 bar)
2 x wężyki przyłączeniowe 3/8"
bez korka automatycznego</t>
  </si>
  <si>
    <t>Bateria umywalkowa jednouchwytowa wysoka
długość wylewki 191 mm
głowica 35 mm Quattro-G z możliwością ograniczenia temperatury i przepływu wody
przepływ 5,7 l / min (3 bar)
2 x wężyki przyłączeniowe 3/8"
bez korka automatycznego</t>
  </si>
  <si>
    <t>Bateria bidetowa jednouchwytowa
z korkiem automatycznym 1 1/4" 
długość wylewki 105 mm
głowica 35 mm Quattro-G z możliwością ograniczenia temperatury i przepływu wody
przepływ 5,7 l / min (3 bar)
2 x wężyki przyłączeniowe 3/8"</t>
  </si>
  <si>
    <t>Bateria wannowo-natryskowa ścienna
głowica 40 mm Ecototal z możliwością ograniczenia temperatury i przepływu wody
montaż dwuotworowy - przyłącza 1/2"
długość wylewki 158 mm 
przepływ wanna 18,9 l / min (3 bar)
przepływ natrysku 8,3 l / min (3 bar)
akcesoria dostępne na stronie .........</t>
  </si>
  <si>
    <t>Bateria umywalkowa jednouchwytowa
długość wylewki 110 mm
przepływ 5,7 l / min (3 bar)
2 x wężyki przyłączeniowe 3/8"
z korkiem automatycznym 1 1/4"
dysk w kolorze transparentnym w komplecie
Możliwość kompletacji z:
- dyskiem śr. 275 mm 398335…0021 w różnych wersjach kolorystycznych</t>
  </si>
  <si>
    <t>Bateria umywalkowa jednouchwytowa
długość wylewki 110 mm
przepływ 5,7 l / min (3 bar)
2 x wężyki przyłączeniowe 3/8"
bez korka automatycznego
dysk w kolorze transparentnym w komplecie
Możliwość kompletacji z:
- dyskiem śr. 275 mm 398335…0021 w różnych wersjach kolorystycznych</t>
  </si>
  <si>
    <t>Bateria umywalkowa jednouchwytowa wysoka
długość wylewki 110 mm
przepływ 5,7 l / min (3 bar)
2 x wężyki przyłączeniowe 3/8"
bez korka automatycznego
dysk w kolorze transparentnym w komplecie
Możliwość kompletacji z:
- dyskiem śr. 275 mm 398335…0021 w różnych wersjach kolorystycznych</t>
  </si>
  <si>
    <t>Bateria umywalkowa dwuuchwytowa trójotworowa
długość wylewki 166 mm
przepływ 5,7 l / min (3 bar)
2 x wężyki przyłączeniowe 3/8"
z korkiem automatycznym 1 1/4"</t>
  </si>
  <si>
    <t>Bateria umywalkowa dwuuchwytowa trójotworowa
długość wylewki 166 mm
przepływ 5,7 l / min (3 bar)
2 x wężyki przyłączeniowe 3/8"
bez korka automatycznego</t>
  </si>
  <si>
    <t>Bateria umywalkowa dwuuchwytowa ścienna
długość wylewki 175 mm
przepływ 5,7 l / min (3 bar)
Sugerowany montaż z elementem podtynkowym do montażu baterii 376982</t>
  </si>
  <si>
    <t>Bateria wannowo-natryskowa 1-punktowa podtynkowa
długość wylewki 170 mm
dysk w kolorze transparentnym w komplecie
do kompletowania z elementem montażowym Simibox 1-punktowym</t>
  </si>
  <si>
    <t>Bateria natryskowa 1-punktowa podtynkowa
dysk w kolorze transparentnym w komplecie
do kompletowania z elementem montażowym Simibox 1-punktowym</t>
  </si>
  <si>
    <t>Bateria nawannowa dwuuchwytowa
montaż pięciootworowy
długość wylewki 173 mm
słuchawka natryskowa z wężem 2000 mm</t>
  </si>
  <si>
    <t>Bateria natryskowa ścienna
montaż dwuotworowy - przyłącza 1/2"
przepływ natrysku 10,2 l / min (3 bar)
głowica 40 mm Ecototal z możliwością ograniczenia temperatury i przepływu wody
bez akcesoriów</t>
  </si>
  <si>
    <t>Bateria wannowo-natryskowa jednouchwytowa podtynkowa
głowica 40 mm Ecototal z możliwością ograniczenia temperatury i przepływu wody
przepływ wanna 20,6 l / min (3 bar)
przepływ natrysku 18,1 l / min (3 bar)
do kompletowania z elementem podtynkowym Simibox</t>
  </si>
  <si>
    <t>Bateria natryskowa jednouchwytowa podtynkowa
głowica 40 mm Ecototal z możliwością ograniczenia temperatury i przepływu wody
przepływ 18,1 l / min (3 bar)
do kompletowania z elementem podtynkowym Simibox</t>
  </si>
  <si>
    <t>Wylewka ścienna
długość wylewki 175 mm
przyłącze wody 1/2"</t>
  </si>
  <si>
    <t>Kolumna wannowo natryskowa przywannowa
montaż podłogowy - maksymalna wysokość 780 mm
długość wylewki 202 mm
słuchawka natryskowa Twinstick z wężem o dł. 1250 mm w komplecie
do skompletowania z blokiem montażowym H3709850000001
Możliwość kompletacji z:
- dyskiem śr. 275 mm 398335…0021 w różnych wersjach kolorystycznych</t>
  </si>
  <si>
    <t>Bateria umywalkowa jednouchwytowa 
długość wylewki 110mm
głowica K25
przepływ 5,7 l / min (3 bar)
2 x wężyki przyłaczeniowe 3/8"
z korkiem automatycznym</t>
  </si>
  <si>
    <t>Bateria umywalkowa jednouchwytowa, 
długość wylewki 110mm
głowica K25
przepływ 5,7 l / min (3 bar)
2 x wężyki przyłaczeniowe 3/8"
bez korka</t>
  </si>
  <si>
    <t>Bateria umywalkowa jednouchwytowa 
długość wylewki 140mm
głowica K25
przepływ 5,7 l / min (3 bar)
2 x wężyki przyłaczeniowe 3/8"
z korkiem automatycznym</t>
  </si>
  <si>
    <t>Bateria umywalkowa jednouchwytowa
długość wylewki 140mm
głowica K25
przepływ 5,7 l / min (3 bar)
2 x wężyki przyłaczeniowe 3/8"
bez korka</t>
  </si>
  <si>
    <t>Bateria umywalkowa jednouchwytowa wysoka 
długość wylewki 190mm
głowica K25
przepływ 5,7 l / min (3 bar)
2 x wężyki przyłaczeniowe 3/8"
bez korka</t>
  </si>
  <si>
    <t>Bateria bidetowa jednouchwytowa 
głowica K25
przepływ 5,7 l / min (3 bar)
2 x wężyki przyłaczeniowe 3/8"
z korkiem</t>
  </si>
  <si>
    <t>Bateria wannowo natryskowa ścienna
montaż dwuotworowy - przyłącze 1/2"
długość wylewki 175 mm
głowica 40 mm Ecototal z możliwością 
ograniczenia temperatury i przepływu wody
bez akcesoriów</t>
  </si>
  <si>
    <t>Bateria natryskowa ścienna
montaż dwuotworowy - przyłącze 1/2"
głowica 40 mm Ecototal z możliwością 
ograniczenia temperatury i przepływu wody
bez akcesoriów</t>
  </si>
  <si>
    <t>Bateria natryskowa podtynkowa 
głowica 40 mm Ecototal z możliwością ograniczenia
temperatury i przepływu wody
do kompletowania z systemem podtynkowym 
Simibox / Simibox Light</t>
  </si>
  <si>
    <t>Bateria wannowo-natryskowa do Simibox
głowica 40 mm Ecototal z możliwością ograniczenia
temperatury i przepływu wody
do kompletowania z systemem podtynkowym 
Simibox / Simibox Light</t>
  </si>
  <si>
    <t>Wylewka wannowa ścienna 
montaż jednootworowy - przyłącze 1/2"
długość wylewki 175 mm</t>
  </si>
  <si>
    <t>Bateria umywalkowa ścienna podtynkowa
długość wylewki 180 mm
przepływ 5,7 l / min (3 bar)</t>
  </si>
  <si>
    <t>Deszczownica SQUARE 242 x 242 mm
bez ramienia</t>
  </si>
  <si>
    <t>Deszczownica SQUARE 302 x 302 mm
bez ramienia</t>
  </si>
  <si>
    <t>Deszczownica SQUARE 353 x 353 mm
bez ramienia</t>
  </si>
  <si>
    <t>Deszczownica ROUND 247 mm
bez ramienia</t>
  </si>
  <si>
    <t>Deszczownica ROUND 306 mm
bez ramienia</t>
  </si>
  <si>
    <t>Deszczownica ROUND 356 mm
bez ramienia</t>
  </si>
  <si>
    <t>Deszczownica RECTANGULAR 222 x 342 mm
bez ramienia</t>
  </si>
  <si>
    <t>Deszczownica OVAL 226 x 346 mm
bez ramienia</t>
  </si>
  <si>
    <t>Ramię deszczownicy 420 mm
do montażu ściennego
rozety ozdobne ROUND</t>
  </si>
  <si>
    <t>Ramię deszczownicy
do montażu sufitowego
rozety ozdobne SQUARE</t>
  </si>
  <si>
    <t>MyCity100 Słuchawka natryskowa
1 rodzaj strumienia
przepływ 5,7 l / min (3 bar)</t>
  </si>
  <si>
    <t>MyCity100 Słuchawka natryskowa 
1 rodzaj strumienia 
przepływ 5,7 l / min (3 bar)
chrome/czarny</t>
  </si>
  <si>
    <t>MyCity120 Słuchawka natryskowa 
3 rodzaje strumienia 
przepływ 5,7 l / min (3 bar)</t>
  </si>
  <si>
    <t>MyCity120 Słuchawka natryskowa 
3 rodzaje strumienia 
przepływ 5,7 l / min (3 bar)
chrome/czarny</t>
  </si>
  <si>
    <t>MyTwin100 Słuchawka natryskowa 
1 rodzaj strumienia 
przepływ 5,7 l / min (3 bar)</t>
  </si>
  <si>
    <t>MyTwin100 Słuchawka natryskowa
1 rodzaj strumienia 
przepływ 5,7 l / min (3 bar)
chrome/czarny</t>
  </si>
  <si>
    <t>MyTwin120 Słuchawka natryskowa 
3 rodzaje strumienia 
przepływ 5,7 l / min (3 bar)</t>
  </si>
  <si>
    <t>MyTwin120 Słuchawka natryskowa 
3 rodzaje strumienia 
przepływ 5,7 l / min (3 bar)
chrome/czarny</t>
  </si>
  <si>
    <t xml:space="preserve">Słuchawka natryskowa Twinstick, chromowana
1 rodzaj strumienia
szerokość słuchawki 25 mm
</t>
  </si>
  <si>
    <t>Wąż natryskowy SimiFlex
przyłącza 1/2"
z tworzywa sztucznego
gładka powierzchnia łatwa do utrzymania w czystości
długość 1250 mm</t>
  </si>
  <si>
    <t>Wąż natryskowy SimiFlex
przyłącza 1/2"
z tworzywa sztucznego
gładka powierzchnia łatwa do utrzymania w czystości
długość 1500 mm</t>
  </si>
  <si>
    <t>Wąż natryskowy SimiFlex
przyłącza 1/2"
z tworzywa sztucznego
gładka powierzchnia łatwa do utrzymania w czystości
długość 1800 mm</t>
  </si>
  <si>
    <t>H4076490336401</t>
  </si>
  <si>
    <t>H4076490336411</t>
  </si>
  <si>
    <t>H4076490336421</t>
  </si>
  <si>
    <t>Szafka podumywalkowa 1180x450x600, półka po prawej, 2 szuflady push-open, U-formowany organizer H496113, zawiera zestaw montażowy. DO KOMPLETACJI z: Nogi (2 szt), aluminium anodowane, ref 407660, Wieszak ręcznikowy, aluminium anodowane ref: 490951, Syfon oszczędzający miejsce, ref 8942400</t>
  </si>
  <si>
    <t>Szafka podumywalkowa 1180x450x600, półka po lewej, 2 szuflady push-open, U-formowany organizer H496113, zawiera zestaw montażowy. DO KOMPLETACJI z: Nogi (2 szt), aluminium anodowane, ref 407660, Wieszak ręcznikowy, aluminium anodowane ref: 490951, Syfon oszczędzający miejsce, ref 8942400</t>
  </si>
  <si>
    <t>Szafka podumywalkowa 880x450x600, półka po lewej, 2 szuflady push-open, U-formowany organizer H496113, zawiera zestaw montażowy. DO KOMPLETACJI z: Nogi (2 szt), aluminium anodowane, ref 407660, Wieszak ręcznikowy, aluminium anodowane ref: 490951, Syfon oszczędzający miejsce, ref 8942400</t>
  </si>
  <si>
    <t>Szafka podumywalkowa 880x450x600, półka po prawej, 2 szuflady push-open, U-formowany organizer H496113, zawiera zestaw montażowy. DO KOMPLETACJI z: Nogi (2 szt), aluminium anodowane, ref 407660, Wieszak ręcznikowy, aluminium anodowane ref: 490951, Syfon oszczędzający miejsce, ref 8942400</t>
  </si>
  <si>
    <t>Szafka podumywalkowa 580x450x600, półka po prawej, 2 szuflady push-open, U-formowany organizer H496113, zawiera zestaw montażowy. DO KOMPLETACJI z: Nogi (2 szt), aluminium anodowane, ref 407660, Wieszak ręcznikowy, aluminium anodowane ref: 490951, Syfon oszczędzający miejsce, ref 8942400</t>
  </si>
  <si>
    <t>Szafka podumywalkowa 580x450x600, półka po lewej, 2 szuflady push-open, U-formowany organizer H496113, zawiera zestaw montażowy. DO KOMPLETACJI z: Nogi (2 szt), aluminium anodowane, ref 407660, Wieszak ręcznikowy, aluminium anodowane ref: 490951, Syfon oszczędzający miejsce, ref 8942400</t>
  </si>
  <si>
    <t>Zestaw SLIM umywalka z szafką z dwiema szufladami 600 x 500 x 725 mm push-open, z otworem na baterie, z otworem przelewowym z klasycznym otworem odpływowym</t>
  </si>
  <si>
    <t xml:space="preserve">Zestaw SLIM umywalka z szafką z dwiema szufladami 500 x 500 x 725 mm push-open, z otworem na baterie, z otworem przelewowym z klasycznym otworem odpływowym
</t>
  </si>
  <si>
    <t>Zestaw SLIM umywalka z szafką z dwiema szufladami 800 x 500 x 725 mm, push-open, z otworem na baterie, z otworem przelewowym z klasycznym otworem odpływowym</t>
  </si>
  <si>
    <t>Zestaw SLIM umywalka z szafką z dwiema szufladami 1000 x 500 x 725 mm, push-open, z otworem na baterie, z otworem przelewowym z klasycznym otworem odpływowym</t>
  </si>
  <si>
    <t>Zestaw SLIM umywalka z szafką z dwiema szufladami 1000 x 500 x 725 mm push-open, z 2 otworami na baterie, z otworem przelewowym
z klasycznym otworem odpływowym</t>
  </si>
  <si>
    <t>Kolumna niska z drewnianą półką oraz drzwiczkami push-open otwieranymi w lewo</t>
  </si>
  <si>
    <t>Kolumna niska z drewnianą półką oraz drzwiczkami push-open otwieranymi w prawo</t>
  </si>
  <si>
    <t>INO Szafka pod umywalkę 1 x szuflada wykonane z 3 stron z 5 mm aluminium zintegrowane półki wykone z aluminium malowanego proszkowo mechaniczne wspomaganie otwierania push-open Głębokość 350 mm
Szerokość 770 mm Wysokość 355 mm Zawiera zestaw montażowy 494012 Nie zawiera syfonu oszczędzającego miejsce 894240 kolor biały matowy: szuflada wykonana z 5 mm aluminium malowanego proszkowo (zewnątrz i wewnątrz), korpus: płyta
wiórowa ręcznie lakierowana na kolor biały matowy</t>
  </si>
  <si>
    <t>INO Szafka pod umywalkę 1 x szuflada wykonane z 3 stron z 5 mm aluminium zintegrowane półki wykone z aluminium malowanego proszkowo mechaniczne wspomaganie otwierania push-open Głębokość 350 mm
Szerokość 770 mm Wysokość 355 mm Zawiera zestaw montażowy 494012 Nie zawiera syfonu oszczędzającego miejsce 894240 kolor ciemny orzech: szuflada wykonana z 5 mm aluminium zewnątrz powlekanego naturalnym fornirem lakierowanym ręcznie, wewnątrz
z 5 mm aluminium malowanego proszkowo na kolor biały matowy korpus: płyta wiórowa ręcznie lakierowana na kolor biały matowy/ z jednej strony pokryta naturalnym fornirem ręcznie lakierowanym</t>
  </si>
  <si>
    <t>2021
cena netto [PLN]</t>
  </si>
  <si>
    <t>H8243370000001</t>
  </si>
  <si>
    <t>H8243374000001</t>
  </si>
  <si>
    <t>H8233370000001</t>
  </si>
  <si>
    <t>H8233377570001</t>
  </si>
  <si>
    <t>H8233370200001</t>
  </si>
  <si>
    <t>H8168030001111</t>
  </si>
  <si>
    <t>H8168034001111</t>
  </si>
  <si>
    <t xml:space="preserve">758 - KOLOR GRAFITOWY MATOWY </t>
  </si>
  <si>
    <t xml:space="preserve">716 - KOLOR CZARNY MATOWY </t>
  </si>
  <si>
    <t>H8248580000001</t>
  </si>
  <si>
    <t>H8288510008711</t>
  </si>
  <si>
    <t>H8288520008721</t>
  </si>
  <si>
    <t>H8133330001121</t>
  </si>
  <si>
    <t>H8133330001111</t>
  </si>
  <si>
    <t>H8133330001581</t>
  </si>
  <si>
    <t>H8183390001111</t>
  </si>
  <si>
    <t>H8183390001121</t>
  </si>
  <si>
    <t>H8183390001581</t>
  </si>
  <si>
    <t>Umywalka ścienna 900 x 460 mm SaphirKeramik
szlifowany spód umywalki umożliwia postawienie na blacie
1 otwór na baterię
blat po lewej
z ukrytym odpływem
bez systemu przelewowego
wymagany montaż do ściany
W komplecie:
- otwarty zestaw odpływowy 898301
Możliwość kompletacji z:
- syfonem D40 mm chrom 893979
- zestawem montażowym M10 x 140 mm 899882</t>
  </si>
  <si>
    <t>Umywalka ścienna 900 x 460 mm SaphirKeramik
szlifowany spód umywalki umożliwia postawienie na blacie
bez otworu na baterię
blat po lewej
z ukrytym odpływem
bez systemu przelewowego
wymagany montaż do ściany
W komplecie:
- otwarty zestaw odpływowy 898301
Możliwość kompletacji z:
- syfonem D40 mm chrom 893979
- zestawem montażowym M10 x 140 mm 899882</t>
  </si>
  <si>
    <t>Umywalka ścienna 900 x 460 mm SaphirKeramik
szlifowany spód umywalki umożliwia postawienie na blacie
3 otwory na baterie
blat po lewej
z ukrytym odpływem
bez systemu przelewowego
wymagany montaż do ściany
W komplecie:
- otwarty zestaw odpływowy 898301
Możliwość kompletacji z:
- syfonem D40 mm chrom 893979
- zestawem montażowym M10 x 140 mm 899882</t>
  </si>
  <si>
    <t>H8183380001111</t>
  </si>
  <si>
    <t>H8183380001121</t>
  </si>
  <si>
    <t>H8183380001581</t>
  </si>
  <si>
    <t>Umywalka ścienna 900 x 460 mm SaphirKeramik
szlifowany spód umywalki umożliwia postawienie na blacie
1 otwór na baterię
blat po prawej
z ukrytym odpływem
bez systemu przelewowego
wymagany montaż do ściany
W komplecie:
- otwarty zestaw odpływowy 898301
Możliwość kompletacji z:
- syfonem D40 mm chrom 893979
- zestawem montażowym M10 x 140 mm 899882</t>
  </si>
  <si>
    <t>Umywalka ścienna 900 x 460 mm SaphirKeramik
szlifowany spód umywalki umożliwia postawienie na blacie
bez otworu na baterię
blat po prawej
z ukrytym odpływem
bez systemu przelewowego
wymagany montaż do ściany
W komplecie:
- otwarty zestaw odpływowy 898301
Możliwość kompletacji z:
- syfonem D40 mm chrom 893979
- zestawem montażowym M10 x 140 mm 899882</t>
  </si>
  <si>
    <t>Umywalka ścienna 900 x 460 mm SaphirKeramik
szlifowany spód umywalki umożliwia postawienie na blacie
3 otwory na baterie
blat po prawej
z ukrytym odpływem
bez systemu przelewowego
wymagany montaż do ściany
W komplecie:
- otwarty zestaw odpływowy 898301
Możliwość kompletacji z:
- syfonem D40 mm chrom 893979
- zestawem montażowym M10 x 140 mm 899882</t>
  </si>
  <si>
    <t>Umywalka ścienna 600 x 460 mm SaphirKeramik
1 otwór na baterię
blat po prawej
z ukrytym odpływem
bez systemu przelewowego
wymagany montaż do ściany
W komplecie:
- otwarty zestaw odpływowy 898301
Możliwość kompletacji z:
- syfonem D40 mm chrom 893979
- zestawem montażowym M10 x 140 mm 899882</t>
  </si>
  <si>
    <t>H8183340001111</t>
  </si>
  <si>
    <t>H8183340001121</t>
  </si>
  <si>
    <t>H8183340001581</t>
  </si>
  <si>
    <t>Umywalka ścienna 600 x 460 mm SaphirKeramik
szlifowany spód umywalki umożliwia postawienie na blacie
1 otwór na baterię
blat po prawej
z ukrytym odpływem
bez systemu przelewowego
wymagany montaż do ściany
W komplecie:
- otwarty zestaw odpływowy 898301
Możliwość kompletacji z:
- syfonem D40 mm chrom 893979
- zestawem montażowym M10 x 140 mm 899882</t>
  </si>
  <si>
    <t>Umywalka ścienna 600 x 460 mm SaphirKeramik
szlifowany spód umywalki umożliwia postawienie na blacie
bez otworu na baterię
blat po prawej
z ukrytym odpływem
bez systemu przelewowego
wymagany montaż do ściany
W komplecie:
- otwarty zestaw odpływowy 898301
Możliwość kompletacji z:
- syfonem D40 mm chrom 893979
- zestawem montażowym M10 x 140 mm 899882</t>
  </si>
  <si>
    <t>Umywalka ścienna 600 x 460 mm SaphirKeramik
szlifowany spód umywalki umożliwia postawienie na blacie
3 otwory na baterię
blat po prawej
z ukrytym odpływem
bez systemu przelewowego
wymagany montaż do ściany
W komplecie:
- otwarty zestaw odpływowy 898301
Możliwość kompletacji z:
- syfonem D40 mm chrom 893979
- zestawem montażowym M10 x 140 mm 899882</t>
  </si>
  <si>
    <t>H8183350001111</t>
  </si>
  <si>
    <t>H8183350001121</t>
  </si>
  <si>
    <t>H8183350001581</t>
  </si>
  <si>
    <t>H8183310001111</t>
  </si>
  <si>
    <t>H8183310001121</t>
  </si>
  <si>
    <t>H8183310001581</t>
  </si>
  <si>
    <t>THE NEW CLASSIC</t>
  </si>
  <si>
    <t>H2209420000001</t>
  </si>
  <si>
    <t>LINDEN</t>
  </si>
  <si>
    <t>7612738980283</t>
  </si>
  <si>
    <t>H2209450000001</t>
  </si>
  <si>
    <t>7612738980306</t>
  </si>
  <si>
    <t>H2209460000001</t>
  </si>
  <si>
    <t>7612738980313</t>
  </si>
  <si>
    <t>H2209470000001</t>
  </si>
  <si>
    <t>7612738980290</t>
  </si>
  <si>
    <t>H2219420000001</t>
  </si>
  <si>
    <t>IMMERSE</t>
  </si>
  <si>
    <t>7612738980320</t>
  </si>
  <si>
    <t>H2219450000001</t>
  </si>
  <si>
    <t>7612738980337</t>
  </si>
  <si>
    <t>H2219460000001</t>
  </si>
  <si>
    <t>7612738980344</t>
  </si>
  <si>
    <t>H2229420000001</t>
  </si>
  <si>
    <t>VERBANA</t>
  </si>
  <si>
    <t>7612738980276</t>
  </si>
  <si>
    <t>H2239420000001</t>
  </si>
  <si>
    <t>PEBBLE</t>
  </si>
  <si>
    <t>7612738980269</t>
  </si>
  <si>
    <t>H2249420000001</t>
  </si>
  <si>
    <t>ELGIN</t>
  </si>
  <si>
    <t>7612738980252</t>
  </si>
  <si>
    <t>H2259420000001</t>
  </si>
  <si>
    <t>BROOK</t>
  </si>
  <si>
    <t>7612738980351</t>
  </si>
  <si>
    <t>H2259470000001</t>
  </si>
  <si>
    <t>7612738980368</t>
  </si>
  <si>
    <t>H3218570044001</t>
  </si>
  <si>
    <t>H3814360040001</t>
  </si>
  <si>
    <t>H3823300840001</t>
  </si>
  <si>
    <t>7612738905316</t>
  </si>
  <si>
    <t>H3823300900001</t>
  </si>
  <si>
    <t>7612738905323</t>
  </si>
  <si>
    <t>H3823300910001</t>
  </si>
  <si>
    <t>7612738905330</t>
  </si>
  <si>
    <t>H3823300920001</t>
  </si>
  <si>
    <t>7612738905347</t>
  </si>
  <si>
    <t>H3823300930001</t>
  </si>
  <si>
    <t>7612738905385</t>
  </si>
  <si>
    <t>H3833300840001</t>
  </si>
  <si>
    <t>7612738905262</t>
  </si>
  <si>
    <t>H3833300920001</t>
  </si>
  <si>
    <t>7612738905286</t>
  </si>
  <si>
    <t>H3833300930001</t>
  </si>
  <si>
    <t>7612738905293</t>
  </si>
  <si>
    <t>H4060870856271</t>
  </si>
  <si>
    <t>7612738945152</t>
  </si>
  <si>
    <t>H4060870856281</t>
  </si>
  <si>
    <t>7612738945435</t>
  </si>
  <si>
    <t>H4060870856311</t>
  </si>
  <si>
    <t>7612738945718</t>
  </si>
  <si>
    <t>H4060880856271</t>
  </si>
  <si>
    <t>7612738945169</t>
  </si>
  <si>
    <t>H4060880856281</t>
  </si>
  <si>
    <t>7612738945442</t>
  </si>
  <si>
    <t>H4060880856311</t>
  </si>
  <si>
    <t>7612738945725</t>
  </si>
  <si>
    <t>7612738958053</t>
  </si>
  <si>
    <t>7612738958060</t>
  </si>
  <si>
    <t>7612738958077</t>
  </si>
  <si>
    <t>H4476119501441</t>
  </si>
  <si>
    <t>7612738937997</t>
  </si>
  <si>
    <t>H4476129501441</t>
  </si>
  <si>
    <t>7612738938000</t>
  </si>
  <si>
    <t>H4476139501441</t>
  </si>
  <si>
    <t>7612738938017</t>
  </si>
  <si>
    <t>H4476219501441</t>
  </si>
  <si>
    <t>7612738938024</t>
  </si>
  <si>
    <t>H4476229501441</t>
  </si>
  <si>
    <t>7612738938031</t>
  </si>
  <si>
    <t>H4476239501441</t>
  </si>
  <si>
    <t>7612738938048</t>
  </si>
  <si>
    <t>H4476319501441</t>
  </si>
  <si>
    <t>7612738938055</t>
  </si>
  <si>
    <t>H4476329501441</t>
  </si>
  <si>
    <t>7612738938062</t>
  </si>
  <si>
    <t>H4476339501441</t>
  </si>
  <si>
    <t>7612738938079</t>
  </si>
  <si>
    <t>H4476419501441</t>
  </si>
  <si>
    <t>7612738938086</t>
  </si>
  <si>
    <t>H4476429501441</t>
  </si>
  <si>
    <t>7612738938093</t>
  </si>
  <si>
    <t>H4476439501441</t>
  </si>
  <si>
    <t>7612738938109</t>
  </si>
  <si>
    <t>H4476519501441</t>
  </si>
  <si>
    <t>7612738938116</t>
  </si>
  <si>
    <t>H4476529501441</t>
  </si>
  <si>
    <t>7612738938123</t>
  </si>
  <si>
    <t>H4476539501441</t>
  </si>
  <si>
    <t>7612738938130</t>
  </si>
  <si>
    <t>H4476619501441</t>
  </si>
  <si>
    <t>7612738938147</t>
  </si>
  <si>
    <t>H4476629501441</t>
  </si>
  <si>
    <t>7612738938154</t>
  </si>
  <si>
    <t>H4476639501441</t>
  </si>
  <si>
    <t>7612738938161</t>
  </si>
  <si>
    <t>H4476719501441</t>
  </si>
  <si>
    <t>7612738938178</t>
  </si>
  <si>
    <t>H4476729501441</t>
  </si>
  <si>
    <t>7612738938185</t>
  </si>
  <si>
    <t>H4476739501441</t>
  </si>
  <si>
    <t>7612738938192</t>
  </si>
  <si>
    <t>H4476819501441</t>
  </si>
  <si>
    <t>7612738938208</t>
  </si>
  <si>
    <t>H4476829501441</t>
  </si>
  <si>
    <t>7612738938215</t>
  </si>
  <si>
    <t>H4476839501441</t>
  </si>
  <si>
    <t>7612738938222</t>
  </si>
  <si>
    <t>H4476919501441</t>
  </si>
  <si>
    <t>7612738938239</t>
  </si>
  <si>
    <t>H4476929501441</t>
  </si>
  <si>
    <t>7612738938246</t>
  </si>
  <si>
    <t>H4476939501441</t>
  </si>
  <si>
    <t>7612738938253</t>
  </si>
  <si>
    <t>H4477019501441</t>
  </si>
  <si>
    <t>7612738938260</t>
  </si>
  <si>
    <t>H4477029501441</t>
  </si>
  <si>
    <t>7612738938277</t>
  </si>
  <si>
    <t>H4477039501441</t>
  </si>
  <si>
    <t>7612738938284</t>
  </si>
  <si>
    <t>H4907199000001</t>
  </si>
  <si>
    <t>7612738934408</t>
  </si>
  <si>
    <t>7612738956660</t>
  </si>
  <si>
    <t>H8133330201111</t>
  </si>
  <si>
    <t>7612738956684</t>
  </si>
  <si>
    <t>H8133334001111</t>
  </si>
  <si>
    <t>7612738956677</t>
  </si>
  <si>
    <t>H8133337161111</t>
  </si>
  <si>
    <t>7612738987237</t>
  </si>
  <si>
    <t>H8133337571111</t>
  </si>
  <si>
    <t>7612738956691</t>
  </si>
  <si>
    <t>H8133337581111</t>
  </si>
  <si>
    <t>7612738987244</t>
  </si>
  <si>
    <t>7612738956714</t>
  </si>
  <si>
    <t>H8133330201121</t>
  </si>
  <si>
    <t>7612738956738</t>
  </si>
  <si>
    <t>H8133334001121</t>
  </si>
  <si>
    <t>7612738956721</t>
  </si>
  <si>
    <t>H8133337161121</t>
  </si>
  <si>
    <t>7612738987251</t>
  </si>
  <si>
    <t>H8133337571121</t>
  </si>
  <si>
    <t>7612738956745</t>
  </si>
  <si>
    <t>H8133337581121</t>
  </si>
  <si>
    <t>7612738987268</t>
  </si>
  <si>
    <t>7612738956813</t>
  </si>
  <si>
    <t>H8133330201581</t>
  </si>
  <si>
    <t>7612738956837</t>
  </si>
  <si>
    <t>H8133334001581</t>
  </si>
  <si>
    <t>7612738956820</t>
  </si>
  <si>
    <t>H8133337161581</t>
  </si>
  <si>
    <t>7612738987275</t>
  </si>
  <si>
    <t>H8133337571581</t>
  </si>
  <si>
    <t>7612738956844</t>
  </si>
  <si>
    <t>H8133337581581</t>
  </si>
  <si>
    <t>7612738987282</t>
  </si>
  <si>
    <t>H8164360001041</t>
  </si>
  <si>
    <t>4014804873971</t>
  </si>
  <si>
    <t>H8164360001071</t>
  </si>
  <si>
    <t>4014804874015</t>
  </si>
  <si>
    <t>H8164360001081</t>
  </si>
  <si>
    <t>4014804874053</t>
  </si>
  <si>
    <t>H8164360001091</t>
  </si>
  <si>
    <t>4014804874091</t>
  </si>
  <si>
    <t>4014804841314</t>
  </si>
  <si>
    <t>4014804841321</t>
  </si>
  <si>
    <t>H8172810001051</t>
  </si>
  <si>
    <t>7612738342647</t>
  </si>
  <si>
    <t>H8172810001061</t>
  </si>
  <si>
    <t>7612738342661</t>
  </si>
  <si>
    <t>H8172810001091</t>
  </si>
  <si>
    <t>7612738342685</t>
  </si>
  <si>
    <t>7612738977313</t>
  </si>
  <si>
    <t>H8183310201111</t>
  </si>
  <si>
    <t>7612738977337</t>
  </si>
  <si>
    <t>H8183314001111</t>
  </si>
  <si>
    <t>7612738977320</t>
  </si>
  <si>
    <t>H8183317161111</t>
  </si>
  <si>
    <t>7612738977375</t>
  </si>
  <si>
    <t>H8183317571111</t>
  </si>
  <si>
    <t>7612738977344</t>
  </si>
  <si>
    <t>H8183317581111</t>
  </si>
  <si>
    <t>7612738977368</t>
  </si>
  <si>
    <t>7612738977382</t>
  </si>
  <si>
    <t>H8183310201121</t>
  </si>
  <si>
    <t>7612738977405</t>
  </si>
  <si>
    <t>H8183314001121</t>
  </si>
  <si>
    <t>7612738977399</t>
  </si>
  <si>
    <t>H8183317161121</t>
  </si>
  <si>
    <t>7612738977443</t>
  </si>
  <si>
    <t>H8183317571121</t>
  </si>
  <si>
    <t>7612738977412</t>
  </si>
  <si>
    <t>H8183317581121</t>
  </si>
  <si>
    <t>7612738977436</t>
  </si>
  <si>
    <t>7612738977450</t>
  </si>
  <si>
    <t>H8183310201581</t>
  </si>
  <si>
    <t>7612738977474</t>
  </si>
  <si>
    <t>H8183314001581</t>
  </si>
  <si>
    <t>7612738977467</t>
  </si>
  <si>
    <t>H8183317161581</t>
  </si>
  <si>
    <t>7612738977511</t>
  </si>
  <si>
    <t>H8183317571581</t>
  </si>
  <si>
    <t>7612738977481</t>
  </si>
  <si>
    <t>H8183317581581</t>
  </si>
  <si>
    <t>7612738977504</t>
  </si>
  <si>
    <t>7612738977597</t>
  </si>
  <si>
    <t>H8183340201111</t>
  </si>
  <si>
    <t>7612738977610</t>
  </si>
  <si>
    <t>H8183344001111</t>
  </si>
  <si>
    <t>7612738977603</t>
  </si>
  <si>
    <t>H8183347161111</t>
  </si>
  <si>
    <t>7612738977658</t>
  </si>
  <si>
    <t>H8183347571111</t>
  </si>
  <si>
    <t>7612738977627</t>
  </si>
  <si>
    <t>H8183347581111</t>
  </si>
  <si>
    <t>7612738977641</t>
  </si>
  <si>
    <t>7612738977665</t>
  </si>
  <si>
    <t>H8183340201121</t>
  </si>
  <si>
    <t>7612738977689</t>
  </si>
  <si>
    <t>H8183344001121</t>
  </si>
  <si>
    <t>7612738977672</t>
  </si>
  <si>
    <t>H8183347161121</t>
  </si>
  <si>
    <t>7612738977726</t>
  </si>
  <si>
    <t>H8183347571121</t>
  </si>
  <si>
    <t>7612738977696</t>
  </si>
  <si>
    <t>H8183347581121</t>
  </si>
  <si>
    <t>7612738977719</t>
  </si>
  <si>
    <t>7612738977733</t>
  </si>
  <si>
    <t>H8183340201581</t>
  </si>
  <si>
    <t>7612738977757</t>
  </si>
  <si>
    <t>H8183344001581</t>
  </si>
  <si>
    <t>7612738977740</t>
  </si>
  <si>
    <t>H8183347161581</t>
  </si>
  <si>
    <t>7612738977795</t>
  </si>
  <si>
    <t>H8183347571581</t>
  </si>
  <si>
    <t>7612738977764</t>
  </si>
  <si>
    <t>H8183347581581</t>
  </si>
  <si>
    <t>7612738977788</t>
  </si>
  <si>
    <t>7612738977870</t>
  </si>
  <si>
    <t>H8183350201111</t>
  </si>
  <si>
    <t>7612738977894</t>
  </si>
  <si>
    <t>H8183354001111</t>
  </si>
  <si>
    <t>7612738977887</t>
  </si>
  <si>
    <t>H8183357161111</t>
  </si>
  <si>
    <t>7612738977931</t>
  </si>
  <si>
    <t>H8183357571111</t>
  </si>
  <si>
    <t>7612738977900</t>
  </si>
  <si>
    <t>H8183357581111</t>
  </si>
  <si>
    <t>7612738977924</t>
  </si>
  <si>
    <t>7612738977948</t>
  </si>
  <si>
    <t>H8183350201121</t>
  </si>
  <si>
    <t>7612738977962</t>
  </si>
  <si>
    <t>H8183354001121</t>
  </si>
  <si>
    <t>7612738977955</t>
  </si>
  <si>
    <t>H8183357161121</t>
  </si>
  <si>
    <t>7612738978006</t>
  </si>
  <si>
    <t>H8183357571121</t>
  </si>
  <si>
    <t>7612738977979</t>
  </si>
  <si>
    <t>H8183357581121</t>
  </si>
  <si>
    <t>7612738977993</t>
  </si>
  <si>
    <t>7612738978013</t>
  </si>
  <si>
    <t>H8183350201581</t>
  </si>
  <si>
    <t>7612738978037</t>
  </si>
  <si>
    <t>H8183354001581</t>
  </si>
  <si>
    <t>7612738978020</t>
  </si>
  <si>
    <t>H8183357161581</t>
  </si>
  <si>
    <t>7612738978075</t>
  </si>
  <si>
    <t>H8183357571581</t>
  </si>
  <si>
    <t>7612738978044</t>
  </si>
  <si>
    <t>H8183357581581</t>
  </si>
  <si>
    <t>7612738978068</t>
  </si>
  <si>
    <t>7612738978150</t>
  </si>
  <si>
    <t>H8183380201111</t>
  </si>
  <si>
    <t>7612738978174</t>
  </si>
  <si>
    <t>H8183384001111</t>
  </si>
  <si>
    <t>7612738978167</t>
  </si>
  <si>
    <t>H8183387161111</t>
  </si>
  <si>
    <t>7612738978211</t>
  </si>
  <si>
    <t>H8183387571111</t>
  </si>
  <si>
    <t>7612738978181</t>
  </si>
  <si>
    <t>H8183387581111</t>
  </si>
  <si>
    <t>7612738978204</t>
  </si>
  <si>
    <t>7612738978228</t>
  </si>
  <si>
    <t>H8183380201121</t>
  </si>
  <si>
    <t>7612738978242</t>
  </si>
  <si>
    <t>H8183384001121</t>
  </si>
  <si>
    <t>7612738978235</t>
  </si>
  <si>
    <t>H8183387161121</t>
  </si>
  <si>
    <t>7612738978280</t>
  </si>
  <si>
    <t>H8183387571121</t>
  </si>
  <si>
    <t>7612738978259</t>
  </si>
  <si>
    <t>H8183387581121</t>
  </si>
  <si>
    <t>7612738978273</t>
  </si>
  <si>
    <t>7612738978297</t>
  </si>
  <si>
    <t>H8183380201581</t>
  </si>
  <si>
    <t>7612738978310</t>
  </si>
  <si>
    <t>H8183384001581</t>
  </si>
  <si>
    <t>7612738978303</t>
  </si>
  <si>
    <t>H8183387161581</t>
  </si>
  <si>
    <t>7612738978358</t>
  </si>
  <si>
    <t>H8183387571581</t>
  </si>
  <si>
    <t>7612738978327</t>
  </si>
  <si>
    <t>H8183387581581</t>
  </si>
  <si>
    <t>7612738978341</t>
  </si>
  <si>
    <t>7612738978433</t>
  </si>
  <si>
    <t>H8183390201111</t>
  </si>
  <si>
    <t>7612738978457</t>
  </si>
  <si>
    <t>H8183394001111</t>
  </si>
  <si>
    <t>7612738978440</t>
  </si>
  <si>
    <t>H8183397161111</t>
  </si>
  <si>
    <t>7612738978495</t>
  </si>
  <si>
    <t>H8183397571111</t>
  </si>
  <si>
    <t>7612738978464</t>
  </si>
  <si>
    <t>H8183397581111</t>
  </si>
  <si>
    <t>7612738978488</t>
  </si>
  <si>
    <t>7612738978501</t>
  </si>
  <si>
    <t>H8183390201121</t>
  </si>
  <si>
    <t>7612738978525</t>
  </si>
  <si>
    <t>H8183394001121</t>
  </si>
  <si>
    <t>7612738978518</t>
  </si>
  <si>
    <t>H8183397161121</t>
  </si>
  <si>
    <t>7612738978563</t>
  </si>
  <si>
    <t>H8183397571121</t>
  </si>
  <si>
    <t>7612738978532</t>
  </si>
  <si>
    <t>H8183397581121</t>
  </si>
  <si>
    <t>7612738978556</t>
  </si>
  <si>
    <t>7612738978570</t>
  </si>
  <si>
    <t>H8183390201581</t>
  </si>
  <si>
    <t>7612738978594</t>
  </si>
  <si>
    <t>H8183394001581</t>
  </si>
  <si>
    <t>7612738978587</t>
  </si>
  <si>
    <t>H8183397161581</t>
  </si>
  <si>
    <t>7612738978631</t>
  </si>
  <si>
    <t>H8183397571581</t>
  </si>
  <si>
    <t>7612738978600</t>
  </si>
  <si>
    <t>H8183397581581</t>
  </si>
  <si>
    <t>7612738978617</t>
  </si>
  <si>
    <t>UNIVERSAL</t>
  </si>
  <si>
    <t>H8206910200001</t>
  </si>
  <si>
    <t>7612738987565</t>
  </si>
  <si>
    <t>H8206917160001</t>
  </si>
  <si>
    <t>7612738989972</t>
  </si>
  <si>
    <t>H8206917570001</t>
  </si>
  <si>
    <t>7612738911102</t>
  </si>
  <si>
    <t>H8208027570001</t>
  </si>
  <si>
    <t>7612738992330</t>
  </si>
  <si>
    <t>7612738941147</t>
  </si>
  <si>
    <t>7612738941154</t>
  </si>
  <si>
    <t>H8233374000001</t>
  </si>
  <si>
    <t>7612738941161</t>
  </si>
  <si>
    <t>7612738941178</t>
  </si>
  <si>
    <t>7612738941215</t>
  </si>
  <si>
    <t>H8243370200001</t>
  </si>
  <si>
    <t>7612738941253</t>
  </si>
  <si>
    <t>7612738941277</t>
  </si>
  <si>
    <t>H8243377570001</t>
  </si>
  <si>
    <t>7612738941314</t>
  </si>
  <si>
    <t>7612738936266</t>
  </si>
  <si>
    <t>7612738941345</t>
  </si>
  <si>
    <t>7612738941390</t>
  </si>
  <si>
    <t>H8308017573041</t>
  </si>
  <si>
    <t>4014804883918</t>
  </si>
  <si>
    <t>H8402840000001</t>
  </si>
  <si>
    <t>H8402860000001</t>
  </si>
  <si>
    <t>7612738957124</t>
  </si>
  <si>
    <t>H8411500004011</t>
  </si>
  <si>
    <t>H8411520004011</t>
  </si>
  <si>
    <t>7612738957049</t>
  </si>
  <si>
    <t>H8411530004011</t>
  </si>
  <si>
    <t>7612738957087</t>
  </si>
  <si>
    <t>H8411900004011</t>
  </si>
  <si>
    <t>H8411920004011</t>
  </si>
  <si>
    <t>7612738956493</t>
  </si>
  <si>
    <t>H8411930004011</t>
  </si>
  <si>
    <t>7612738956578</t>
  </si>
  <si>
    <t>H8431970004011</t>
  </si>
  <si>
    <t>7612738956615</t>
  </si>
  <si>
    <t>H8667000000001</t>
  </si>
  <si>
    <t>7612738929237</t>
  </si>
  <si>
    <t>H8668000000001</t>
  </si>
  <si>
    <t>7612738942601</t>
  </si>
  <si>
    <t>HOME COLLECTION</t>
  </si>
  <si>
    <t>H8722820000001</t>
  </si>
  <si>
    <t>7612738943868</t>
  </si>
  <si>
    <t>H8726100000001</t>
  </si>
  <si>
    <t>4014804102897</t>
  </si>
  <si>
    <t>H8736800000001</t>
  </si>
  <si>
    <t>4014804108431</t>
  </si>
  <si>
    <t>H8738550000001</t>
  </si>
  <si>
    <t>7612738979225</t>
  </si>
  <si>
    <t>H8777710000001</t>
  </si>
  <si>
    <t>7612738950897</t>
  </si>
  <si>
    <t>H8777740000001</t>
  </si>
  <si>
    <t>7612738951030</t>
  </si>
  <si>
    <t>H8777750000001</t>
  </si>
  <si>
    <t>7612738951047</t>
  </si>
  <si>
    <t>H8777760000001</t>
  </si>
  <si>
    <t>7612738924607</t>
  </si>
  <si>
    <t>H8777790000001</t>
  </si>
  <si>
    <t>7612738949143</t>
  </si>
  <si>
    <t>H8918027570001</t>
  </si>
  <si>
    <t>4014804842601</t>
  </si>
  <si>
    <t>H8921300000001</t>
  </si>
  <si>
    <t>7612738930981</t>
  </si>
  <si>
    <t>H8931340000001</t>
  </si>
  <si>
    <t>7612738931032</t>
  </si>
  <si>
    <t>H8931350000001</t>
  </si>
  <si>
    <t>7612738931049</t>
  </si>
  <si>
    <t>H8931360000001</t>
  </si>
  <si>
    <t>7612738931056</t>
  </si>
  <si>
    <t>H8951310000001</t>
  </si>
  <si>
    <t>7612738931100</t>
  </si>
  <si>
    <r>
      <rPr>
        <b/>
        <sz val="11"/>
        <rFont val="Arial"/>
        <family val="2"/>
        <charset val="238"/>
      </rPr>
      <t>Dopłata za kolor biały matowy</t>
    </r>
    <r>
      <rPr>
        <sz val="11"/>
        <rFont val="Arial"/>
        <family val="2"/>
        <charset val="238"/>
      </rPr>
      <t xml:space="preserve"> wynosi </t>
    </r>
    <r>
      <rPr>
        <b/>
        <sz val="11"/>
        <rFont val="Arial"/>
        <family val="2"/>
        <charset val="238"/>
      </rPr>
      <t>+25% do ceny produktu</t>
    </r>
    <r>
      <rPr>
        <sz val="11"/>
        <rFont val="Arial"/>
        <family val="2"/>
        <charset val="238"/>
      </rPr>
      <t xml:space="preserve"> w standardowym wykończeniu, natomiast dla wszystkich pozostałych kolorów: czarny matowy, czarny połysk, szary matowy, grafit matowy </t>
    </r>
    <r>
      <rPr>
        <b/>
        <sz val="11"/>
        <rFont val="Arial"/>
        <family val="2"/>
        <charset val="238"/>
      </rPr>
      <t xml:space="preserve">+ 50% do ceny produktu </t>
    </r>
    <r>
      <rPr>
        <sz val="11"/>
        <rFont val="Arial"/>
        <family val="2"/>
        <charset val="238"/>
      </rPr>
      <t>w standardowym wykończeniu.</t>
    </r>
  </si>
  <si>
    <t xml:space="preserve">020 - KOLOR CZARNY POŁYSK </t>
  </si>
  <si>
    <t>nie występuje</t>
  </si>
  <si>
    <t>Szczotka wc ceramiczna SaphirKeramik
mocowanie ścienne</t>
  </si>
  <si>
    <t>Umywalka blatowa 55x360 mm SaphirKeramik bez otworu na baterie z otworem przelewowym</t>
  </si>
  <si>
    <t>Umywalka blatowa 55x360 mm SaphirKeramik z otworem na baterie po lewej stronie z otworem przelewowym</t>
  </si>
  <si>
    <t>Umywalka blatowa 55x360 mm SaphirKeramik z otworem na baterie po prawej stronie z otworem przelewowym</t>
  </si>
  <si>
    <t>Reling chromowany
Do umywalki:
- Living Square 750 x 480 mm 
* Reling przykręcany jest do umywalki.</t>
  </si>
  <si>
    <t>Umywalka ścienna 1300 x 480 mm NIECKA 900 mm
z otworem na baterię na środku
z kompletnie szkliwionym systemem przelewowym
blaty umywalki z możliwością docinania (usługa przycięcia blatów dodatkowo płatna
Możliwość kompletacji z:
- relingiem na ręcznik 381434
- szafką CASE 401311
- szafką CASE 401312</t>
  </si>
  <si>
    <t>Umywalka ścienna 1300 x 480 mm NIECKA 900 mm
2 otwory na baterie 
z kompletnie szkliwionym systemem przelewowym
blaty umywalki z możliwością docinania (usługa przycięcia blatów dodatkowo płatna
Możliwość kompletacji z:
- relingiem na ręcznik 381434
- szafką CASE 401311
- szafką CASE 401312</t>
  </si>
  <si>
    <t>Umywalka ścienna 1300 x 480 mm NIECKA 900 mm
z 3 otworami na baterię na środku
z kompletnie szkliwionym systemem przelewowym
blaty umywalki z możliwością docinania (usługa przycięcia blatów dodatkowo płatna
Możliwość kompletacji z:
- relingiem na ręcznik 381434
- szafką CASE 401311
- szafką CASE 401312</t>
  </si>
  <si>
    <t>Umywalka ścienna 1300 x 480 mm NIECKA 900 mm
bez otworu na baterię
z kompletnie szkliwionym systemem przelewowym
blaty umywalki z możliwością docinania (usługa przycięcia blatów dodatkowo płatna
Możliwość kompletacji z:
- relingiem na ręcznik 381434
- szafką CASE 401311
- szafką CASE 401312</t>
  </si>
  <si>
    <t>Mini tacka SaphirKeramik</t>
  </si>
  <si>
    <t>Pojemnik na mydło SaphirKeramik</t>
  </si>
  <si>
    <t>Ceramiczna bryła "IKOS"SaphirKeramik</t>
  </si>
  <si>
    <t>Ceramiczna tacka SaphirKeramik</t>
  </si>
  <si>
    <t>Uniwersalna ceramiczna szczotka do toalety</t>
  </si>
  <si>
    <t>Uniwersalny ceramiczny pojemnik na papier toalety</t>
  </si>
  <si>
    <t>CZĘSCI ZAMIENNNE I AKCESORIA CERAMIKA</t>
  </si>
  <si>
    <t xml:space="preserve">Lema </t>
  </si>
  <si>
    <t>Lema / Antero</t>
  </si>
  <si>
    <t>Lema</t>
  </si>
  <si>
    <t>KbyL kubek na szczoteczki, transparentny, tworzywo sztuczne</t>
  </si>
  <si>
    <t>KbyL kubek na szczoteczki, czarny, tworzywo sztuczne</t>
  </si>
  <si>
    <t>KbyL kubek na szczoteczki, zielony, tworzywo sztuczne</t>
  </si>
  <si>
    <t>KbyL kubek na szczoteczki, różowy tworzywo sztuczne</t>
  </si>
  <si>
    <t>KbyL kubek na szczoteczki, biały, tworzywo sztuczne</t>
  </si>
  <si>
    <t>KbyL dekoracyjna mydelniczka, transparentny, tworzywo sztuczne</t>
  </si>
  <si>
    <t>KbyL dekoracyjna mydelniczka, zielona, tworzywo sztuczne</t>
  </si>
  <si>
    <t>KbyL dekoracyjna mydelniczka, różowy, tworzywo sztuczne</t>
  </si>
  <si>
    <r>
      <t xml:space="preserve">Miska stojąca, przyścienna wc 370 x 560 mm RIMLESS
odpływ podwójny (poziomy lub pionowy)
lejowa
zgodna z systemem spłukiwania 3/4,5 l.
pełne szkliwienie powierzchni mających kontakt z wodą
bez kołnierza spłukującego
</t>
    </r>
    <r>
      <rPr>
        <u/>
        <sz val="8"/>
        <rFont val="Arial"/>
        <family val="2"/>
        <charset val="238"/>
      </rPr>
      <t>W komplecie:</t>
    </r>
    <r>
      <rPr>
        <sz val="8"/>
        <rFont val="Arial"/>
        <family val="2"/>
        <charset val="238"/>
      </rPr>
      <t xml:space="preserve">
- zestaw montażowy 891757
</t>
    </r>
    <r>
      <rPr>
        <u/>
        <sz val="8"/>
        <rFont val="Arial"/>
        <family val="2"/>
        <charset val="238"/>
      </rPr>
      <t>Do kompletowania z:</t>
    </r>
    <r>
      <rPr>
        <sz val="8"/>
        <rFont val="Arial"/>
        <family val="2"/>
        <charset val="238"/>
      </rPr>
      <t xml:space="preserve">
- deską wc 891330
- deską wolnoopadającą wc 891331
</t>
    </r>
    <r>
      <rPr>
        <u/>
        <sz val="8"/>
        <rFont val="Arial"/>
        <family val="2"/>
        <charset val="238"/>
      </rPr>
      <t>Opcjonalnie:</t>
    </r>
    <r>
      <rPr>
        <sz val="8"/>
        <rFont val="Arial"/>
        <family val="2"/>
        <charset val="238"/>
      </rPr>
      <t xml:space="preserve">
- kolano do odpływu pionowego 70 mm 890092
- kolano do odpływu pionowego 125 mm 899027</t>
    </r>
  </si>
  <si>
    <t>Miska do kompaktu wc 370 x 650 mm RIMLESS
odpływ podwójny (poziomy lub pionowy)
pełne szkliwienie powierzchni mających kontakt z wodą
bez kołnierza spłukującego</t>
  </si>
  <si>
    <r>
      <t xml:space="preserve">W przypadku wybranych serii </t>
    </r>
    <r>
      <rPr>
        <b/>
        <sz val="11"/>
        <rFont val="Arial"/>
        <family val="2"/>
        <charset val="238"/>
      </rPr>
      <t>dodatkowe szkliwienie LCC</t>
    </r>
    <r>
      <rPr>
        <sz val="11"/>
        <rFont val="Arial"/>
        <family val="2"/>
        <charset val="238"/>
      </rPr>
      <t xml:space="preserve"> jest dostępne opcjonalne za dopłatą -</t>
    </r>
    <r>
      <rPr>
        <b/>
        <sz val="11"/>
        <rFont val="Arial"/>
        <family val="2"/>
        <charset val="238"/>
      </rPr>
      <t xml:space="preserve"> 300 zł netto / produkt</t>
    </r>
    <r>
      <rPr>
        <sz val="11"/>
        <rFont val="Arial"/>
        <family val="2"/>
        <charset val="238"/>
      </rPr>
      <t>.</t>
    </r>
  </si>
  <si>
    <t>KOLORYSTYKA CERAMIKI</t>
  </si>
  <si>
    <r>
      <rPr>
        <b/>
        <sz val="10"/>
        <color theme="1"/>
        <rFont val="Arial"/>
        <family val="2"/>
        <charset val="238"/>
      </rPr>
      <t>757- Biały matowy</t>
    </r>
    <r>
      <rPr>
        <sz val="10"/>
        <rFont val="Arial"/>
        <family val="2"/>
        <charset val="238"/>
      </rPr>
      <t xml:space="preserve"> występuje w wybranych modelach serii:</t>
    </r>
    <r>
      <rPr>
        <b/>
        <sz val="10"/>
        <rFont val="Arial"/>
        <family val="2"/>
        <charset val="238"/>
      </rPr>
      <t xml:space="preserve"> The New Classic, Sonar, Kartell by Laufen, Ino</t>
    </r>
  </si>
  <si>
    <r>
      <t xml:space="preserve">* Produkty Il Bagno </t>
    </r>
    <r>
      <rPr>
        <b/>
        <sz val="11"/>
        <rFont val="Arial"/>
        <family val="2"/>
        <charset val="238"/>
      </rPr>
      <t xml:space="preserve">Alessi One </t>
    </r>
    <r>
      <rPr>
        <sz val="11"/>
        <rFont val="Arial"/>
        <family val="2"/>
        <charset val="238"/>
      </rPr>
      <t>oraz</t>
    </r>
    <r>
      <rPr>
        <b/>
        <sz val="11"/>
        <rFont val="Arial"/>
        <family val="2"/>
        <charset val="238"/>
      </rPr>
      <t xml:space="preserve"> RIVA i Navia</t>
    </r>
    <r>
      <rPr>
        <sz val="11"/>
        <rFont val="Arial"/>
        <family val="2"/>
        <charset val="238"/>
      </rPr>
      <t xml:space="preserve"> są oferowane </t>
    </r>
    <r>
      <rPr>
        <b/>
        <sz val="11"/>
        <rFont val="Arial"/>
        <family val="2"/>
        <charset val="238"/>
      </rPr>
      <t>standardowo ze szkliwieniem LCC</t>
    </r>
    <r>
      <rPr>
        <sz val="11"/>
        <rFont val="Arial"/>
        <family val="2"/>
        <charset val="238"/>
      </rPr>
      <t xml:space="preserve">. </t>
    </r>
  </si>
  <si>
    <r>
      <rPr>
        <b/>
        <sz val="10"/>
        <rFont val="Arial"/>
        <family val="2"/>
        <charset val="238"/>
      </rPr>
      <t>020  - Czarny połysk / 716 - Czarny matowy / 758 - Grafit matowy / 759 - Szary matowy</t>
    </r>
    <r>
      <rPr>
        <sz val="10"/>
        <rFont val="Arial"/>
        <family val="2"/>
        <charset val="238"/>
      </rPr>
      <t xml:space="preserve"> występują w wybranych modelach serii </t>
    </r>
    <r>
      <rPr>
        <b/>
        <sz val="10"/>
        <rFont val="Arial"/>
        <family val="2"/>
        <charset val="238"/>
      </rPr>
      <t>Kartell by Laufen</t>
    </r>
  </si>
  <si>
    <r>
      <t xml:space="preserve">Toaleta myjąca RIVA standardowo występuje z wykończeniem LCC oraz jest dodatkowo oferowana w kolorach: </t>
    </r>
    <r>
      <rPr>
        <b/>
        <sz val="10"/>
        <rFont val="Arial"/>
        <family val="2"/>
        <charset val="238"/>
      </rPr>
      <t xml:space="preserve">757- Biały matowy / 020  - Czarny połysk / 716 - Czarny matowy / </t>
    </r>
  </si>
  <si>
    <t>TOALETA MYJĄCA RIVA
LCC</t>
  </si>
  <si>
    <t>TOALETA MYJĄCA RIVA 
kolor biały matowy</t>
  </si>
  <si>
    <t>TOALETA MYJĄCA RIVA 
kolor czarny matowy</t>
  </si>
  <si>
    <t>TOALETA MYJĄCA RIVA 
kolor czarny połysk</t>
  </si>
  <si>
    <t xml:space="preserve">LEELO </t>
  </si>
  <si>
    <t>Lustro z oświetleniem LED 450mm
Rama aluminiowa
Moc: 5W, A+
Temperatura światła: 4000K
Klasa: IP44
Bez wyłącznika</t>
  </si>
  <si>
    <t>Lustro z oświetleniem LED 450mm
Rama aluminiowa
Moc: 5,1W, A+
Temperatura światła: 4000K
Klasa: IP44
Opcja przyciemniania</t>
  </si>
  <si>
    <t>Lustro z oświetleniem LED 450mm
Rama aluminiowa
Moc: 5,1W/21,3W, A+
Regulacja temperatury światła: 2700-6000K
Klasa: IP44
Opcja przyciemniania</t>
  </si>
  <si>
    <t>Lustro z oświetleniem LED 550mm
Rama aluminiowa
Moc: 6W, A+
Temperatura światła: 4000K
Klasa: IP44
Bez wyłącznika</t>
  </si>
  <si>
    <t>Lustro z oświetleniem LED 550mm
Rama aluminiowa
Moc: 6,8W, A+
Temperatura światła: 4000K
Klasa: IP44
Opcja przyciemniania</t>
  </si>
  <si>
    <t>Lustro z oświetleniem LED 550mm
Rama aluminiowa
Moc: 6,8W/23,2W, A+
Regulacja temperatury światła: 2700-6000K
Klasa: IP44
Opcja przyciemniania</t>
  </si>
  <si>
    <t>Lustro z oświetleniem LED 600mm
Rama aluminiowa
Moc: 7W, A+
Temperatura światła: 4000K
Klasa: IP44
Bez wyłącznika</t>
  </si>
  <si>
    <t>Lustro z oświetleniem LED 600mm
Rama aluminiowa
Moc: 7,7W, A+
Temperatura światła: 4000K
Klasa: IP44
Opcja przyciemniania</t>
  </si>
  <si>
    <t>Lustro z oświetleniem LED 600mm
Rama aluminiowa
Moc: 7,7W/22,3W, A+
Regulacja temperatury światła: 2700-6000K
Klasa: IP44
Opcja przyciemniania</t>
  </si>
  <si>
    <t>Lustro z oświetleniem LED 800mm
Rama aluminiowa
Moc: 10W, A+
Temperatura światła: 4000K
Klasa: IP44
Bez wyłącznika</t>
  </si>
  <si>
    <t>Lustro z oświetleniem LED 800mm
Rama aluminiowa
Moc: 11W, A+
Temperatura światła: 4000K
Klasa: IP44
Opcja przyciemniania</t>
  </si>
  <si>
    <t>Lustro z oświetleniem LED 800mm
Rama aluminiowa
Moc: 11,1W/26,1W, A+
Regulacja temperatury światła: 2700-6000K
Klasa: IP44
Opcja przyciemniania</t>
  </si>
  <si>
    <t>Lustro z oświetleniem LED 900mm
Rama aluminiowa
Moc: 11W, A+
Temperatura światła: 4000K
Klasa: IP44
Bez wyłącznika</t>
  </si>
  <si>
    <t>Lustro z oświetleniem LED 900mm
Rama aluminiowa
Moc: 12,8W, A+
Temperatura światła: 4000K
Klasa: IP44
Opcja przyciemniania</t>
  </si>
  <si>
    <t>Lustro z oświetleniem LED 900mm
Rama aluminiowa
Moc: 18,8W/28W, A+
Regulacja temperatury światła: 2700-6000K
Klasa: IP44
Opcja przyciemniania</t>
  </si>
  <si>
    <t>Lustro z oświetleniem LED 1000mm
Rama aluminiowa
Moc: 12W, A+
Temperatura światła: 4000K
Klasa: IP44
Bez wyłącznika</t>
  </si>
  <si>
    <t>Lustro z oświetleniem LED 1000mm
Rama aluminiowa
Moc: 14,5W, A+
Temperatura światła: 4000K
Klasa: IP44
Opcja przyciemniania</t>
  </si>
  <si>
    <t>Lustro z oświetleniem LED 1000mm
Rama aluminiowa
Moc: 14,5W/30W, A+
Regulacja temperatury światła: 2700-6000K
Klasa: IP44
Opcja przyciemniania</t>
  </si>
  <si>
    <t>Lustro z oświetleniem LED 1200mm
Rama aluminiowa
Moc: 12W, A+
Temperatura światła: 4000K
Klasa: IP44
Bez wyłącznika</t>
  </si>
  <si>
    <t>Lustro z oświetleniem LED 1200mm
Rama aluminiowa
Moc: 14,5W, A+
Temperatura światła: 4000K
Klasa: IP44
Opcja przyciemniania</t>
  </si>
  <si>
    <t>Lustro z oświetleniem LED 800mm
Rama aluminiowa
Moc: 14,5W/30W, A+
Regulacja temperatury światła: 2700-6000K
Klasa: IP44
Opcja przyciemniania</t>
  </si>
  <si>
    <t>Lustro z oświetleniem LED 1300mm
Rama aluminiowa
Moc: 12W, A+
Temperatura światła: 4000K
Klasa: IP44
Bez wyłącznika</t>
  </si>
  <si>
    <t>Lustro z oświetleniem LED 1300mm
Rama aluminiowa
Moc: 14,5W, A+
Temperatura światła: 4000K
Klasa: IP44
Opcja przyciemniania</t>
  </si>
  <si>
    <t>Lustro z oświetleniem LED 1300mm
Rama aluminiowa
Moc: 14,5W/30W, A+
Regulacja temperatury światła: 2700-6000K
Klasa: IP44
Opcja przyciemniania</t>
  </si>
  <si>
    <t>Lustro z oświetleniem LED 1500mm
Rama aluminiowa
Moc: 12W, A+
Temperatura światła: 4000K
Klasa: IP44
Bez wyłącznika</t>
  </si>
  <si>
    <t>Lustro z oświetleniem LED 1500mm
Rama aluminiowa
Moc: 14,5W, A+
Temperatura światła: 4000K
Klasa: IP44
Opcja przyciemniania</t>
  </si>
  <si>
    <t>Lustro z oświetleniem LED 1500mm
Rama aluminiowa
Moc: 14,5W/30W, A+
Regulacja temperatury światła: 2700-6000K
Klasa: IP44
Opcja przyciemniania</t>
  </si>
  <si>
    <t>Lustro z oświetleniem LED 1800mm
Rama aluminiowa
Moc: 12W, A+
Temperatura światła: 4000K
Klasa: IP44
Bez wyłącznika</t>
  </si>
  <si>
    <t>Lustro z oświetleniem LED 1800mm
Rama aluminiowa
Moc: 14,5W, A+
Temperatura światła: 4000K
Klasa: IP44
Opcja przyciemniania</t>
  </si>
  <si>
    <t>Lustro z oświetleniem LED 1800mm
Rama aluminiowa
Moc: 14,5W/30W, A+
Regulacja temperatury światła: 2700-6000K
Klasa: IP44
Opcja przyciemniania</t>
  </si>
  <si>
    <t>Transformator do luster z oświetleniem LED</t>
  </si>
  <si>
    <t>Element przyłaczeniowy prysznicowy ścienny z zaworkiem zwrotnym</t>
  </si>
  <si>
    <t>Element przyłaczeniowy prysznicowy ścienny z gniazdem słuchawki i z zaworkiem zwrotnym</t>
  </si>
  <si>
    <t>Uchwyt ścienny słuchawki</t>
  </si>
  <si>
    <t>Wylewka ścienna wannowa długość 180mm</t>
  </si>
  <si>
    <t>Bateria umywalkowa ścienna podtynkowa dwuuchwytowa 3 otworowa
wylewka 180mm
do kompletacji z H3769820001001</t>
  </si>
  <si>
    <t>Bateria prysznicowa ścienna jednouchwytowa
bez zestawu</t>
  </si>
  <si>
    <r>
      <t>Wanna Back-to-wall SENTEC</t>
    </r>
    <r>
      <rPr>
        <sz val="8"/>
        <rFont val="Arial"/>
        <family val="2"/>
        <charset val="238"/>
      </rPr>
      <t xml:space="preserve">
1700 x 750 mm / 370 l
zintegrowany przelew
zestaw odpływowy oraz korek clik-clack chrom w komplecie</t>
    </r>
  </si>
  <si>
    <r>
      <t>Wanna wolnostojąca SENTEC</t>
    </r>
    <r>
      <rPr>
        <sz val="8"/>
        <rFont val="Arial"/>
        <family val="2"/>
        <charset val="238"/>
      </rPr>
      <t xml:space="preserve">
1700 x 750 mm / 360 l
zintegrowany przelew
zestaw odpływowy oraz korek clik-clack chrom w komplecie</t>
    </r>
  </si>
  <si>
    <r>
      <t>Wanna wolnostojąca SENTEC</t>
    </r>
    <r>
      <rPr>
        <sz val="8"/>
        <rFont val="Arial"/>
        <family val="2"/>
        <charset val="238"/>
      </rPr>
      <t xml:space="preserve">
1500 x 800 mm / 210 l
zintegrowany przelew
zestaw odpływowy oraz korek clik-clack chrom w komplecie</t>
    </r>
  </si>
  <si>
    <r>
      <t>Wanna wolnostojąca SENTEC</t>
    </r>
    <r>
      <rPr>
        <sz val="8"/>
        <rFont val="Arial"/>
        <family val="2"/>
        <charset val="238"/>
      </rPr>
      <t xml:space="preserve">
1700 x 900 mm / 315 l
zintegrowany przelew
zestaw odpływowy oraz korek clik-clack chrom w komplecie</t>
    </r>
  </si>
  <si>
    <r>
      <t>Wanna wolnostojąca SENTEC</t>
    </r>
    <r>
      <rPr>
        <sz val="8"/>
        <rFont val="Arial"/>
        <family val="2"/>
        <charset val="238"/>
      </rPr>
      <t xml:space="preserve">
1800 x 800 mm / 420 l
zintegrowany przelew
zestaw odpływowy oraz korek clik-clack chrom w komplecie</t>
    </r>
  </si>
  <si>
    <r>
      <t>Wanna typu corner MARBOND, wersja lewa</t>
    </r>
    <r>
      <rPr>
        <sz val="8"/>
        <rFont val="Arial"/>
        <family val="2"/>
        <charset val="238"/>
      </rPr>
      <t xml:space="preserve">
1800 x 800 mm / 220 l
zintegrowana obudowa
zestaw odpływowy oraz korek clik-clack chrom w komplecie</t>
    </r>
  </si>
  <si>
    <r>
      <t>Wanna typu corner MARBOND, wersja prawa</t>
    </r>
    <r>
      <rPr>
        <sz val="8"/>
        <rFont val="Arial"/>
        <family val="2"/>
        <charset val="238"/>
      </rPr>
      <t xml:space="preserve">
1800 x 800 mm / 220 l
zintegrowana obudowa
zestaw odpływowy oraz korek clik-clack chrom w komplecie</t>
    </r>
  </si>
  <si>
    <r>
      <t>Wanna wolnostojąca MARBOND</t>
    </r>
    <r>
      <rPr>
        <sz val="8"/>
        <rFont val="Arial"/>
        <family val="2"/>
        <charset val="238"/>
      </rPr>
      <t xml:space="preserve">
1840 x 820 mm / 270 l
zestaw odpływowy oraz korek clik-clack chrom w komplecie</t>
    </r>
  </si>
  <si>
    <r>
      <t>Wanna typu corner MARBOND, wersja lewa</t>
    </r>
    <r>
      <rPr>
        <sz val="8"/>
        <rFont val="Arial"/>
        <family val="2"/>
        <charset val="238"/>
      </rPr>
      <t xml:space="preserve">
1800 x 800 mm / 230 l
zintegrowana obudowa
zestaw odpływowy oraz korek clik-clack chrom w komplecie</t>
    </r>
  </si>
  <si>
    <r>
      <t>Wanna typu corner MARBOND, wersja prawa</t>
    </r>
    <r>
      <rPr>
        <sz val="8"/>
        <rFont val="Arial"/>
        <family val="2"/>
        <charset val="238"/>
      </rPr>
      <t xml:space="preserve">
1800 x 800 mm / 230 l
zintegrowana obudowa
zestaw odpływowy oraz korek clik-clack chrom w komplecie</t>
    </r>
  </si>
  <si>
    <r>
      <t>Wanna Back-to-wall MARBOND</t>
    </r>
    <r>
      <rPr>
        <sz val="8"/>
        <rFont val="Arial"/>
        <family val="2"/>
        <charset val="238"/>
      </rPr>
      <t xml:space="preserve">
1800 x 800 mm / 245 l
zestaw odpływowy oraz korek clik-clack chrom w komplecie</t>
    </r>
  </si>
  <si>
    <r>
      <t>Wanna wolnostojąca MARBOND</t>
    </r>
    <r>
      <rPr>
        <sz val="8"/>
        <rFont val="Arial"/>
        <family val="2"/>
        <charset val="238"/>
      </rPr>
      <t xml:space="preserve">
1800 x 800 mm / 315 l
zintegrowany przelew
zestaw odpływowy oraz korek clik-clack chrom w komplecie</t>
    </r>
  </si>
  <si>
    <r>
      <t xml:space="preserve">Wanna do zabudowy 1700 x 860 mm SENTEC
</t>
    </r>
    <r>
      <rPr>
        <sz val="8"/>
        <rFont val="Arial"/>
        <family val="2"/>
        <charset val="238"/>
      </rPr>
      <t>wersja lewa z półką na długim boku (od strony prawej ręki)
z chromoterapią (podświetlany odpływ) 
otwór przelewowy na długiej stronie stronie wanny od frontu
korek click-clack w komplecie 
osłona odpływu w kolorze białym SENTEC w komplecie
zestaw odpływowo-przelewowy 1 m w komplecie</t>
    </r>
  </si>
  <si>
    <r>
      <t xml:space="preserve">Wanna do zabudowy 1700 x 860 mm SENTEC
</t>
    </r>
    <r>
      <rPr>
        <sz val="8"/>
        <rFont val="Arial"/>
        <family val="2"/>
        <charset val="238"/>
      </rPr>
      <t>wersja prawa z półką na długim boku (od strony lewej ręki)
z chromoterapią (podświetlany odpływ) otwór przelewowy na długiej stronie stronie wanny od frontu
korek click-clack w komplecie 
osłona odpływu w kolorze białym SENTEC w komplecie
zestaw odpływowo-przelewowy 1 m w komplecie</t>
    </r>
  </si>
  <si>
    <t>Pisuar ścienny RIMLESS
z elektronicznym radarowym zaworem spłukującym
zasilanie bateryjne 9 V (6x AA 1,5 V)
z modułem Bluetooth
spłukiwanie 1 litrem wody 
dopływ i odpływ ukryty
wandaloodporny
W komplecie:
- zestaw montażowy do śrub M8 892808
Produkty konieczne do podłączenia (zamawiane osobno):
- króciec odpływowy pisuaru 894973
- syfon do pisuaru 894181
Produkty rekomendowane (zamawiane osobno):
- trzpienie montażowe M10 do pisuarów 892816
- trzpienie montażowe M12 do pisuarów 892814</t>
  </si>
  <si>
    <t>Pisuar ścienny RIMLESS
z elektronicznym radarowym zaworem spłukującym
zasilanie z sieci 230 V
z modułem Bluetooth
spłukiwanie 1 litrem wody 
dopływ i odpływ ukryty
wandaloodporny
W komplecie:
- zestaw montażowy do śrub M8 892808
Produkty konieczne do podłączenia (zamawiane osobno):
- króciec odpływowy pisuaru 894973
- syfon do pisuaru 894181
Produkty rekomendowane (zamawiane osobno):
- trzpienie montażowe M10 do pisuarów 892816
- trzpienie montażowe M12 do pisuarów 892814</t>
  </si>
  <si>
    <t xml:space="preserve">
Syfon do pisuaru DN50 mm, spłukiwanie 1 l wody, z poziomym odpływem</t>
  </si>
  <si>
    <t>Pisuar ścienny RIMLESS
z elektronicznym radarowym zaworem spłukującym
zasilanie z sieci 230 V
z modułem Bluetooth
spłukiwanie 1 litrem wody 
dopływ i odpływ ukryty
ceramiczna osłona syfonu
syfon wymienny od góry bez demontażu pisuaru
nasadka serwisowa ułatwiająca obsługę bez narzędzi
W komplecie:
- syfon do pisuaru DN50 mm, spłukiwanie 1 litrem 
- zestaw montażowy do śrub M8 892808
- ceramiczna osłona syfonu 892130
Produkty rekomendowane (zamawiane osobno):
- trzpienie montażowe M10 do pisuarów 892816
- trzpienie montażowe M12 do pisuarów 892814</t>
  </si>
  <si>
    <t>Pisuar syfonowy RIMLESS
Syfon wymienny od góry bez demontażu pisuaru
wewnętrzne doprowadzenie wody DN50
w komplecie:
syfon 1 litr
zestaw montażowy 892808
ceramiczna osłona syfonu 892130
Produkty rekomendowane (zamawiane osobno):
- króciec odpływowy pisuaru DN25 mm/32 mm 890097
- trzpienie montażowe M10 do pisuarów 892816
- trzpienie montażowe M12 do pisuarów 892814</t>
  </si>
  <si>
    <t>Bezwodny pisuar RIMLESS
wewnętrzne doprowadzenie wody DN50
nie wymaga żadnych środków chemicznych
nie wymaga prądu
syfon wymienny od góry bez demontażu pisuaru
kamień pochłaiający nieprzyjemne zapachy zawarty w syfonie
W komplecie:
- ceramiczna osłona syfonu  892130
- syfon 0 litrów 895137
Produkty rekomendowane (zamawiane osobno):
- trzpienie montażowe M10 do pisuarów 892816
- trzpienie montażowe M12 do pisuarów 892814</t>
  </si>
  <si>
    <t xml:space="preserve">Antero
Pisuar ścienny z elektronicznym radarowym zaworem spłukującym
zasilanie z sieci 230 V
spłukiwanie w zakresie 0,5l - 3 l wody
dopływ i odpływ ukryty
syfon wymienny od góry bez demontażu pisuaru
W komplecie:
- syfon do pisuaru, spłukiwanie 1 litrem 
- zestaw montażowy 892826
- ceramiczna osłona odpływu 892130
Produkty rekomendowane (zamawiane osobno):
- trzpienie montażowe M10 do pisuarów 892816
- trzpienie montażowe M12 do pisuarów 892814
</t>
  </si>
  <si>
    <t>Pisuar ścienny
spłukiwanie w zakresie 0,5l - 3 l wody
dopływ i odpływ ukryty
W komplecie:
- syfon do pisuaru, spłukiwanie 1 litrem 
- zestaw montażowy do śrub M8 892826
- ceramiczna osłona syfonu 892130
Produkty rekomendowane (zamawiane osobno):
- przyłącze zasilające 1/2'' 894189
- króciec odpływowy pisuaru DN25 mm/32 mm 890097
- trzpienie montażowe M10 do pisuarów 892816
- trzpienie montażowe M12 do pisuarów 892814</t>
  </si>
  <si>
    <t>Specjalny syfon do pisuarów Lema i Antero</t>
  </si>
  <si>
    <t>Syfon pisuarowy z adapterem do starych modeli  Lema/Antero</t>
  </si>
  <si>
    <t>Syfon hybrydowy z adapterem do starych typów pisuarów Lema</t>
  </si>
  <si>
    <t>Ceramiczna osłona syfonu</t>
  </si>
  <si>
    <t>Króciec odpływowy DN50mm</t>
  </si>
  <si>
    <t>Kubek na szczotki SaphirKeramik</t>
  </si>
  <si>
    <t>Umywalka ścienna 500 x 450 mm SaphirKeramik
z otworem na baterie, z otworem przelewowym</t>
  </si>
  <si>
    <t>Umywalka ścienna 500 x 450 mm SaphirKeramik
bez otworu na baterie, z otworem przelewowym</t>
  </si>
  <si>
    <t>Umywalka ścienna 500 x 450 mm SaphirKeramik
szlifowana od spodu
z otworem na baterie, z otworem przelewowym</t>
  </si>
  <si>
    <t>Umywalka ścienna 500 x 450 mm SaphirKeramik
szlifowana od spodu
bez otworu na baterie, z otworem przelewowym</t>
  </si>
  <si>
    <t>Umywalka ścienna 600 x 480 mm SaphirKeramik
z otworem na baterie, z otworem przelewowym</t>
  </si>
  <si>
    <t>Umywalka ścienna 600 x 480 mm SaphirKeramik
bez otworu na baterie, z otworem przelewowym</t>
  </si>
  <si>
    <t xml:space="preserve">Umywalka ścienna 600 x 480 mm SaphirKeramik
z 3 otworami na baterie, z otworem przelewowym
</t>
  </si>
  <si>
    <t>Umywalka ścienna 800 x 480 mm SaphirKeramik
z otworem na baterie, z otworem przelewowym</t>
  </si>
  <si>
    <t>Umywalka ścienna 800 x 480 mm SaphirKeramik
bez otworu na baterie, z otworem przelewowym</t>
  </si>
  <si>
    <t xml:space="preserve">Umywalka ścienna 800 x 480 mm SaphirKeramik
z 3 otworami na baterie, z otworem przelewowym
</t>
  </si>
  <si>
    <t>Umywalka nablatowa owalna 550 x 380 mm
bez otworu na baterię, bez otworu przelewowego</t>
  </si>
  <si>
    <t>Umywalka nablatowa owalna 550 x 380 mm
bez otworu na baterię, z otworem przelewowym</t>
  </si>
  <si>
    <t>Miska stojaca przyścienna 370 x 560 mm RIMLESS
bez kołnierza spłukującego
odpływ podwójny (poziomy lub pionowy)</t>
  </si>
  <si>
    <t>Miska do kompaktu wc  370 x 700 x 440 mm RIMLESS
odpływ podwójny (poziomy lub pionowy)
zgodny z systemem spłukiwania 5/3 l
pełne szkliwienie powierzchni mających kontakt z wodą
bez kołnierza spłukującego
W komplecie:
- zestaw montażowy  891757
Do kompletowania z:
- deską wolnoopadającą wc 891851
- zbiornikiem do kompaktu wc 828851, 828852
Opcjonalnie:
- kolano do odpływu pionowego VARIO 70-205 mm 890092
- kolano do odpływu pionowego VARIO 220-260 mm 899025</t>
  </si>
  <si>
    <t>Zbiornik do kompaktu wc 375 x 160 x 395 mm
dwufunkcyjny mechanizm spłukujący 5/3l (6/3l, 4,5/3l)
wkład izolacyjny
podłączenie wody z tyłu 1/2"</t>
  </si>
  <si>
    <t>Zbiornik do kompaktu wc 375 x 160 x 395 mm
dwufunkcyjny mechanizm spłukujący 5/3l (6/3l, 4,5/3l)
wkład izolacyjny
podłączenie wody z boku prawa / lewa 3/8”</t>
  </si>
  <si>
    <t>Bidet stojący, przyścienny 370 x 560 mm
z otworem na baterie na środku
ukryty system przelewowy</t>
  </si>
  <si>
    <t>Pojemnik na szczoteczki do zębów, ceramiczny SaphirKeramik
mocowanie ścienne</t>
  </si>
  <si>
    <t>Ceramiczny pojemnik na mydło w płynie z dozownikiem SaphirKeramik
mocowany do ściany</t>
  </si>
  <si>
    <t>Mała umywalka 410 x 420 mm SaphirKeramik
z otworem na baterie, z otworem przelewowym, z korkiem ceramicznym SaphirKeramik</t>
  </si>
  <si>
    <t>Mała umywalka 410 x 420 mm SaphirKeramik
bez otworu na baterie, z otworem przelewowym, z korkiem ceramicznym SaphirKeramik</t>
  </si>
  <si>
    <t>Mała umywalka 410 x 420 mm SaphirKeramik
szlifowana od spodu, z otworem na baterie, z otworem przelewowym, z korkiem ceramicznym SaphirKeramik</t>
  </si>
  <si>
    <t>Mała umywalka 410 x 420 mm SaphirKeramik
szlifowana od spodu, bez otworu na baterie, z otworem przelewowym, z korkiem ceramicznym SaphirKeramik</t>
  </si>
  <si>
    <t>Monolityczna umywalka przyścienna 410 x 380 x 900 mm SaphirKeramik
bez otworu przelewowego, z korkiem ceramicznym SaphirKeramik</t>
  </si>
  <si>
    <t>Umywalka nablatowa 340 x 340 mm SaphirKeramik
bez otworu przelewowego, z korkiem ceramicznym SaphirKeramik</t>
  </si>
  <si>
    <t>Umywalka nablatowa 340 x 340 mm SaphirKeramik
bez otworu przelewowego, z korkiem ceramicznym SaphirKeramik
wersja ze zdobieniem na zewnątrz</t>
  </si>
  <si>
    <t>Umywalka nablatowa 410 x 365 mm SaphirKeramik
bez otworu przelewowego, z korkiem ceramicznym SaphirKeramik</t>
  </si>
  <si>
    <t>Umywalka nablatowa 410 x 365 mm SaphirKeramik
bez otworu przelewowego, z korkiem ceramicznym SaphirKeramik 
wersja ze zdobieniem na zewnątrz</t>
  </si>
  <si>
    <t>Umywalka nablatowa podwójna 1000 x 370 mm SaphirKeramik
bez otworu przelewowego, z korkiem ceramicznym SaphirKeramik</t>
  </si>
  <si>
    <t>Umywalka nablatowa podwójna 1000 x 370 mm SaphirKeramik
bez otworu przelewowego, z korkiem ceramicznym SaphirKeramik 
wersja ze zdobieniem na zewnątrz</t>
  </si>
  <si>
    <t>Umywalka ścienna 600 x 420 mm SaphirKeramik 
z otworem na baterie, z otworem przelewowym</t>
  </si>
  <si>
    <t>Umywalka ścienna 600 x 420 mm SaphirKeramik 
bez otworu na baterie, z otworem przelewowym</t>
  </si>
  <si>
    <t>Umywalka ścienna 600 x 420 mm SaphirKeramik 
z 3 otworami na baterie, z otworem przelewowym</t>
  </si>
  <si>
    <t>Umywalka ścienna 600 x 420 mm SaphirKeramik 
szlifowana od spodu
z otworem na baterie, z otworem przelewowym</t>
  </si>
  <si>
    <t>Umywalka ścienna 600 x 420 mm SaphirKeramik 
szlifowana od spodu
bez otworu na baterie, z otworem przelewowym</t>
  </si>
  <si>
    <t>Umywalka ścienna 600 x 420 mm SaphirKeramik 
szlifowana od spodu
z 3 otworami na baterie, z otworem przelewowym</t>
  </si>
  <si>
    <t>Umywalka ścienna 1000 x 420 mm SaphirKeramik
z otworem na baterie, z otworem przelewowym</t>
  </si>
  <si>
    <t>Umywalka ścienna 1000 x 420 mm SaphirKeramik
z 2 otworami na baterie, z otworem przelewowym</t>
  </si>
  <si>
    <t>Umywalka ścienna 1000 x 420 mm SaphirKeramik
bez otworu na baterie, z otworem przelewowym</t>
  </si>
  <si>
    <t>Umywalka ścienna 1000 x 420 mm SaphirKeramik
z 3 otworami na baterie, z otworem przelewowym</t>
  </si>
  <si>
    <t>Umywalka ścienna 1000 x 420 mm SaphirKeramik
szlifowana od spodu
z otworem na baterie, z otworem przelewowym</t>
  </si>
  <si>
    <t>Umywalka ścienna 1000 x 420 mm SaphirKeramik
szlifowana od spodu
z 2 otworami na baterie, z otworem przelewowym</t>
  </si>
  <si>
    <t>Umywalka ścienna 1000 x 420 mm SaphirKeramik
szlifowana od spodu
bez otworu na baterie, z otworem przelewowym</t>
  </si>
  <si>
    <t>Umywalka ścienna 1000 x 420 mm SaphirKeramik
szlifowana od spodu
z 3 otworami na baterie, z otworem przelewowym</t>
  </si>
  <si>
    <t>Wsporniki do montażu umywalek nablatowych
2 szt w komplecie
aluminium malowane na biały połysk</t>
  </si>
  <si>
    <t xml:space="preserve">Miska podwieszana rimless wc 370 x 540 mm
zgodna z systemem spłukiwania 3/4,5 l.
pełne szkliwienie powierzchni mających kontakt z wodą
bez kołnierza spłukującego 
W komplecie:
- zestaw montażowy LAUFEN EasyFit M12 892827
Do kompletowania z:
- deską wolnoopadającą wc 893341 
</t>
  </si>
  <si>
    <t>Miska stojaca przyścienna 370 x 530 mm RIMLESS
bez kołnierza spłukującego
odpływ podwójny (poziomy lub pionowy)</t>
  </si>
  <si>
    <t xml:space="preserve">Bidet podwieszany 370 x 540 mm
z otworem na baterię na środku
ukryty system przelewowy
W komplecie:
- ukryty system przelewowy ….
- zestaw montażowy ….
</t>
  </si>
  <si>
    <t>Miska podwieszana wc 390 x 585 mm RIMLESS
zgodna z systemem spłukiwania 3/4.5 l.
szkliwienie LCC w standardzie
pełne szkliwienie powierzchni mających kontakt z wodą
zamknięty kołnierz spłukujący
W komplecie:
- ukryty system montażowy do śrub M12 892824
Do kompletowania z:
- deską wolnoopadającą wc 892971</t>
  </si>
  <si>
    <t>Deska wolnoopadająca wc
antybakteryjna
system szybkiego demontażu ułatwiający czyszczenie
metalowe zawiasy</t>
  </si>
  <si>
    <t>Półka ścienna SaphirKeramik
ze zintegrowanym uchwytem na ręcznik
630 x 175 x 50 mm</t>
  </si>
  <si>
    <t>Uchwyt na ręcznik SaphirKeramik
ścienny, obracany
95 x 130 x 55 mm</t>
  </si>
  <si>
    <t>Pojemnik na papier toaletowy SaphirKeramik
montaż ścienny
184 x 148 x 108 mm</t>
  </si>
  <si>
    <t>Umywalka ścienna 1200 x 460 mm SaphirKeramik
blat po lewej
z ukrytym odpływem
bez systemu przelewowego
wymagany montaż do ściany
W komplecie:
- otwarty zestaw odpływowy 898301
Możliwość kompletacji z:
- syfonem D40 mm chrom 893979
- zestawem montażowym M10 x 140 mm 899882</t>
  </si>
  <si>
    <t>Umywalka ścienna 900 x 460 mm SaphirKeramik
bez otworu na baterię
blat po lewej
z ukrytym odpływem
bez systemu przelewowego
wymagany montaż do ściany
W komplecie:
- otwarty zestaw odpływowy 898301
Możliwość kompletacji z:
- syfonem D40 mm chrom 893979
- zestawem montażowym M10 x 140 mm 899882</t>
  </si>
  <si>
    <t>Umywalka ścienna 900 x 460 mm SaphirKeramik
3 otwory na baterie
blat po lewej
z ukrytym odpływem
bez systemu przelewowego
wymagany montaż do ściany
W komplecie:
- otwarty zestaw odpływowy 898301
Możliwość kompletacji z:
- syfonem D40 mm chrom 893979
- zestawem montażowym M10 x 140 mm 899882</t>
  </si>
  <si>
    <t>Umywalka ścienna 900 x 460 mm SaphirKeramik
1 otwór na baterię
blat po prawej
z ukrytym odpływem
bez systemu przelewowego
wymagany montaż do ściany
W komplecie:
- otwarty zestaw odpływowy 898301
Możliwość kompletacji z:
- syfonem D40 mm chrom 893979
- zestawem montażowym M10 x 140 mm 899882</t>
  </si>
  <si>
    <t>Umywalka ścienna 900 x 460 mm SaphirKeramik
bez otworu na baterię
blat po prawej
z ukrytym odpływem
bez systemu przelewowego
wymagany montaż do ściany
W komplecie:
- otwarty zestaw odpływowy 898301
Możliwość kompletacji z:
- syfonem D40 mm chrom 893979
- zestawem montażowym M10 x 140 mm 899882</t>
  </si>
  <si>
    <t>Umywalka ścienna 900 x 460 mm SaphirKeramik
3 otwory na baterie
blat po prawej
z ukrytym odpływem
bez systemu przelewowego
wymagany montaż do ściany
W komplecie:
- otwarty zestaw odpływowy 898301
Możliwość kompletacji z:
- syfonem D40 mm chrom 893979
- zestawem montażowym M10 x 140 mm 899882</t>
  </si>
  <si>
    <t>Umywalka ścienna 600 x 460 mm SaphirKeramik
bez otworu na baterię
blat po prawej
z ukrytym odpływem
bez systemu przelewowego
wymagany montaż do ściany
W komplecie:
- otwarty zestaw odpływowy 898301
Możliwość kompletacji z:
- syfonem D40 mm chrom 893979
- zestawem montażowym M10 x 140 mm 899882</t>
  </si>
  <si>
    <t>Umywalka ścienna 600 x 460 mm SaphirKeramik
3 otwory na baterię
blat po prawej
z ukrytym odpływem
bez systemu przelewowego
wymagany montaż do ściany
W komplecie:
- otwarty zestaw odpływowy 898301
Możliwość kompletacji z:
- syfonem D40 mm chrom 893979
- zestawem montażowym M10 x 140 mm 899882</t>
  </si>
  <si>
    <t>Umywalka ścienna 600 x 460 mm SaphirKeramik
1 otwór na baterię
blat po lewej
z ukrytym odpływem
bez systemu przelewowego
wymagany montaż do ściany
W komplecie:
- otwarty zestaw odpływowy 898301
Możliwość kompletacji z:
- syfonem D40 mm chrom 893979
- zestawem montażowym M10 x 140 mm 899882</t>
  </si>
  <si>
    <t>Umywalka ścienna 600 x 460 mm SaphirKeramik
bez otworu na baterię
blat po lewej
z ukrytym odpływem
bez systemu przelewowego
wymagany montaż do ściany
W komplecie:
- otwarty zestaw odpływowy 898301
Możliwość kompletacji z:
- syfonem D40 mm chrom 893979
- zestawem montażowym M10 x 140 mm 899882</t>
  </si>
  <si>
    <t>Umywalka ścienna 600 x 460 mm SaphirKeramik
3 otwory na baterie
blat po lewej
z ukrytym odpływem
bez systemu przelewowego
wymagany montaż do ściany
W komplecie:
- otwarty zestaw odpływowy 898301
Możliwość kompletacji z:
- syfonem D40 mm chrom 893979
- zestawem montażowym M10 x 140 mm 899882</t>
  </si>
  <si>
    <t>Umywalka ścienna 600 x 460 mm SaphirKeramik
szlifowany spód umywalki umożliwia postawienie na blacie
1 otwór na baterię
blat po lewej
z ukrytym odpływem
bez systemu przelewowego
wymagany montaż do ściany
W komplecie:
- otwarty zestaw odpływowy 898301
Możliwość kompletacji z:
- syfonem D40 mm chrom 893979
- zestawem montażowym M10 x 140 mm 899882</t>
  </si>
  <si>
    <t>Umywalka ścienna 600 x 460 mm SaphirKeramik
szlifowany spód umywalki umożliwia postawienie na blacie
bez otworu na baterię
blat po lewej
z ukrytym odpływem
bez systemu przelewowego
wymagany montaż do ściany
W komplecie:
- otwarty zestaw odpływowy 898301
Możliwość kompletacji z:
- syfonem D40 mm chrom 893979
- zestawem montażowym M10 x 140 mm 899882</t>
  </si>
  <si>
    <t>Umywalka ścienna 600 x 460 mm SaphirKeramik
szlifowany spód umywalki umożliwia postawienie na blacie
3 otwory na baterie
blat po lewej
z ukrytym odpływem
bez systemu przelewowego
wymagany montaż do ściany
W komplecie:
- otwarty zestaw odpływowy 898301
Możliwość kompletacji z:
- syfonem D40 mm chrom 893979
- zestawem montażowym M10 x 140 mm 899882</t>
  </si>
  <si>
    <t>Umywalka ścienna 500 x 460 mm SaphirKeramik 
z otworem na baterie, z otworem przelewowym
z klasycznym otworem odpływowym</t>
  </si>
  <si>
    <t>Umywalka ścienna 500 x 460 mm SaphirKeramik 
bez otworu na baterie, z otworem przelewowym
z klasycznym otworem odpływowym</t>
  </si>
  <si>
    <t>Umywalka ścienna 500 x 460 mm SaphirKeramik 
szlifowany spód umywalek umożliwia postawienie na blacie
z otworem na baterie, z otworem przelewowym
z klasycznym otworem odpływowym</t>
  </si>
  <si>
    <t>Umywalka ścienna 500 x 460 mm SaphirKeramik 
szlifowany spód umywalek umożliwia postawienie na blacie
bez otworu na baterie, z otworem przelewowym
z klasycznym otworem odpływowym</t>
  </si>
  <si>
    <t>Umywalka ścienna 600 x 460 mm SaphirKeramik 
z otworem na baterie, z otworem przelewowym
z klasycznym otworem odpływowym</t>
  </si>
  <si>
    <t>Umywalka ścienna 600 x 460 mm SaphirKeramik 
bez otworu na baterie, z otworem przelewowym
z klasycznym otworem odpływowym</t>
  </si>
  <si>
    <t>Umywalka ścienna 600 x 460 mm SaphirKeramik 
szlifowany spód umywalek umożliwia postawienie na blacie
z otworem na baterie, z otworem przelewowym
z klasycznym otworem odpływowym</t>
  </si>
  <si>
    <t>Umywalka ścienna 600 x 460 mm SaphirKeramik 
szlifowany spód umywalek umożliwia postawienie na blacie
bez otworu na baterie, z otworem przelewowym
z klasycznym otworem odpływowym</t>
  </si>
  <si>
    <t>Umywalka ścienna mała 460 x 280 mm SaphirKeramik
blat po prawej otwór na baterie po prawej
z ukrytym odpływem
bez systemu przelewowego
wymagany montaż do ściany
W komplecie:
- otwarty zestaw odpływowy 898301
Możliwość kompletacji z:
- syfonem D40 mm chrom 893979
- zestawem montażowym M10 x 140 mm 899882
- szafką 407512</t>
  </si>
  <si>
    <t>Umywalka ścienna mała 460 x 280 mm SaphirKeramik
blat po prawej bez otworu na baterie
z ukrytym odpływem
bez systemu przelewowego
wymagany montaż do ściany
W komplecie:
- otwarty zestaw odpływowy 898301
Możliwość kompletacji z:
- syfonem D40 mm chrom 893979
- zestawem montażowym M10 x 140 mm 899882
- szafką 407512</t>
  </si>
  <si>
    <t>Umywalka ścienna mała 460 x 280 mm SaphirKeramik
blat po lewej otwór na baterie po lewej
z ukrytym odpływem
bez systemu przelewowego
wymagany montaż do ściany
W komplecie:
- otwarty zestaw odpływowy 898301
Możliwość kompletacji z:
- syfonem D40 mm chrom 893979
- zestawem montażowym M10 x 140 mm 899882</t>
  </si>
  <si>
    <t>Umywalka ścienna mała 460 x 280 mm SaphirKeramik
blat po lewej bez otworu na baterie
z ukrytym odpływem
bez systemu przelewowego
wymagany montaż do ściany
W komplecie:
- otwarty zestaw odpływowy 898301
Możliwość kompletacji z:
- syfonem D40 mm chrom 893979
- zestawem montażowym M10 x 140 mm 899882</t>
  </si>
  <si>
    <t>Umywalka nablatowaØ 420 mm SaphirKeramik
bez otworu na baterię
bez systemu przelewowego
W komplecie:
- zestaw montażowy 894961
- szablon wycięcia w blacie 898331
Produkty rekomendowane (zamawiane osobno):
- otwarty zestaw odpływowy z ceramiczną osłoną odpływu 898188
Możliwość kompletacji z:
- syfonem D40 mm chrom 893979</t>
  </si>
  <si>
    <t xml:space="preserve">Miska podwieszana rimless wc 370 x 545 mm
zgodna z systemem spłukiwania 3/4,5 l.
pełne szkliwienie powierzchni mających kontakt z wodą
bez kołnierza spłukującego 
W komplecie:
- zestaw montażowy LAUFEN EasyFit M12 892827
Do kompletowania z:
- deską wolnoopadającą wc 891333
</t>
  </si>
  <si>
    <t>Miska podwieszana WC rimless COMPACTO 370 x 490 mm
zgodna z systemem spłukiwania 3/4,5 l.
pełne szkliwienie powierzchni mających kontakt z wodą
bez kołnierza spłukującego 
W komplecie:
- zestaw montażowy LAUFEN EasyFit M12 892827
Do kompletowania z:
- deską wolnoopadającą wc 891331
- deską wc 891330</t>
  </si>
  <si>
    <t>Zbiornik stojący 410x140x900 mm
Dual-Flush
przyłącze wody po lewej lub prawej stronie u góry zbiornika</t>
  </si>
  <si>
    <t>Zbiornik stojący 410x140x900 mm
Dual-Flush
przyłącze wody z tyłu po lewej stronie u góry zbiornika</t>
  </si>
  <si>
    <t>Zbiornik do kompaktu wc 380 x 160 mm
dwufunkcyjny mechanizm spłukujący 6/3 lub 3/4.5 l.
podłączenie wody z tyłu
wkład izolacyjny</t>
  </si>
  <si>
    <t>Zbiornik do kompaktu wc 380 x 160 mm
dwufunkcyjny mechanizm spłukujący 5/3 l (6/3 lub 3/4.5 l)
podłączenie wody z boku prawa / lewa 
wkład izolacyjny</t>
  </si>
  <si>
    <t>Deska wolnoopadająca wc
antybakteryjna
system szybkiego demontażu ułatwiający czyszczenie</t>
  </si>
  <si>
    <t>Deska KbyL wolnoopadająca NEW 
nowy kształt deski pasjący do miski wc H820333</t>
  </si>
  <si>
    <t>Monolityczna umywalka wolnostojąca
z postumentem
395 x 520 x 900 mm
z 1 otworem</t>
  </si>
  <si>
    <t>Monolityczna umywalka wolnostojąca
z postumentem
395 x 520 x 900 mm
bez otworu</t>
  </si>
  <si>
    <t>Monolityczna umywalka przyścienna
z postumentem
395 x 520 x 900 mm
z 1 otworem</t>
  </si>
  <si>
    <t>Monolityczna umywalka przyścienna
z postumentem
395 x 520 x 900 mm
bez otworu</t>
  </si>
  <si>
    <t>ZESTAW PALOMBA / INO
Miska podwieszana wc RIMLESS Palomba / INO 820802 + deska wolnoopadająca Palomba / INO 891802</t>
  </si>
  <si>
    <t>Miska podwieszana wc RIMLESS
zgodna z systemem spłukiwania 3/6 l.
pełne szkliwienie powierzchni mających kontakt z wodą</t>
  </si>
  <si>
    <t>Deska WC wolnoopadająca,
system szybkiego demontażu ułatwiający czyszczenie
metelowe zawiasy
model 2012</t>
  </si>
  <si>
    <t>Umywalka ścienna 450 x 410 mm SaphirKeramik
z kompletnie szkliwionym systemem przelewowym
wymagany montaż do ściany
Możliwość kompletacji z:
- otwartym zestawem odpływowym z ceramiczną sołoną iodpływu 898188
- syfonem D40 mm chrom 893979
- zestawem montażowym M10 x 140mm 899882
- szafką INO 425301, 425302</t>
  </si>
  <si>
    <t xml:space="preserve">Umywalka ścienna 450 x 410 mm SaphirKeramik
z kompletnie szkliwionym systemem przelewowym
szlifowany spód umywalki umożliwia postawienie na blacie
wymagany montaż do ściany
W komplecie:
- szablon wycięcia w blacie 896300
Możliwość kompletacji z:
- otwartym zestawem odpływowym z ceramiczną sołoną iodpływu 898188
- syfonem D40 mm chrom 893979
- zestawem montażowym M10 x 140mm 899882
</t>
  </si>
  <si>
    <t>Umywalka ścienna 560 x 450 mm SaphirKeramik
z kompletnie szkliwionym systemem przelewowym
wymagany montaż do ściany
Możliwość kompletacji z: 
- otwartym zestawem odpływowym z ceramiczną sołoną iodpływu 898188
- syfonem D40 mm chrom 893979
- zestawem montażowym M10 x 140mm 899882
- szafką INO 425351, 425352</t>
  </si>
  <si>
    <t>Umywalka ścienna 560 x 450 mm SaphirKeramik
z kompletnie szkliwionym systemem przelewowym
szlifowany spód umywalki umożliwia postawienie na blacie
wymagany montaż do ściany
W komplecie:
- szablon wycięcia w blacie 896302
Możliwość kompletacji z: 
- otwartym zestawem odpływowym z ceramiczną sołoną iodpływu 898188
- syfonem D40 mm chrom 893979
- zestawem montażowym M10 x 140mm 899882</t>
  </si>
  <si>
    <t>Umywalka ścienna 900 x 450 mm SaphirKeramik z blatem po lewej stronie
z kompletnie szkliwionym systemem przelewowym
wymagany montaż do ściany
Możliwość kompletacji z: 
- otwartym zestawem odpływowym z ceramiczną sołoną iodpływu 898188
- syfonem D40 mm chrom 893979
- zestawem montażowym M10 x 140mm 899882
- szafką INO 425401</t>
  </si>
  <si>
    <t>Umywalka ścienna 900 x 450 mm SaphirKeramik z blatem po prawej stronie
z kompletnie szkliwionym systemem przelewowym
wymagany montaż do ściany
Możliwość kompletacji z: 
- otwartym zestawem odpływowym z ceramiczną sołoną iodpływu 898188
- syfonem D40 mm chrom 893979
- szafką INO 425401</t>
  </si>
  <si>
    <t>Umywalka nablatowa 350 x 350 mm SaphirKeramik
z kompletnie szkliwionym systemem przelewowym
szlifowany spód umywalki umożliwia postawienie na blacie
W komplecie:
- zestaw montażowy 894961
- szablon wycięcia w blacie 896303
Możliwość kompletacji z:
- otwartym zestawem odpływowym z ceramiczną sołoną iodpływu 898188
- syfonem D40 mm chrom 893979</t>
  </si>
  <si>
    <t>Umywalka nablatowa 500 x 350 mm SaphirKeramik
szlifowany spód umywalki umożliwia postawienie na blacie
W komplecie:
- zestaw montażowy 894961
- szablon wycięcia w blacie 896304
Możliwość kompletacji z: 
- otwartym zestawem odpływowym z ceramiczną sołoną iodpływu 898188
- syfonem D40 mm chrom 893979</t>
  </si>
  <si>
    <t>Umywalka blatowa 350 x 365 mm
z kompletnie szkliwionym systemem przelewowym
W komplecie:
- szablon wycięcia w blacie 896305
Możliwość kompletacji z: 
- otwartym zestawem odpływowym z ceramiczną sołoną iodpływu 898188
- syfonem D40 mm chrom 893979</t>
  </si>
  <si>
    <t>Umywalka blatowa 550 x 365 mm
z kompletnie szkliwionym systemem przelewowym
W komplecie:
- szablon wycięcia w blacie 896305
Możliwość kompletacji z: 
- otwartym zestawem odpływowym z ceramiczną sołoną iodpływu 898188
- syfonem D40 mm chrom 893979</t>
  </si>
  <si>
    <t>Umywalka ścienna mała 340 x 180 mm SaphirKeramik
z otworem na baterie po prawej stronie, z otworem przelewowym</t>
  </si>
  <si>
    <t>Umywalka ścienna 550 x 315 mm SaphirKeramik
z otworem na baterie po lewej stronie, z otworem przelewowym</t>
  </si>
  <si>
    <t>Umywalka ścienna 550 x 315 mm SaphirKeramik
z otworem na baterie po prawej stronie, z otworem przelewowym</t>
  </si>
  <si>
    <t>Umywalka ścienna 550 x 315 mm SaphirKeramik
bez otworu na baterie, z otworem przelewowym</t>
  </si>
  <si>
    <t>Wieszak na papier toaletowy 170 x 130 mm Saphirkeramk
wersja lewa</t>
  </si>
  <si>
    <t>Umywalka ścienna compacto 600 x 315 mm SaphirKeramik
z półką po prawej stronie
z otworem na baterie, z otworem przelewowym</t>
  </si>
  <si>
    <t>Umywalka ścienna compacto 600 x 315 mm SaphirKeramik
z półką po prawej stronie
bez otworu na baterie, z otworem przelewowym</t>
  </si>
  <si>
    <t>Umywalka ścienna compacto 600 x 315 mm SaphirKeramik
z półką po prawej stronie
szlifowana od spodu
z otworem na baterie, z otworem przelewowym</t>
  </si>
  <si>
    <t>Umywalka ścienna compacto 600 x 315 mm SaphirKeramik
z półką po prawej stronie
szlifowana od spodu
bez otworu na baterie, z otworem przelewowym</t>
  </si>
  <si>
    <t>Umywalka ścienna 530 x 400 mm SaphirKeramik
z półką po prawej stronie
z otworem na baterie po prawej stronie, z otworem przelewowym</t>
  </si>
  <si>
    <t>Umywalka ścienna 530 x 400 mm SaphirKeramik
z półką po prawej stronie
bez otworu na baterie, z otworem przelewowym</t>
  </si>
  <si>
    <t>Umywalka ścienna 530 x 400 mm SaphirKeramik
z półką po prawej stronie
szlifowana od spodu
z otworem na baterie po prawej stronie, z otworem przelewowym</t>
  </si>
  <si>
    <t>Umywalka ścienna 530 x 400 mm SaphirKeramik
z półką po prawej stronie
szlifowana od spodu
bez otworu na baterie, z otworem przelewowym</t>
  </si>
  <si>
    <t>Umywalka ścienna podwójna, dwukomorowa 1200 x 420 mm SaphirKeramik
z otworem na baterie, z otworem przelewowym</t>
  </si>
  <si>
    <t>Umywalka ścienna podwójna, dwukomorowa 1200 x 420 mm SaphirKeramik
bez otworu na baterie, z otworem przelewowym</t>
  </si>
  <si>
    <t>Umywalka ścienna podwójna, dwukomorowa 1200 x 420 mm SaphirKeramik
z 3 otworami na baterie, z otworem przelewowym</t>
  </si>
  <si>
    <t>Umywalka ścienna, okrągła, 400 x 425 mm SaphirKeramik
z otworem na baterie, z otworem przelewowym</t>
  </si>
  <si>
    <t>Umywalka ścienna, okrągła, 400 x 425 mm SaphirKeramik
bez otworu na baterie, z otworem przelewowym</t>
  </si>
  <si>
    <t>Umywalka ścienna, okrągła, 400 x 425 mm SaphirKeramik  
z otworem na baterie, z otworem przelewowym
szlifowany spód umywalek umożliwia postawienie na blacie</t>
  </si>
  <si>
    <t>Umywalka ścienna, okrągła, 400 x 425 mm SaphirKeramik 
bez otworu na baterie, z otworem przelewowym
szlifowany spód umywalek umożliwia postawienie na blacie</t>
  </si>
  <si>
    <t>Umywalka ścienna 450 x 420 mm SaphirKeramik
z otworem na baterie 
z kompletnie szkliwionym systemem przelewowym
wymagany montaż do ściany
Możliwość kompletacji z:
- syfonem D40 mm chrom 893979
- szfaką SPACE 410102</t>
  </si>
  <si>
    <r>
      <t>Umywalka ścienna 450 x 420 mm SaphirKeramik
z otworem na baterie 
z kompletnie szkliwionym systemem przelewowym
wymagany montaż do ściany
Możliwość kompletacji z:
- syfonem D40 mm chrom 893979
- szfaką SPACE 410103</t>
    </r>
    <r>
      <rPr>
        <sz val="11"/>
        <color theme="1"/>
        <rFont val="Calibri"/>
        <family val="2"/>
        <charset val="238"/>
        <scheme val="minor"/>
      </rPr>
      <t/>
    </r>
  </si>
  <si>
    <t>Umywalka ścienna 450 x 420 mm SaphirKeramik
z otworem na baterie 
z kompletnie szkliwionym systemem przelewowym
szlifowany spód umywalki umożliwia postawienie na blacie
wymagany montaż do ściany
W komplecie:
- szablon do wycięcia w blacie 896280
Możliwość kompletacji z:
- syfonem D40 mm chrom 893979
- blatami SPACE, CASE</t>
  </si>
  <si>
    <t xml:space="preserve">Umywalka ścienna 550 x 420 mm SaphirKeramik
z kompletnie szkliwionym systemem przelewowym
wymagany montaż do ściany
Możliwość kompletacji z:
- syfonem D40 mm chrom 893979
- szafką SPACE 410122
</t>
  </si>
  <si>
    <t>Umywalka ścienna 550 x 420 mm SaphirKeramik
z kompletnie szkliwionym systemem przelewowym
szlifowany spód umywalki umożliwia postawienie na blacie
wymagany montaż do ściany
W komplecie:
- szablon do wycięcia w blacie 896282
Możliwość kompletacji z:
- syfonem D40 mm chrom 893979
- blatami SPACE, CASE</t>
  </si>
  <si>
    <t>Umywalka ścienna 600 x 420 mm SaphirKeramik
z otworem na baterie 
z kompletnie szkliwionym systemem przelewowym
wymagany montaż do ściany
Możliwość kompletacji z:
- syfonem D40 mm chrom 893979
- szafką SPACE 410142</t>
  </si>
  <si>
    <r>
      <t>Umywalka ścienna 600 x 420 mm SaphirKeramik
bez otworu na baterie
z kompletnie szkliwionym systemem przelewowym
wymagany montaż do ściany
Możliwość kompletacji z:
- syfonem D40 mm chrom 893979
- szafką SPACE 410143</t>
    </r>
    <r>
      <rPr>
        <sz val="11"/>
        <color theme="1"/>
        <rFont val="Calibri"/>
        <family val="2"/>
        <charset val="238"/>
        <scheme val="minor"/>
      </rPr>
      <t/>
    </r>
  </si>
  <si>
    <t>Umywalka ścienna 600 x 420 mm SaphirKeramik
z kompletnie szkliwionym systemem przelewowym
szlifowany spód umywalki umożliwia postawienie na blacie
wymagany montaż do ściany
W komplecie:
- szablon do wycięcia w blacie 896283
Możliwość kompletacji z:
- syfonem D40 mm chrom 893979
- blatami SPACE, CASE</t>
  </si>
  <si>
    <t>Umywalka ścienna 650 x 420 mm SaphirKeramik
z kompletnie szkliwionym systemem przelewowym
wymagany montaż do ściany
Możliwość kompletacji z:
- syfonem D40 mm chrom 893979
- szafką SPACE 410162</t>
  </si>
  <si>
    <r>
      <t>Umywalka ścienna 650 x 420 mm SaphirKeramik
z kompletnie szkliwionym systemem przelewowym
wymagany montaż do ściany
Możliwość kompletacji z:
- syfonem D40 mm chrom 893979
- szafką SPACE 410163</t>
    </r>
    <r>
      <rPr>
        <sz val="11"/>
        <color theme="1"/>
        <rFont val="Calibri"/>
        <family val="2"/>
        <charset val="238"/>
        <scheme val="minor"/>
      </rPr>
      <t/>
    </r>
  </si>
  <si>
    <t>Umywalka ścienna 650 x 420 mm SaphirKeramik
z kompletnie szkliwionym systemem przelewowym
szlifowany spód umywalki umożliwia postawienie na blacie
wymagany montaż do ściany
W komplecie:
- szablon do wycięcia w blacie 896284
Możliwość kompletacji z:
- syfonem D40 mm chrom 893979
- blatami SPACE, CASE</t>
  </si>
  <si>
    <t>Umywalka ścienna 750 x 420 mm SaphirKeramik
z kompletnie szkliwionym systemem przelewowym
wymagany montaż do ściany
Możliwość kompletacji z:
- syfonem D40 mm chrom 893979
- szafką SPACE 410182</t>
  </si>
  <si>
    <r>
      <t>Umywalka ścienna 750 x 420 mm SaphirKeramik
z kompletnie szkliwionym systemem przelewowym
wymagany montaż do ściany
Możliwość kompletacji z:
- syfonem D40 mm chrom 893979
- szafką SPACE 410183</t>
    </r>
    <r>
      <rPr>
        <sz val="11"/>
        <color theme="1"/>
        <rFont val="Calibri"/>
        <family val="2"/>
        <charset val="238"/>
        <scheme val="minor"/>
      </rPr>
      <t/>
    </r>
  </si>
  <si>
    <t>Umywalka ścienna 750 x 420 mm SaphirKeramik
z kompletnie szkliwionym systemem przelewowym
szlifowany spód umywalki umożliwia postawienie na blacie
wymagany montaż do ściany
W komplecie:
- szablon do wycięcia w blacie 896285
Możliwość kompletacji z:
- syfonem D40 mm chrom 893979
- blatami SPACE, CASE</t>
  </si>
  <si>
    <t xml:space="preserve">Umywalka ścienna 950 x 420 mm SaphirKeramik
z kompletnie szkliwionym systemem przelewowym
wymagany montaż do ściany
Możliwość kompletacji z:
- syfonem D40 mm chrom 893979
- szafką SPACE 410202
</t>
  </si>
  <si>
    <t>Umywalka ścienna 950 x 420 mm SaphirKeramik
z kompletnie szkliwionym systemem przelewowym
szlifowany spód umywalki umożliwia postawienie na blacie
wymagany montaż do ściany
W komplecie:
- szablon do wycięcia w blacie 896287
Możliwość kompletacji z:
- syfonem D40 mm chrom 893979
- blatami SPACE, CASE</t>
  </si>
  <si>
    <t>Umywalka ścienna podwójna, jednokomorowa, 1200 x 420 mm SaphirKeramik
z otworem na baterie, z otworem przelewowym</t>
  </si>
  <si>
    <t>Umywalka ścienna podwójna, jednokomorowa, 1200 x 420 mm SaphirKeramik
z dwoma otworami na baterie z otworem przelewowym</t>
  </si>
  <si>
    <t>Umywalka ścienna podwójna, jednokomorowa, 1200 x 420 mm SaphirKeramik
bez otworu na baterie, z otworem przelewowym</t>
  </si>
  <si>
    <t>Umywalka nablatowa 500 x 400 mm SaphirKeramik
z kompletnie szkliwionym systemem przelewowym
szlifowany spód umywalki umożliwia postawienie na blacie
W komplecie:
- zestaw montażowy 894961
- szablon wycięcia w blacie 898281
Możliwość kompletacji z:
- syfonem D40 mm chrom 893979
- otwartym zestawem odpływowym z ceramiczną osłoną odpływu 898188</t>
  </si>
  <si>
    <t>Umywalka nablatowa 550 x 360 mm SaphirKeramik
bez otworu na baterie
z kompletnie szkliwionym systemem przelewowym
szlifowany spód umywalki umożliwia postawienie na blacie
W komplecie:
- zestaw montażowy 894961
- szablon wycięcia w blacie 898282
Możliwość kompletacji z:
- syfonem D40 mm chrom 893979
- otwartym zestawem odpływowym z ceramiczną osłoną odpływu 898188</t>
  </si>
  <si>
    <t>Miska podwieszana wc 390 x 530 mm RIMLESS
zgodna z systemem spłukiwania 3/4,5 l.
pełne szkliwinie powierzchni mających kontakt z wodą
bez kołnierza spłukującego</t>
  </si>
  <si>
    <t xml:space="preserve">Miska do kompaktu wc 390 x 660 mm RIMLESS
odpływ podwójny (poziomy lub pionowy)
zgodna z systemem spłukiwania 3/4.5 l.
pełne szkliwienie powierzchni mających kontakt z wodą
bez kołnierza spłukującego
</t>
  </si>
  <si>
    <t>Zbiornik do kompaktu wc 370 x 160 mm
dwufunkcyjny mechanizm spłukujący 6/3 LUB 3/4.5 l.
podłączenie wody z tyłu 3/8”
wkład izolacyjny</t>
  </si>
  <si>
    <t>Deska wolnoopadająca wc
system szybkiego demontażu ułatwiający czyszczenie</t>
  </si>
  <si>
    <t xml:space="preserve">Bidet podwieszany 390 x 530 mm 
z otworem na baterię po środku </t>
  </si>
  <si>
    <t xml:space="preserve">Umywalka ścienna asymetryczna 900 x 460 mm 
półka po prawej stronie 
z otworem na baterie 
z kompletnie szkliwionym systemem przelewowym 
Możliwość kompletacji z:
- szafką CASE 401531
- szafką CASE 401532
</t>
  </si>
  <si>
    <t>Umywalka ścienna asymetryczna 900 x 460 mm 
półka po lewej stronie 
z otworem na baterie 
z kompletnie szkliwionym systemem przelewowym 
Możliwość kompletacji z:
- szafką CASE 401501
- szafką CASE 401502</t>
  </si>
  <si>
    <t>Ceramiczna półka ścienna 1300 x 380 mm
półka z możliwością docinania do wymiaru 650 mm (usługa przycięcia dodatkowo płatna)</t>
  </si>
  <si>
    <t>Ceramiczna półka ścienna 1200 x 380 mm
półka z możliwością docinania do wymiaru 650 mm (usługa przycięcia dodatkowo płatna)</t>
  </si>
  <si>
    <t>Ceramiczna półka ścienna 900 x 380 mm
półka z możliwością docinania do wymiaru 650 mm (usługa przycięcia dodatkowo płatna)</t>
  </si>
  <si>
    <t>ZESTAW PALACE 
Miska podwieszana wc 360 x 560 mm RIMLESS H8207060000001 + Deska wolnoopadająca wc H8917013000001</t>
  </si>
  <si>
    <t>Umywalka nablatowa śr. 380 mm SaphirKeramik
bez otworu na baterię
bez systemu przelewowego
W komplecie:
- zestaw montażowy 894961
- szablon wycięcia w blacie 
Możliwość kompletacji z:
- syfonem D40 mm chrom 893979
- otwarty zestaw odpływowy z ceramiczną osłoną odpływu 898188</t>
  </si>
  <si>
    <t>Umywalka ścienna asymetryczna 750 x 480 mm
półka po prawej stronie
z kompletnie szkliwionym systemem przelewowym
Możliwość kompletacji z:
- szafką PRO 401421, 401422
- stelażem 381436</t>
  </si>
  <si>
    <t>Umywalka ścienna asymetryczna 750 x 480 mm
półka po prawej stronie
z kompletnie szkliwionym systemem przelewowym
Możliwość kompletacji z:
- szafką PRO 401421, 401422
- stelażem 381437</t>
  </si>
  <si>
    <t xml:space="preserve">Umywalka ścienna asymetryczna 750 x 480 mm
półka po lewej stronie
z otworem na baterię na środku
z kompletnie szkliwionym systemem przelewowym
Możliwość kompletacji z:
- szafką PRO 401441, 401442
- stelażem 381436
</t>
  </si>
  <si>
    <t>Umywalka podblatowa śr.450 mm
bez otworu na baterię
śr. wycięcia w blacie 400 mm
z kompletnie szkliwionym systemem przelewowym
W komplecie:
- zestaw montażowy 892963
- szablon wycięcia w blacie</t>
  </si>
  <si>
    <t>Umywalka półblatowa 550 x 460 mm
z otworem na baterie
z kompletnie szkliwionym systemem przelewowym
W komplecie:
- zestaw montażowy 899090
- szablon wycięcia w blacie</t>
  </si>
  <si>
    <t>Umywalka półblatowa śr. 460 mm
z otworem na baterie
z kompletnie szkliwionym systemem przelewowym
W komplecie:
- zestaw montażowy 899090
- szablon wycięcia w blacie</t>
  </si>
  <si>
    <t>Syfon do bidetu
DN 40, chrom</t>
  </si>
  <si>
    <t>Otwarty zestaw odpływowy z ceramiczną osłoną odpływu</t>
  </si>
  <si>
    <t>Korek ceramiczny typu push-pull z cermaiczną osłoną odpływu</t>
  </si>
  <si>
    <r>
      <t xml:space="preserve">VAL
Pisuar ścienny rimless
dopływ i odpływ ukryty, z otworami do montażu pokrywy 
</t>
    </r>
    <r>
      <rPr>
        <u/>
        <sz val="8"/>
        <rFont val="Arial"/>
        <family val="2"/>
        <charset val="238"/>
      </rPr>
      <t/>
    </r>
  </si>
  <si>
    <r>
      <t xml:space="preserve">VAL
Pisuar ścienny rimless
 dopływ i odpływ ukryty, bez otworów do montażu pokrywy 
</t>
    </r>
    <r>
      <rPr>
        <u/>
        <sz val="11"/>
        <rFont val="Arial"/>
        <family val="2"/>
        <charset val="238"/>
      </rPr>
      <t/>
    </r>
  </si>
  <si>
    <t>Pokrywa wolnoopadająca pisuaru
antybakteryjna
system szybkiego demontażu ułatwiający czyszczenie</t>
  </si>
  <si>
    <r>
      <t xml:space="preserve">Umywalka ścienna 900 x 500 / 350 mm blat po prawej stronie
z otworem na baterię
szkliwienie LCC w standardzie
ukryty system przelewowy
</t>
    </r>
    <r>
      <rPr>
        <u/>
        <sz val="8"/>
        <rFont val="Arial"/>
        <family val="2"/>
        <charset val="238"/>
      </rPr>
      <t>W komplecie:</t>
    </r>
    <r>
      <rPr>
        <sz val="8"/>
        <rFont val="Arial"/>
        <family val="2"/>
        <charset val="238"/>
      </rPr>
      <t xml:space="preserve">
- ukryty system przelewowy CLOU 891943
- ceramiczna osłona odpływu 898182
</t>
    </r>
    <r>
      <rPr>
        <u/>
        <sz val="8"/>
        <rFont val="Arial"/>
        <family val="2"/>
        <charset val="238"/>
      </rPr>
      <t>Możliwość kompletacji z:</t>
    </r>
    <r>
      <rPr>
        <sz val="8"/>
        <rFont val="Arial"/>
        <family val="2"/>
        <charset val="238"/>
      </rPr>
      <t xml:space="preserve">
- syfonem D40 mm chrom 893979
- szafką Alessi One 424470</t>
    </r>
  </si>
  <si>
    <r>
      <t xml:space="preserve">Umywalka ścienna 900 x 500 / 350 mm blat po prawej stronie
bez otworu na baterię
szkliwienie LCC w standardzie
</t>
    </r>
    <r>
      <rPr>
        <u/>
        <sz val="8"/>
        <rFont val="Arial"/>
        <family val="2"/>
        <charset val="238"/>
      </rPr>
      <t>W komplecie:</t>
    </r>
    <r>
      <rPr>
        <sz val="8"/>
        <rFont val="Arial"/>
        <family val="2"/>
        <charset val="238"/>
      </rPr>
      <t xml:space="preserve">
- otwarty zestaw odpływowy z ceramiczną osłoną odpływu 898183
</t>
    </r>
    <r>
      <rPr>
        <u/>
        <sz val="8"/>
        <rFont val="Arial"/>
        <family val="2"/>
        <charset val="238"/>
      </rPr>
      <t xml:space="preserve">Możliwość kompletacji z:
</t>
    </r>
    <r>
      <rPr>
        <sz val="8"/>
        <rFont val="Arial"/>
        <family val="2"/>
        <charset val="238"/>
      </rPr>
      <t>- syfonem D40 mm chrom 893979
- szafką Alessi One 424470</t>
    </r>
  </si>
  <si>
    <r>
      <t xml:space="preserve">Umywalka ścienna 900 x 500 / 350 mm blat po lewej stronie
z otworem na baterię
szkliwienie LCC w standardzie
ukryty system przelewowy
</t>
    </r>
    <r>
      <rPr>
        <u/>
        <sz val="8"/>
        <rFont val="Arial"/>
        <family val="2"/>
        <charset val="238"/>
      </rPr>
      <t>W komplecie:</t>
    </r>
    <r>
      <rPr>
        <sz val="8"/>
        <rFont val="Arial"/>
        <family val="2"/>
        <charset val="238"/>
      </rPr>
      <t xml:space="preserve">
- ukryty system przelewowy CLOU 891943
- ceramiczna osłona odpływu 898182
</t>
    </r>
    <r>
      <rPr>
        <u/>
        <sz val="8"/>
        <rFont val="Arial"/>
        <family val="2"/>
        <charset val="238"/>
      </rPr>
      <t>Możliwość kompletacji z:</t>
    </r>
    <r>
      <rPr>
        <sz val="8"/>
        <rFont val="Arial"/>
        <family val="2"/>
        <charset val="238"/>
      </rPr>
      <t xml:space="preserve">
- syfonem D40 mm chrom 893979
- szafką Alessi One 24450</t>
    </r>
  </si>
  <si>
    <r>
      <t xml:space="preserve">Umywalka ścienna 900 x 500 / 350 mm blat po lewej stronie
bez otworu na baterię
szkliwienie LCC w standardzie
</t>
    </r>
    <r>
      <rPr>
        <u/>
        <sz val="8"/>
        <rFont val="Arial"/>
        <family val="2"/>
        <charset val="238"/>
      </rPr>
      <t>W komplecie:</t>
    </r>
    <r>
      <rPr>
        <sz val="8"/>
        <rFont val="Arial"/>
        <family val="2"/>
        <charset val="238"/>
      </rPr>
      <t xml:space="preserve">
- otwarty zestaw odpływowy z ceramiczną osłoną odpływu 898183
</t>
    </r>
    <r>
      <rPr>
        <u/>
        <sz val="8"/>
        <rFont val="Arial"/>
        <family val="2"/>
        <charset val="238"/>
      </rPr>
      <t xml:space="preserve">Możliwość kompletacji z:
</t>
    </r>
    <r>
      <rPr>
        <sz val="8"/>
        <rFont val="Arial"/>
        <family val="2"/>
        <charset val="238"/>
      </rPr>
      <t>- syfonem D40 mm chrom 893979
- szafką Alessi One 24450</t>
    </r>
  </si>
  <si>
    <r>
      <t xml:space="preserve">Umywalka ścienna 1200 x 500 / 350 mm blat po prawej stronie
z otworem na baterię
szkliwienie LCC w standardzie
ukryty system przelewowy
</t>
    </r>
    <r>
      <rPr>
        <u/>
        <sz val="8"/>
        <rFont val="Arial"/>
        <family val="2"/>
        <charset val="238"/>
      </rPr>
      <t>W komplecie:</t>
    </r>
    <r>
      <rPr>
        <sz val="8"/>
        <rFont val="Arial"/>
        <family val="2"/>
        <charset val="238"/>
      </rPr>
      <t xml:space="preserve">
- ukryty system przelewowy CLOU 891943
- ceramiczna osłona odpływu 898182
</t>
    </r>
    <r>
      <rPr>
        <u/>
        <sz val="8"/>
        <rFont val="Arial"/>
        <family val="2"/>
        <charset val="238"/>
      </rPr>
      <t>Możliwość kompletacji z:</t>
    </r>
    <r>
      <rPr>
        <sz val="8"/>
        <rFont val="Arial"/>
        <family val="2"/>
        <charset val="238"/>
      </rPr>
      <t xml:space="preserve">
- syfonem D40 mm chrom 893979
- szafką Alessi One 424520</t>
    </r>
  </si>
  <si>
    <r>
      <t xml:space="preserve">Umywalka ścienna 1200 x 500 / 350 mm blat po prawej stronie
bez otworu na baterię
szkliwienie LCC w standardzie
</t>
    </r>
    <r>
      <rPr>
        <u/>
        <sz val="8"/>
        <rFont val="Arial"/>
        <family val="2"/>
        <charset val="238"/>
      </rPr>
      <t>W komplecie:</t>
    </r>
    <r>
      <rPr>
        <sz val="8"/>
        <rFont val="Arial"/>
        <family val="2"/>
        <charset val="238"/>
      </rPr>
      <t xml:space="preserve">
- otwarty zestaw odpływowy z ceramiczną osłoną odpływu 898183
</t>
    </r>
    <r>
      <rPr>
        <u/>
        <sz val="8"/>
        <rFont val="Arial"/>
        <family val="2"/>
        <charset val="238"/>
      </rPr>
      <t xml:space="preserve">Możliwość kompletacji z:
</t>
    </r>
    <r>
      <rPr>
        <sz val="8"/>
        <rFont val="Arial"/>
        <family val="2"/>
        <charset val="238"/>
      </rPr>
      <t>- syfonem D40 mm chrom 893979
- szafką Alessi One 424520</t>
    </r>
  </si>
  <si>
    <r>
      <t xml:space="preserve">Umywalka ścienna 1200 x 500 / 350 mm blat po lewej stronie
z otworem na baterię
szkliwienie LCC w standardzie
ukryty system przelewowy
</t>
    </r>
    <r>
      <rPr>
        <u/>
        <sz val="8"/>
        <rFont val="Arial"/>
        <family val="2"/>
        <charset val="238"/>
      </rPr>
      <t>W komplecie:</t>
    </r>
    <r>
      <rPr>
        <sz val="8"/>
        <rFont val="Arial"/>
        <family val="2"/>
        <charset val="238"/>
      </rPr>
      <t xml:space="preserve">
- ukryty system przelewowy CLOU 891943
- ceramiczna osłona odpływu 898182
</t>
    </r>
    <r>
      <rPr>
        <u/>
        <sz val="8"/>
        <rFont val="Arial"/>
        <family val="2"/>
        <charset val="238"/>
      </rPr>
      <t>Możliwość kompletacji z:</t>
    </r>
    <r>
      <rPr>
        <sz val="8"/>
        <rFont val="Arial"/>
        <family val="2"/>
        <charset val="238"/>
      </rPr>
      <t xml:space="preserve">
- syfonem D40 mm chrom 893979
- szafką Alessi One 424500</t>
    </r>
  </si>
  <si>
    <r>
      <t xml:space="preserve">Umywalka ścienna 1200 x 500 / 350 mm blat po lewej stronie
bez otworu na baterię
szkliwienie LCC w standardzie
</t>
    </r>
    <r>
      <rPr>
        <u/>
        <sz val="8"/>
        <rFont val="Arial"/>
        <family val="2"/>
        <charset val="238"/>
      </rPr>
      <t>W komplecie:</t>
    </r>
    <r>
      <rPr>
        <sz val="8"/>
        <rFont val="Arial"/>
        <family val="2"/>
        <charset val="238"/>
      </rPr>
      <t xml:space="preserve">
- otwarty zestaw odpływowy z ceramiczną osłoną odpływu 898183
</t>
    </r>
    <r>
      <rPr>
        <u/>
        <sz val="8"/>
        <rFont val="Arial"/>
        <family val="2"/>
        <charset val="238"/>
      </rPr>
      <t xml:space="preserve">Możliwość kompletacji z:
</t>
    </r>
    <r>
      <rPr>
        <sz val="8"/>
        <rFont val="Arial"/>
        <family val="2"/>
        <charset val="238"/>
      </rPr>
      <t>- syfonem D40 mm chrom 893979
- szafką Alessi One 424500</t>
    </r>
  </si>
  <si>
    <r>
      <t xml:space="preserve">Umywalka ścienna 1600 x 500 / 350 mm
z otworem na baterię
szkliwienie LCC w standardzie
ukryty system przelewowy
</t>
    </r>
    <r>
      <rPr>
        <u/>
        <sz val="8"/>
        <rFont val="Arial"/>
        <family val="2"/>
        <charset val="238"/>
      </rPr>
      <t>W komplecie:</t>
    </r>
    <r>
      <rPr>
        <sz val="8"/>
        <rFont val="Arial"/>
        <family val="2"/>
        <charset val="238"/>
      </rPr>
      <t xml:space="preserve">
- ukryty system przelewowy CLOU 891943
- ceramiczna osłona odpływu 898182
</t>
    </r>
    <r>
      <rPr>
        <u/>
        <sz val="8"/>
        <rFont val="Arial"/>
        <family val="2"/>
        <charset val="238"/>
      </rPr>
      <t>Możliwość kompletacji z:</t>
    </r>
    <r>
      <rPr>
        <sz val="8"/>
        <rFont val="Arial"/>
        <family val="2"/>
        <charset val="238"/>
      </rPr>
      <t xml:space="preserve">
- syfonem D40 mm chrom 893979
- szafką Alessi One 424360</t>
    </r>
  </si>
  <si>
    <r>
      <t xml:space="preserve">Umywalka ścienna 1600 x 500 / 350 mm
bez otworu na baterię
szkliwienie LCC w standardzie
</t>
    </r>
    <r>
      <rPr>
        <u/>
        <sz val="8"/>
        <rFont val="Arial"/>
        <family val="2"/>
        <charset val="238"/>
      </rPr>
      <t>W komplecie:</t>
    </r>
    <r>
      <rPr>
        <sz val="8"/>
        <rFont val="Arial"/>
        <family val="2"/>
        <charset val="238"/>
      </rPr>
      <t xml:space="preserve">
- otwarty zestaw odpływowy z ceramiczną osłoną odpływu 898183
</t>
    </r>
    <r>
      <rPr>
        <u/>
        <sz val="8"/>
        <rFont val="Arial"/>
        <family val="2"/>
        <charset val="238"/>
      </rPr>
      <t xml:space="preserve">Możliwość kompletacji z:
</t>
    </r>
    <r>
      <rPr>
        <sz val="8"/>
        <rFont val="Arial"/>
        <family val="2"/>
        <charset val="238"/>
      </rPr>
      <t>- syfonem D40 mm chrom 893979
- szafką Alessi One 424360</t>
    </r>
  </si>
  <si>
    <r>
      <t xml:space="preserve">Monolityczna umywalka wolnostojąca z postumentem Ø530 x 900 mm
z otworem na baterię na środku
szkliwienie LCC w standardzie
ukryty system przelewowy
</t>
    </r>
    <r>
      <rPr>
        <u/>
        <sz val="8"/>
        <rFont val="Arial"/>
        <family val="2"/>
        <charset val="238"/>
      </rPr>
      <t>W komplecie:</t>
    </r>
    <r>
      <rPr>
        <sz val="8"/>
        <rFont val="Arial"/>
        <family val="2"/>
        <charset val="238"/>
      </rPr>
      <t xml:space="preserve">
- ukryty system przelewowy CLOU 891943
- ceramiczna osłona odpływu 898182
- zestaw montażowy M10 892806
- wężyki przyłączeniowe do baterii oraz system zasyfonowania D40 mm 894064
- podkładka montażowa pod umywalkę 894065</t>
    </r>
  </si>
  <si>
    <r>
      <t xml:space="preserve">Monolityczna umywalka wolnostojąca z postumentem Ø530 x 900 mm
bez otworu na baterię
szkliwienie LCC w standardzie
</t>
    </r>
    <r>
      <rPr>
        <u/>
        <sz val="8"/>
        <rFont val="Arial"/>
        <family val="2"/>
        <charset val="238"/>
      </rPr>
      <t>W komplecie:</t>
    </r>
    <r>
      <rPr>
        <sz val="8"/>
        <rFont val="Arial"/>
        <family val="2"/>
        <charset val="238"/>
      </rPr>
      <t xml:space="preserve">
- otwarty zestaw odpływowy z ceramiczną osłoną odpływu 898183
- zestaw montażowy M10 892806
- wężyki przyłączeniowe do baterii oraz system zasyfonowania D40 mm 894064
- podkładka montażowa pod umywalkę 894065</t>
    </r>
  </si>
  <si>
    <r>
      <t xml:space="preserve">Monolityczna umywalka przyścienna z postumentem 520 x 530 mm
z otworem na baterię na środku
szkliwienie LCC w standardzie
ukryty system przelewowy
</t>
    </r>
    <r>
      <rPr>
        <u/>
        <sz val="8"/>
        <rFont val="Arial"/>
        <family val="2"/>
        <charset val="238"/>
      </rPr>
      <t>W komplecie:</t>
    </r>
    <r>
      <rPr>
        <sz val="8"/>
        <rFont val="Arial"/>
        <family val="2"/>
        <charset val="238"/>
      </rPr>
      <t xml:space="preserve">
- ukryty system przelewowy CLOU 891943
- ceramiczna osłona odpływu 898182
- zestaw montażowy 891759
</t>
    </r>
    <r>
      <rPr>
        <u/>
        <sz val="8"/>
        <rFont val="Arial"/>
        <family val="2"/>
        <charset val="238"/>
      </rPr>
      <t>Produkty rekomendowane (zamawiane osobno):</t>
    </r>
    <r>
      <rPr>
        <sz val="8"/>
        <rFont val="Arial"/>
        <family val="2"/>
        <charset val="238"/>
      </rPr>
      <t xml:space="preserve">
- elastyczny zestaw odpływowy z zasyfonowaniem 894975</t>
    </r>
  </si>
  <si>
    <r>
      <t xml:space="preserve">Monolityczna umywalka przyścienna z postumentem 520 x 530 mm
bez otworu na bateri
szkliwienie LCC w standardzie
</t>
    </r>
    <r>
      <rPr>
        <u/>
        <sz val="8"/>
        <rFont val="Arial"/>
        <family val="2"/>
        <charset val="238"/>
      </rPr>
      <t>W komplecie:</t>
    </r>
    <r>
      <rPr>
        <sz val="8"/>
        <rFont val="Arial"/>
        <family val="2"/>
        <charset val="238"/>
      </rPr>
      <t xml:space="preserve">
- otwarty zestaw odpływowy z ceramiczną osłoną odpływu 898183
- zestaw montażowy 891759
</t>
    </r>
    <r>
      <rPr>
        <u/>
        <sz val="8"/>
        <rFont val="Arial"/>
        <family val="2"/>
        <charset val="238"/>
      </rPr>
      <t>Produkty rekomendowane (zamawiane osobno):</t>
    </r>
    <r>
      <rPr>
        <sz val="8"/>
        <rFont val="Arial"/>
        <family val="2"/>
        <charset val="238"/>
      </rPr>
      <t xml:space="preserve">
- elastyczny zestaw odpływowy z zasyfonowaniem 894975</t>
    </r>
  </si>
  <si>
    <r>
      <t xml:space="preserve">Umywalka nablatowa 800 x 420 mm
bez otworu na baterię
bez otworu przelewowego
możliwość ustawienia blatu po prawej lub po lewej stronie
szkliwienie LCC w standardzie
szlifowany spód umywalki
</t>
    </r>
    <r>
      <rPr>
        <u/>
        <sz val="8"/>
        <rFont val="Arial"/>
        <family val="2"/>
        <charset val="238"/>
      </rPr>
      <t>W komplecie:</t>
    </r>
    <r>
      <rPr>
        <sz val="8"/>
        <rFont val="Arial"/>
        <family val="2"/>
        <charset val="238"/>
      </rPr>
      <t xml:space="preserve">
- otwarty zestaw odpływowy z ceramiczną osłoną odpływu 898184
- zestaw montażowy 894962
Możliwość kompletacji z:
- syfonem D40 mm chrom 893979
- blatami Alessi One</t>
    </r>
  </si>
  <si>
    <r>
      <t xml:space="preserve">Umywalka nablatowa 750 x 520 mm
z otworem na baterię na środku
szkliwienie LCC w standardzie
ukryty system przelewowy
</t>
    </r>
    <r>
      <rPr>
        <u/>
        <sz val="8"/>
        <rFont val="Arial"/>
        <family val="2"/>
        <charset val="238"/>
      </rPr>
      <t>W komplecie:</t>
    </r>
    <r>
      <rPr>
        <sz val="8"/>
        <rFont val="Arial"/>
        <family val="2"/>
        <charset val="238"/>
      </rPr>
      <t xml:space="preserve">
- ukryty system przelewowy CLOU 891943
- ceramiczna osłona odpływu 898182
- zestaw montażowy 891940
- szablon wycięcia w blacie 893976
</t>
    </r>
    <r>
      <rPr>
        <u/>
        <sz val="8"/>
        <rFont val="Arial"/>
        <family val="2"/>
        <charset val="238"/>
      </rPr>
      <t>Możliwość kompletacji z:</t>
    </r>
    <r>
      <rPr>
        <sz val="8"/>
        <rFont val="Arial"/>
        <family val="2"/>
        <charset val="238"/>
      </rPr>
      <t xml:space="preserve">
- syfonem D40 mm chrom 893979
- szafką Alessi One 424033
- szafką Alessi One 424131
- szafką Alessi One 424132</t>
    </r>
  </si>
  <si>
    <r>
      <t xml:space="preserve">Umywalka nablatowa 750 x 520 mm
bez otworu na baterię
szkliwienie LCC w standardzie
</t>
    </r>
    <r>
      <rPr>
        <u/>
        <sz val="8"/>
        <rFont val="Arial"/>
        <family val="2"/>
        <charset val="238"/>
      </rPr>
      <t>W komplecie:</t>
    </r>
    <r>
      <rPr>
        <sz val="8"/>
        <rFont val="Arial"/>
        <family val="2"/>
        <charset val="238"/>
      </rPr>
      <t xml:space="preserve">
- otwarty zestaw odpływowy z ceramiczną osłoną odpływu 898183
- zestaw montażowy 891940
- szablon wycięcia w blacie 893976
</t>
    </r>
    <r>
      <rPr>
        <u/>
        <sz val="8"/>
        <rFont val="Arial"/>
        <family val="2"/>
        <charset val="238"/>
      </rPr>
      <t>Możliwość kompletacji z:</t>
    </r>
    <r>
      <rPr>
        <sz val="8"/>
        <rFont val="Arial"/>
        <family val="2"/>
        <charset val="238"/>
      </rPr>
      <t xml:space="preserve">
- syfonem D40 mm chrom 893979
- szafką Alessi One 424033
- szafką Alessi One 424131
- szafką Alessi One 424132</t>
    </r>
  </si>
  <si>
    <r>
      <t xml:space="preserve">Umywalka nablatowa 520 x 520 mm
z otworem na baterię na środku
szkliwienie LCC w standardzie
ukryty system przelewowy
szlifowany spód umywalki
</t>
    </r>
    <r>
      <rPr>
        <u/>
        <sz val="8"/>
        <rFont val="Arial"/>
        <family val="2"/>
        <charset val="238"/>
      </rPr>
      <t>W komplecie:</t>
    </r>
    <r>
      <rPr>
        <sz val="8"/>
        <rFont val="Arial"/>
        <family val="2"/>
        <charset val="238"/>
      </rPr>
      <t xml:space="preserve">
- ukryty system przelewowy CLOU 891943
- ceramiczna osłona odpływu 898182
- zestaw montażowy 891940
- szablon wycięcia w blacie 893978
</t>
    </r>
    <r>
      <rPr>
        <u/>
        <sz val="8"/>
        <rFont val="Arial"/>
        <family val="2"/>
        <charset val="238"/>
      </rPr>
      <t>Możliwość kompletacji z:</t>
    </r>
    <r>
      <rPr>
        <sz val="8"/>
        <rFont val="Arial"/>
        <family val="2"/>
        <charset val="238"/>
      </rPr>
      <t xml:space="preserve">
- syfonem D40 mm chrom 893979
- szafką Alessi One 424023
- szafką Alessi One 424121
- szafką Alessi One 424122
- szafką Alessi One 424224 (wymagane 2 szt. umywalki)</t>
    </r>
  </si>
  <si>
    <r>
      <t xml:space="preserve">Umywalka nablatowa 520 x 520 mm
bez otworu na baterię
szkliwienie LCC w standardzie
szlifowany spód umywalki
</t>
    </r>
    <r>
      <rPr>
        <u/>
        <sz val="8"/>
        <rFont val="Arial"/>
        <family val="2"/>
        <charset val="238"/>
      </rPr>
      <t>W komplecie:</t>
    </r>
    <r>
      <rPr>
        <sz val="8"/>
        <rFont val="Arial"/>
        <family val="2"/>
        <charset val="238"/>
      </rPr>
      <t xml:space="preserve">
- otwarty zestaw odpływowy z ceramiczną osłoną odpływu 898183
- zestaw montażowy 891940
- szablon wycięcia w blacie 893978
</t>
    </r>
    <r>
      <rPr>
        <u/>
        <sz val="8"/>
        <rFont val="Arial"/>
        <family val="2"/>
        <charset val="238"/>
      </rPr>
      <t>Możliwość kompletacji z:</t>
    </r>
    <r>
      <rPr>
        <sz val="8"/>
        <rFont val="Arial"/>
        <family val="2"/>
        <charset val="238"/>
      </rPr>
      <t xml:space="preserve">
- syfonem D40 mm chrom 893979
- szafką Alessi One 424023
- szafką Alessi One 424121
- szafką Alessi One 424122
- szafką Alessi One 424224 (wymagane 2 szt. umywalki)</t>
    </r>
  </si>
  <si>
    <r>
      <t xml:space="preserve">Miska do kompaktu wc 390 x 720 mm
odpływ podwójny (poziomy lub pionowy)
lejowa
zgodna z systemem spłukiwania 3/4.5 l.
szkliwienie LCC w standardzie
pełne szkliwienie powierzchni mających kontakt z wodą
zamknięty kołnierz spłukujący
</t>
    </r>
    <r>
      <rPr>
        <u/>
        <sz val="8"/>
        <rFont val="Arial"/>
        <family val="2"/>
        <charset val="238"/>
      </rPr>
      <t>W komplecie:</t>
    </r>
    <r>
      <rPr>
        <sz val="8"/>
        <rFont val="Arial"/>
        <family val="2"/>
        <charset val="238"/>
      </rPr>
      <t xml:space="preserve">
- zestaw montażowy 891757
</t>
    </r>
    <r>
      <rPr>
        <u/>
        <sz val="8"/>
        <rFont val="Arial"/>
        <family val="2"/>
        <charset val="238"/>
      </rPr>
      <t>Do kompletowania z:</t>
    </r>
    <r>
      <rPr>
        <sz val="8"/>
        <rFont val="Arial"/>
        <family val="2"/>
        <charset val="238"/>
      </rPr>
      <t xml:space="preserve">
- deską wolnoopadającą wc 892971
- zbiornikiem do kompaktu wc 826971
</t>
    </r>
    <r>
      <rPr>
        <u/>
        <sz val="8"/>
        <rFont val="Arial"/>
        <family val="2"/>
        <charset val="238"/>
      </rPr>
      <t>Opcjonalnie:</t>
    </r>
    <r>
      <rPr>
        <sz val="8"/>
        <rFont val="Arial"/>
        <family val="2"/>
        <charset val="238"/>
      </rPr>
      <t xml:space="preserve">
- kolano do odpływu pionowego VARIO 70-220 mm 890092
- kolano do odpływu pionowego VARIO 220-305 mm 899025</t>
    </r>
  </si>
  <si>
    <r>
      <t xml:space="preserve">Zbiornik do kompaktu wc 370 x 160 mm
dwufunkcyjny mechanizm spłukujący 3/4.5 l.
podłączenie wody z tyłu 3/8"
szkliwienie LCC w standardzie
wkład izolacyjny
</t>
    </r>
    <r>
      <rPr>
        <u/>
        <sz val="8"/>
        <rFont val="Arial"/>
        <family val="2"/>
        <charset val="238"/>
      </rPr>
      <t>Do kompletowania z:</t>
    </r>
    <r>
      <rPr>
        <sz val="8"/>
        <rFont val="Arial"/>
        <family val="2"/>
        <charset val="238"/>
      </rPr>
      <t xml:space="preserve">
- miską do kompaktu wc 822976</t>
    </r>
  </si>
  <si>
    <r>
      <t xml:space="preserve">Bidet podwieszany 390 x 585 mm
z otworem na baterię na środku
szkliwienie LCC w standardzie
ukryty system przelewowy
</t>
    </r>
    <r>
      <rPr>
        <u/>
        <sz val="8"/>
        <rFont val="Arial"/>
        <family val="2"/>
        <charset val="238"/>
      </rPr>
      <t>W komplecie:</t>
    </r>
    <r>
      <rPr>
        <sz val="8"/>
        <rFont val="Arial"/>
        <family val="2"/>
        <charset val="238"/>
      </rPr>
      <t xml:space="preserve">
- ukryty system przelewowy CLOU 891943
- ceramiczna osłona odpływu 898182
- ukryty system montażowy do śrub M12 892824
</t>
    </r>
    <r>
      <rPr>
        <u/>
        <sz val="8"/>
        <rFont val="Arial"/>
        <family val="2"/>
        <charset val="238"/>
      </rPr>
      <t>Produkty rekomendowane (zamawiane osobno):</t>
    </r>
    <r>
      <rPr>
        <sz val="8"/>
        <rFont val="Arial"/>
        <family val="2"/>
        <charset val="238"/>
      </rPr>
      <t xml:space="preserve">
- syfon D40 mm chrom 893948</t>
    </r>
  </si>
  <si>
    <r>
      <t xml:space="preserve">Bidet stojący, przyścienny 390 x 585 mm
z otworem na baterię na środku
szkliwienie LCC w standardzie
ukryty system przelewowy
</t>
    </r>
    <r>
      <rPr>
        <u/>
        <sz val="8"/>
        <rFont val="Arial"/>
        <family val="2"/>
        <charset val="238"/>
      </rPr>
      <t>W komplecie:</t>
    </r>
    <r>
      <rPr>
        <sz val="8"/>
        <rFont val="Arial"/>
        <family val="2"/>
        <charset val="238"/>
      </rPr>
      <t xml:space="preserve">
- ukryty system przelewowy CLOU 891943
- ceramiczna osłona odpływu 898182
- zestaw montażowy 891757
</t>
    </r>
    <r>
      <rPr>
        <u/>
        <sz val="8"/>
        <rFont val="Arial"/>
        <family val="2"/>
        <charset val="238"/>
      </rPr>
      <t>Produkty rekomendowane (zamawiane osobno):</t>
    </r>
    <r>
      <rPr>
        <sz val="8"/>
        <rFont val="Arial"/>
        <family val="2"/>
        <charset val="238"/>
      </rPr>
      <t xml:space="preserve">
- elastyczny zestaw odpływowy z zasyfonowaniem 894975</t>
    </r>
  </si>
  <si>
    <r>
      <t xml:space="preserve">Pisuar ścienny 325 x 290 mm z pokrywą
spłukiwanie 1 litrem wody
szkliwienie LCC w standardzie
dopływ i odpływ ukryty
</t>
    </r>
    <r>
      <rPr>
        <u/>
        <sz val="8"/>
        <rFont val="Arial"/>
        <family val="2"/>
        <charset val="238"/>
      </rPr>
      <t>W komplecie:</t>
    </r>
    <r>
      <rPr>
        <sz val="8"/>
        <rFont val="Arial"/>
        <family val="2"/>
        <charset val="238"/>
      </rPr>
      <t xml:space="preserve">
- zestaw montażowy do śrub M8 892808
- pokrywa pisuaru 894971
</t>
    </r>
    <r>
      <rPr>
        <u/>
        <sz val="8"/>
        <rFont val="Arial"/>
        <family val="2"/>
        <charset val="238"/>
      </rPr>
      <t>Produkty rekomendowane (zamawiane osobno):</t>
    </r>
    <r>
      <rPr>
        <sz val="8"/>
        <rFont val="Arial"/>
        <family val="2"/>
        <charset val="238"/>
      </rPr>
      <t xml:space="preserve">
- syfon do pisuaru 894974</t>
    </r>
  </si>
  <si>
    <r>
      <t xml:space="preserve">Pisuar ścienny 325 x 290 mm
spłukiwanie 1 litrem wody
szkliwienie LCC w standardzie
dopływ i odpływ ukryty
</t>
    </r>
    <r>
      <rPr>
        <u/>
        <sz val="8"/>
        <rFont val="Arial"/>
        <family val="2"/>
        <charset val="238"/>
      </rPr>
      <t>W komplecie:</t>
    </r>
    <r>
      <rPr>
        <sz val="8"/>
        <rFont val="Arial"/>
        <family val="2"/>
        <charset val="238"/>
      </rPr>
      <t xml:space="preserve">
- zestaw montażowy do śrub M8 892808
</t>
    </r>
    <r>
      <rPr>
        <u/>
        <sz val="8"/>
        <rFont val="Arial"/>
        <family val="2"/>
        <charset val="238"/>
      </rPr>
      <t>Produkty rekomendowane (zamawiane osobno):</t>
    </r>
    <r>
      <rPr>
        <sz val="8"/>
        <rFont val="Arial"/>
        <family val="2"/>
        <charset val="238"/>
      </rPr>
      <t xml:space="preserve">
- syfon do pisuaru 894974</t>
    </r>
  </si>
  <si>
    <r>
      <t xml:space="preserve">Monolityczna umywalka wolnostojąca z postumentem 375 x 435 mm
z 1 otworem na baterie,
z ukrytym odpływem
bez systemu przelewowego
</t>
    </r>
    <r>
      <rPr>
        <u/>
        <sz val="8"/>
        <rFont val="Arial"/>
        <family val="2"/>
        <charset val="238"/>
      </rPr>
      <t>W komplecie:</t>
    </r>
    <r>
      <rPr>
        <sz val="8"/>
        <rFont val="Arial"/>
        <family val="2"/>
        <charset val="238"/>
      </rPr>
      <t xml:space="preserve">
- otwarty zestaw odpływowy 898301
- zestaw montażowy LAUFEN EasyFit fixation M12 892825
- wężyki przyłączeniowe do baterii oraz system zasyfonowania D40 mm 894064
- podkładka montażowa pod umywalkę 890334</t>
    </r>
  </si>
  <si>
    <r>
      <t xml:space="preserve">Monolityczna umywalka wolnostojąca z postumentem 375 x 435 mm
bez otworuna baterie,
z ukrytym odpływem
bez systemu przelewowego
</t>
    </r>
    <r>
      <rPr>
        <u/>
        <sz val="8"/>
        <rFont val="Arial"/>
        <family val="2"/>
        <charset val="238"/>
      </rPr>
      <t>W komplecie:</t>
    </r>
    <r>
      <rPr>
        <sz val="8"/>
        <rFont val="Arial"/>
        <family val="2"/>
        <charset val="238"/>
      </rPr>
      <t xml:space="preserve">
- otwarty zestaw odpływowy 898301
- zestaw montażowy LAUFEN EasyFit fixation M12 892825
- wężyki przyłączeniowe do baterii oraz system zasyfonowania D40 mm 894064
- podkładka montażowa pod umywalkę 890334</t>
    </r>
  </si>
  <si>
    <r>
      <t xml:space="preserve">Umywalka ścienna 900 x 460 mm SaphirKeramik
1 otwór na baterię
blat po lewej
z ukrytym odpływem
bez systemu przelewowego
wymagany montaż do ściany
</t>
    </r>
    <r>
      <rPr>
        <u/>
        <sz val="8"/>
        <rFont val="Arial"/>
        <family val="2"/>
        <charset val="238"/>
      </rPr>
      <t xml:space="preserve">
W komplecie:</t>
    </r>
    <r>
      <rPr>
        <sz val="8"/>
        <rFont val="Arial"/>
        <family val="2"/>
        <charset val="238"/>
      </rPr>
      <t xml:space="preserve">
- otwarty zestaw odpływowy 898301
</t>
    </r>
    <r>
      <rPr>
        <u/>
        <sz val="8"/>
        <rFont val="Arial"/>
        <family val="2"/>
        <charset val="238"/>
      </rPr>
      <t xml:space="preserve">
Możliwość kompletacji z:</t>
    </r>
    <r>
      <rPr>
        <sz val="8"/>
        <rFont val="Arial"/>
        <family val="2"/>
        <charset val="238"/>
      </rPr>
      <t xml:space="preserve">
- syfonem D40 mm chrom 893979
- zestawem montażowym M10 x 140 mm 899882</t>
    </r>
  </si>
  <si>
    <r>
      <t xml:space="preserve">Umywalka nablatowa 460 x 460 mm SaphirKeramik
1 otwór na baterię
z ukrytym odpływem
bez systemu przelewowego
</t>
    </r>
    <r>
      <rPr>
        <u/>
        <sz val="8"/>
        <rFont val="Arial"/>
        <family val="2"/>
        <charset val="238"/>
      </rPr>
      <t>W komplecie:</t>
    </r>
    <r>
      <rPr>
        <sz val="8"/>
        <rFont val="Arial"/>
        <family val="2"/>
        <charset val="238"/>
      </rPr>
      <t xml:space="preserve">
- otwarty zestaw odpływowy 898301
</t>
    </r>
    <r>
      <rPr>
        <u/>
        <sz val="8"/>
        <rFont val="Arial"/>
        <family val="2"/>
        <charset val="238"/>
      </rPr>
      <t>Możliwość kompletacji z:</t>
    </r>
    <r>
      <rPr>
        <sz val="8"/>
        <rFont val="Arial"/>
        <family val="2"/>
        <charset val="238"/>
      </rPr>
      <t xml:space="preserve">
- syfonem D40 mm chrom 893979
- zestawem montażowym M10 x 140 mm 899882</t>
    </r>
  </si>
  <si>
    <r>
      <t xml:space="preserve">Umywalka nablatowa 460 x 460 mm SaphirKeramik
bez otwóru na baterię
z ukrytym odpływem
bez systemu przelewowego
</t>
    </r>
    <r>
      <rPr>
        <u/>
        <sz val="8"/>
        <rFont val="Arial"/>
        <family val="2"/>
        <charset val="238"/>
      </rPr>
      <t>W komplecie:</t>
    </r>
    <r>
      <rPr>
        <sz val="8"/>
        <rFont val="Arial"/>
        <family val="2"/>
        <charset val="238"/>
      </rPr>
      <t xml:space="preserve">
- otwarty zestaw odpływowy 898301
</t>
    </r>
    <r>
      <rPr>
        <u/>
        <sz val="8"/>
        <rFont val="Arial"/>
        <family val="2"/>
        <charset val="238"/>
      </rPr>
      <t>Możliwość kompletacji z:</t>
    </r>
    <r>
      <rPr>
        <sz val="8"/>
        <rFont val="Arial"/>
        <family val="2"/>
        <charset val="238"/>
      </rPr>
      <t xml:space="preserve">
- syfonem D40 mm chrom 893979
- zestawem montażowym M10 x 140 mm 899882</t>
    </r>
  </si>
  <si>
    <r>
      <t xml:space="preserve">Umywalka nablatowa 460 x 460 mm SaphirKeramik
3 otwory na baterie
z ukrytym odpływem
bez systemu przelewowego
</t>
    </r>
    <r>
      <rPr>
        <u/>
        <sz val="8"/>
        <rFont val="Arial"/>
        <family val="2"/>
        <charset val="238"/>
      </rPr>
      <t>W komplecie:</t>
    </r>
    <r>
      <rPr>
        <sz val="8"/>
        <rFont val="Arial"/>
        <family val="2"/>
        <charset val="238"/>
      </rPr>
      <t xml:space="preserve">
- otwarty zestaw odpływowy 898301
</t>
    </r>
    <r>
      <rPr>
        <u/>
        <sz val="8"/>
        <rFont val="Arial"/>
        <family val="2"/>
        <charset val="238"/>
      </rPr>
      <t>Możliwość kompletacji z:</t>
    </r>
    <r>
      <rPr>
        <sz val="8"/>
        <rFont val="Arial"/>
        <family val="2"/>
        <charset val="238"/>
      </rPr>
      <t xml:space="preserve">
- syfonem D40 mm chrom 893979
- zestawem montażowym M10 x 140 mm 899884</t>
    </r>
    <r>
      <rPr>
        <sz val="11"/>
        <color theme="1"/>
        <rFont val="Calibri"/>
        <family val="2"/>
        <charset val="238"/>
        <scheme val="minor"/>
      </rPr>
      <t/>
    </r>
  </si>
  <si>
    <r>
      <t xml:space="preserve">Umywalka  460 x 460 mm SaphirKeramik
szlifowany spód umywalki umożliwia postawienie na blacie
1 otwór na baterię
z ukrytym odpływem
bez systemu przelewowego
</t>
    </r>
    <r>
      <rPr>
        <u/>
        <sz val="8"/>
        <rFont val="Arial"/>
        <family val="2"/>
        <charset val="238"/>
      </rPr>
      <t>W komplecie:</t>
    </r>
    <r>
      <rPr>
        <sz val="8"/>
        <rFont val="Arial"/>
        <family val="2"/>
        <charset val="238"/>
      </rPr>
      <t xml:space="preserve">
- otwarty zestaw odpływowy 898301
</t>
    </r>
    <r>
      <rPr>
        <u/>
        <sz val="8"/>
        <rFont val="Arial"/>
        <family val="2"/>
        <charset val="238"/>
      </rPr>
      <t>Możliwość kompletacji z:</t>
    </r>
    <r>
      <rPr>
        <sz val="8"/>
        <rFont val="Arial"/>
        <family val="2"/>
        <charset val="238"/>
      </rPr>
      <t xml:space="preserve">
- syfonem D40 mm chrom 893979
- zestawem montażowym M10 x 140 mm 899882</t>
    </r>
  </si>
  <si>
    <r>
      <t xml:space="preserve">Umywalka  460 x 460 mm SaphirKeramik
szlifowany spód umywalki umożliwia postawienie na blacie
bez otwóru na baterię
z ukrytym odpływem
bez systemu przelewowego
</t>
    </r>
    <r>
      <rPr>
        <u/>
        <sz val="8"/>
        <rFont val="Arial"/>
        <family val="2"/>
        <charset val="238"/>
      </rPr>
      <t>W komplecie:</t>
    </r>
    <r>
      <rPr>
        <sz val="8"/>
        <rFont val="Arial"/>
        <family val="2"/>
        <charset val="238"/>
      </rPr>
      <t xml:space="preserve">
- otwarty zestaw odpływowy 898301
</t>
    </r>
    <r>
      <rPr>
        <u/>
        <sz val="8"/>
        <rFont val="Arial"/>
        <family val="2"/>
        <charset val="238"/>
      </rPr>
      <t>Możliwość kompletacji z:</t>
    </r>
    <r>
      <rPr>
        <sz val="8"/>
        <rFont val="Arial"/>
        <family val="2"/>
        <charset val="238"/>
      </rPr>
      <t xml:space="preserve">
- syfonem D40 mm chrom 893979
- zestawem montażowym M10 x 140 mm 899882</t>
    </r>
  </si>
  <si>
    <r>
      <t xml:space="preserve">Umywalka  460 x 460 mm SaphirKeramik
szlifowany spód umywalki umożliwia postawienie na blacie
3 otwory na baterie
z ukrytym odpływem
bez systemu przelewowego
</t>
    </r>
    <r>
      <rPr>
        <u/>
        <sz val="8"/>
        <rFont val="Arial"/>
        <family val="2"/>
        <charset val="238"/>
      </rPr>
      <t>W komplecie:</t>
    </r>
    <r>
      <rPr>
        <sz val="8"/>
        <rFont val="Arial"/>
        <family val="2"/>
        <charset val="238"/>
      </rPr>
      <t xml:space="preserve">
- otwarty zestaw odpływowy 898301
</t>
    </r>
    <r>
      <rPr>
        <u/>
        <sz val="8"/>
        <rFont val="Arial"/>
        <family val="2"/>
        <charset val="238"/>
      </rPr>
      <t>Możliwość kompletacji z:</t>
    </r>
    <r>
      <rPr>
        <sz val="8"/>
        <rFont val="Arial"/>
        <family val="2"/>
        <charset val="238"/>
      </rPr>
      <t xml:space="preserve">
- syfonem D40 mm chrom 893979
- zestawem montażowym M10 x 140 mm 899884</t>
    </r>
    <r>
      <rPr>
        <sz val="10"/>
        <rFont val="Arial"/>
        <family val="2"/>
        <charset val="238"/>
      </rPr>
      <t/>
    </r>
  </si>
  <si>
    <r>
      <t xml:space="preserve">Umywalka nablatowa 750 x 350 mm SaphirKeramik
1 otwór na baterię po prawej
bez otworu przelewowego
</t>
    </r>
    <r>
      <rPr>
        <u/>
        <sz val="8"/>
        <rFont val="Arial"/>
        <family val="2"/>
        <charset val="238"/>
      </rPr>
      <t>W komplecie:</t>
    </r>
    <r>
      <rPr>
        <sz val="8"/>
        <rFont val="Arial"/>
        <family val="2"/>
        <charset val="238"/>
      </rPr>
      <t xml:space="preserve">
- otwarty zestaw odpływowy 898301
- zestaw montażowy 894961
- szablon wycięcia w blacie 898332
</t>
    </r>
    <r>
      <rPr>
        <u/>
        <sz val="8"/>
        <rFont val="Arial"/>
        <family val="2"/>
        <charset val="238"/>
      </rPr>
      <t>Możliwość kompletacji z:</t>
    </r>
    <r>
      <rPr>
        <sz val="8"/>
        <rFont val="Arial"/>
        <family val="2"/>
        <charset val="238"/>
      </rPr>
      <t xml:space="preserve">
- syfonem D40 mm chrom 893979</t>
    </r>
  </si>
  <si>
    <r>
      <t xml:space="preserve">Umywalka nablatowa 750 x 350 mm SaphirKeramik
bez otworu na baterię
bez otworu przelewowego
</t>
    </r>
    <r>
      <rPr>
        <u/>
        <sz val="8"/>
        <rFont val="Arial"/>
        <family val="2"/>
        <charset val="238"/>
      </rPr>
      <t>W komplecie:</t>
    </r>
    <r>
      <rPr>
        <sz val="8"/>
        <rFont val="Arial"/>
        <family val="2"/>
        <charset val="238"/>
      </rPr>
      <t xml:space="preserve">
- otwarty zestaw odpływowy 898301
- zestaw montażowy 894961
- szablon wycięcia w blacie 898332
</t>
    </r>
    <r>
      <rPr>
        <u/>
        <sz val="8"/>
        <rFont val="Arial"/>
        <family val="2"/>
        <charset val="238"/>
      </rPr>
      <t>Możliwość kompletacji z:</t>
    </r>
    <r>
      <rPr>
        <sz val="8"/>
        <rFont val="Arial"/>
        <family val="2"/>
        <charset val="238"/>
      </rPr>
      <t xml:space="preserve">
- syfonem D40 mm chrom 893979</t>
    </r>
  </si>
  <si>
    <r>
      <t xml:space="preserve">Umywalka nablatowa 750 x 350 mm SaphirKeramik
3 otwory na baterie
bez otworu przelewowego
</t>
    </r>
    <r>
      <rPr>
        <u/>
        <sz val="8"/>
        <rFont val="Arial"/>
        <family val="2"/>
        <charset val="238"/>
      </rPr>
      <t>W komplecie:</t>
    </r>
    <r>
      <rPr>
        <sz val="8"/>
        <rFont val="Arial"/>
        <family val="2"/>
        <charset val="238"/>
      </rPr>
      <t xml:space="preserve">
- otwarty zestaw odpływowy 898301
- zestaw montażowy 894961
- szablon wycięcia w blacie 898332
</t>
    </r>
    <r>
      <rPr>
        <u/>
        <sz val="8"/>
        <rFont val="Arial"/>
        <family val="2"/>
        <charset val="238"/>
      </rPr>
      <t>Możliwość kompletacji z:</t>
    </r>
    <r>
      <rPr>
        <sz val="8"/>
        <rFont val="Arial"/>
        <family val="2"/>
        <charset val="238"/>
      </rPr>
      <t xml:space="preserve">
- syfonem D40 mm chrom 893979</t>
    </r>
  </si>
  <si>
    <r>
      <t xml:space="preserve">Bidet podwieszany 370 x 545 mm
z otworem na baterię na środku
ukryty system przelewowy
</t>
    </r>
    <r>
      <rPr>
        <u/>
        <sz val="8"/>
        <rFont val="Arial"/>
        <family val="2"/>
        <charset val="238"/>
      </rPr>
      <t>W komplecie:</t>
    </r>
    <r>
      <rPr>
        <sz val="8"/>
        <rFont val="Arial"/>
        <family val="2"/>
        <charset val="238"/>
      </rPr>
      <t xml:space="preserve">
- ukryty system przelewowy CLOU 891941
- zestaw montażowy LAUFEN EasyFit M12 892827
</t>
    </r>
    <r>
      <rPr>
        <u/>
        <sz val="8"/>
        <rFont val="Arial"/>
        <family val="2"/>
        <charset val="238"/>
      </rPr>
      <t>Produkty rekomendowane (zamawiane osobno):</t>
    </r>
    <r>
      <rPr>
        <sz val="8"/>
        <rFont val="Arial"/>
        <family val="2"/>
        <charset val="238"/>
      </rPr>
      <t xml:space="preserve">
- ceramiczna osłona odpływu 898182</t>
    </r>
  </si>
  <si>
    <r>
      <t xml:space="preserve">Bidet stojący, przyścienny 370 x 545 mm
z otworem na baterię na środku
ukryty system przelewowy
</t>
    </r>
    <r>
      <rPr>
        <u/>
        <sz val="8"/>
        <rFont val="Arial"/>
        <family val="2"/>
        <charset val="238"/>
      </rPr>
      <t>W komplecie:</t>
    </r>
    <r>
      <rPr>
        <sz val="8"/>
        <rFont val="Arial"/>
        <family val="2"/>
        <charset val="238"/>
      </rPr>
      <t xml:space="preserve">
- ukryty system przelewowy CLOU 891941
- zestaw montażowy 891757
</t>
    </r>
    <r>
      <rPr>
        <u/>
        <sz val="8"/>
        <rFont val="Arial"/>
        <family val="2"/>
        <charset val="238"/>
      </rPr>
      <t>Produkty rekomendowane (zamawiane osobno):</t>
    </r>
    <r>
      <rPr>
        <sz val="8"/>
        <rFont val="Arial"/>
        <family val="2"/>
        <charset val="238"/>
      </rPr>
      <t xml:space="preserve">
- ceramiczna osłona odpływu 898182</t>
    </r>
  </si>
  <si>
    <r>
      <t xml:space="preserve">Umywalka ścienna 1600 x 500 mm
z otworem na baterię po lewej stronie
z blatem ceramicznym po lewej stronie
z kompletnie szkliwionym systemem przelewowym
</t>
    </r>
    <r>
      <rPr>
        <u/>
        <sz val="8"/>
        <rFont val="Arial"/>
        <family val="2"/>
        <charset val="238"/>
      </rPr>
      <t>Możliwość kompletacji z:</t>
    </r>
    <r>
      <rPr>
        <sz val="8"/>
        <rFont val="Arial"/>
        <family val="2"/>
        <charset val="238"/>
      </rPr>
      <t xml:space="preserve">
- relingiem na ręcznik 381803
- szafką PALOMBA 422130</t>
    </r>
  </si>
  <si>
    <r>
      <t xml:space="preserve">Umywalka ścienna 1600 x 500 mm
bez otworu na baterię
z blatem ceramicznym po lewej stronie
z kompletnie szkliwionym systemem przelewowym
</t>
    </r>
    <r>
      <rPr>
        <u/>
        <sz val="8"/>
        <rFont val="Arial"/>
        <family val="2"/>
        <charset val="238"/>
      </rPr>
      <t>Możliwość kompletacji z:</t>
    </r>
    <r>
      <rPr>
        <sz val="8"/>
        <rFont val="Arial"/>
        <family val="2"/>
        <charset val="238"/>
      </rPr>
      <t xml:space="preserve">
- relingiem na ręcznik 381803
- szafką PALOMBA 422130</t>
    </r>
  </si>
  <si>
    <r>
      <t xml:space="preserve">Reling chromowany
</t>
    </r>
    <r>
      <rPr>
        <u/>
        <sz val="8"/>
        <rFont val="Arial"/>
        <family val="2"/>
        <charset val="238"/>
      </rPr>
      <t>Do umywalki:</t>
    </r>
    <r>
      <rPr>
        <sz val="8"/>
        <rFont val="Arial"/>
        <family val="2"/>
        <charset val="238"/>
      </rPr>
      <t xml:space="preserve">
- Palomba 1600 x 500 mm - 814808
* Reling przykręcany jest do umywalki.</t>
    </r>
  </si>
  <si>
    <r>
      <t xml:space="preserve">Umywalka ścienna 1200 x 500 mm
z otworem na baterię po lewej stronie
z blatem ceramicznym po lewej stronie
z kompletnie szkliwionym systemem przelewowym
</t>
    </r>
    <r>
      <rPr>
        <u/>
        <sz val="8"/>
        <rFont val="Arial"/>
        <family val="2"/>
        <charset val="238"/>
      </rPr>
      <t>Możliwość kompletacji z:</t>
    </r>
    <r>
      <rPr>
        <sz val="8"/>
        <rFont val="Arial"/>
        <family val="2"/>
        <charset val="238"/>
      </rPr>
      <t xml:space="preserve">
- relingiem na ręcznik 381802
- szafką PALOMBA 422120</t>
    </r>
  </si>
  <si>
    <r>
      <t xml:space="preserve">Umywalka ścienna 1200 x 500 mm
bez otworu na baterię
z blatem ceramicznym po lewej stronie
z kompletnie szkliwionym systemem przelewowym
</t>
    </r>
    <r>
      <rPr>
        <u/>
        <sz val="8"/>
        <rFont val="Arial"/>
        <family val="2"/>
        <charset val="238"/>
      </rPr>
      <t>Możliwość kompletacji z:</t>
    </r>
    <r>
      <rPr>
        <sz val="8"/>
        <rFont val="Arial"/>
        <family val="2"/>
        <charset val="238"/>
      </rPr>
      <t xml:space="preserve">
- relingiem na ręcznik 381802
- szafką PALOMBA 422120</t>
    </r>
  </si>
  <si>
    <r>
      <t xml:space="preserve">Reling chromowany
</t>
    </r>
    <r>
      <rPr>
        <u/>
        <sz val="8"/>
        <rFont val="Arial"/>
        <family val="2"/>
        <charset val="238"/>
      </rPr>
      <t>Do umywalki:</t>
    </r>
    <r>
      <rPr>
        <sz val="8"/>
        <rFont val="Arial"/>
        <family val="2"/>
        <charset val="238"/>
      </rPr>
      <t xml:space="preserve">
- Palomba 1200 x 500 mm - 814806
* Reling przykręcany jest do umywalki.</t>
    </r>
  </si>
  <si>
    <r>
      <t xml:space="preserve">Umywalka ścienna 800 x 500 mm
z otworem na baterię po lewej stronie
z kompletnie szkliwionym systemem przelewowym
</t>
    </r>
    <r>
      <rPr>
        <u/>
        <sz val="8"/>
        <rFont val="Arial"/>
        <family val="2"/>
        <charset val="238"/>
      </rPr>
      <t>Możliwość kompletacji z:</t>
    </r>
    <r>
      <rPr>
        <sz val="8"/>
        <rFont val="Arial"/>
        <family val="2"/>
        <charset val="238"/>
      </rPr>
      <t xml:space="preserve">
- relingiem na ręcznik 381801
- szafką PALOMBA 422110</t>
    </r>
  </si>
  <si>
    <r>
      <t xml:space="preserve">Umywalka ścienna 800 x 500 mm
bez otworu na baterię
z kompletnie szkliwionym systemem przelewowym
</t>
    </r>
    <r>
      <rPr>
        <u/>
        <sz val="8"/>
        <rFont val="Arial"/>
        <family val="2"/>
        <charset val="238"/>
      </rPr>
      <t>Możliwość kompletacji z:</t>
    </r>
    <r>
      <rPr>
        <sz val="8"/>
        <rFont val="Arial"/>
        <family val="2"/>
        <charset val="238"/>
      </rPr>
      <t xml:space="preserve">
- relingiem na ręcznik 381801
- szafką PALOMBA 422110</t>
    </r>
  </si>
  <si>
    <r>
      <t xml:space="preserve">Reling chromowany
</t>
    </r>
    <r>
      <rPr>
        <u/>
        <sz val="8"/>
        <rFont val="Arial"/>
        <family val="2"/>
        <charset val="238"/>
      </rPr>
      <t>Do umywalki:</t>
    </r>
    <r>
      <rPr>
        <sz val="8"/>
        <rFont val="Arial"/>
        <family val="2"/>
        <charset val="238"/>
      </rPr>
      <t xml:space="preserve">
- Palomba 800 x 500 mm - 814804
* Reling przykręcany jest do umywalki.</t>
    </r>
  </si>
  <si>
    <r>
      <t xml:space="preserve">Umywalka ścienna podwójna 1600 x 500 mm
z dwoma otworami na baterie
z kompletnie szkliwionym systemem przelewowym
</t>
    </r>
    <r>
      <rPr>
        <u/>
        <sz val="8"/>
        <rFont val="Arial"/>
        <family val="2"/>
        <charset val="238"/>
      </rPr>
      <t>Możliwość kompletacji z:</t>
    </r>
    <r>
      <rPr>
        <sz val="8"/>
        <rFont val="Arial"/>
        <family val="2"/>
        <charset val="238"/>
      </rPr>
      <t xml:space="preserve">
- relingiem na ręcznik 381804</t>
    </r>
  </si>
  <si>
    <r>
      <t xml:space="preserve">Umywalka ścienna podwójna 1600 x 500 mm
bez otworu na baterie
z kompletnie szkliwionym systemem przelewowym
</t>
    </r>
    <r>
      <rPr>
        <u/>
        <sz val="8"/>
        <rFont val="Arial"/>
        <family val="2"/>
        <charset val="238"/>
      </rPr>
      <t>Możliwość kompletacji z:</t>
    </r>
    <r>
      <rPr>
        <sz val="8"/>
        <rFont val="Arial"/>
        <family val="2"/>
        <charset val="238"/>
      </rPr>
      <t xml:space="preserve">
- relingiem na ręcznik 381804</t>
    </r>
  </si>
  <si>
    <r>
      <t xml:space="preserve">Reling chromowany
</t>
    </r>
    <r>
      <rPr>
        <u/>
        <sz val="8"/>
        <rFont val="Arial"/>
        <family val="2"/>
        <charset val="238"/>
      </rPr>
      <t>Do umywalki:</t>
    </r>
    <r>
      <rPr>
        <sz val="8"/>
        <rFont val="Arial"/>
        <family val="2"/>
        <charset val="238"/>
      </rPr>
      <t xml:space="preserve">
- Palomba 1600 x 500 mm - 814809
* Reling przykręcany jest do umywalki.</t>
    </r>
  </si>
  <si>
    <r>
      <t xml:space="preserve">Umywalka nablatowa 900 x 420 mm
bez otworu na baterię
bez systemu przelewowego
</t>
    </r>
    <r>
      <rPr>
        <u/>
        <sz val="8"/>
        <rFont val="Arial"/>
        <family val="2"/>
        <charset val="238"/>
      </rPr>
      <t>W komplecie:</t>
    </r>
    <r>
      <rPr>
        <sz val="8"/>
        <rFont val="Arial"/>
        <family val="2"/>
        <charset val="238"/>
      </rPr>
      <t xml:space="preserve">
- zestaw montażowy 891940
- szablon wycięcia w blacie 897933
</t>
    </r>
    <r>
      <rPr>
        <u/>
        <sz val="8"/>
        <rFont val="Arial"/>
        <family val="2"/>
        <charset val="238"/>
      </rPr>
      <t>Produkty rekomendowane (zamawiane osobno):</t>
    </r>
    <r>
      <rPr>
        <sz val="8"/>
        <rFont val="Arial"/>
        <family val="2"/>
        <charset val="238"/>
      </rPr>
      <t xml:space="preserve">
- otwarty zestaw odpływowy, chrom 8956439
- otwarty zestaw odpływowy, ceramiczny 898184
- syfon D40 mm chrom 893979
</t>
    </r>
    <r>
      <rPr>
        <u/>
        <sz val="8"/>
        <rFont val="Arial"/>
        <family val="2"/>
        <charset val="238"/>
      </rPr>
      <t>Możliwość kompletacji z:</t>
    </r>
    <r>
      <rPr>
        <sz val="8"/>
        <rFont val="Arial"/>
        <family val="2"/>
        <charset val="238"/>
      </rPr>
      <t xml:space="preserve">
- szafkami PALOMBA i OPEN</t>
    </r>
  </si>
  <si>
    <r>
      <t xml:space="preserve">Umywalka nablatowa 520 x 380 mm
bez otworu, bez systemu przelewowego
</t>
    </r>
    <r>
      <rPr>
        <u/>
        <sz val="8"/>
        <rFont val="Arial"/>
        <family val="2"/>
        <charset val="238"/>
      </rPr>
      <t>W komplecie:</t>
    </r>
    <r>
      <rPr>
        <sz val="8"/>
        <rFont val="Arial"/>
        <family val="2"/>
        <charset val="238"/>
      </rPr>
      <t xml:space="preserve">
- zestaw montażowy 894961
- szablon wycięcia w blacie 895817
</t>
    </r>
    <r>
      <rPr>
        <u/>
        <sz val="8"/>
        <rFont val="Arial"/>
        <family val="2"/>
        <charset val="238"/>
      </rPr>
      <t>Produkty rekomendowane (zamawiane osobno):</t>
    </r>
    <r>
      <rPr>
        <sz val="8"/>
        <rFont val="Arial"/>
        <family val="2"/>
        <charset val="238"/>
      </rPr>
      <t xml:space="preserve">
- otwarty zestaw odpływowy, chrom 8956439
- otwarty zestaw odpływowy, ceramiczny 898184
- syfon D40 mm chrom 893979
</t>
    </r>
    <r>
      <rPr>
        <u/>
        <sz val="8"/>
        <rFont val="Arial"/>
        <family val="2"/>
        <charset val="238"/>
      </rPr>
      <t xml:space="preserve">
Możliwość kompletacji z:</t>
    </r>
    <r>
      <rPr>
        <sz val="8"/>
        <rFont val="Arial"/>
        <family val="2"/>
        <charset val="238"/>
      </rPr>
      <t xml:space="preserve">
- szafką Palomba 406102</t>
    </r>
  </si>
  <si>
    <r>
      <t xml:space="preserve">Umywalka nablatowa z półką 600 x 400
z 1 otworem po prawej stronie
</t>
    </r>
    <r>
      <rPr>
        <u/>
        <sz val="8"/>
        <rFont val="Arial"/>
        <family val="2"/>
        <charset val="238"/>
      </rPr>
      <t>W komplecie:</t>
    </r>
    <r>
      <rPr>
        <sz val="8"/>
        <rFont val="Arial"/>
        <family val="2"/>
        <charset val="238"/>
      </rPr>
      <t xml:space="preserve">
- zestaw montażowy 894961
- szablon wycięcia w blacie 896818
</t>
    </r>
    <r>
      <rPr>
        <u/>
        <sz val="8"/>
        <rFont val="Arial"/>
        <family val="2"/>
        <charset val="238"/>
      </rPr>
      <t>Produkty rekomendowane (zamawiane osobno):</t>
    </r>
    <r>
      <rPr>
        <sz val="8"/>
        <rFont val="Arial"/>
        <family val="2"/>
        <charset val="238"/>
      </rPr>
      <t xml:space="preserve">
- otwarty zestaw odpływowy, ceramiczny 898184
- syfon D40 mm chrom 893979
</t>
    </r>
    <r>
      <rPr>
        <u/>
        <sz val="8"/>
        <rFont val="Arial"/>
        <family val="2"/>
        <charset val="238"/>
      </rPr>
      <t xml:space="preserve">
Możliwość kompletacji z:</t>
    </r>
    <r>
      <rPr>
        <sz val="8"/>
        <rFont val="Arial"/>
        <family val="2"/>
        <charset val="238"/>
      </rPr>
      <t xml:space="preserve">
- blatem Palomba </t>
    </r>
  </si>
  <si>
    <r>
      <t xml:space="preserve">Umywalka nablatowa z półką 600 x 400
bez otworu na baterie, bez otworu przelewowego
</t>
    </r>
    <r>
      <rPr>
        <u/>
        <sz val="8"/>
        <rFont val="Arial"/>
        <family val="2"/>
        <charset val="238"/>
      </rPr>
      <t>W komplecie:</t>
    </r>
    <r>
      <rPr>
        <sz val="8"/>
        <rFont val="Arial"/>
        <family val="2"/>
        <charset val="238"/>
      </rPr>
      <t xml:space="preserve">
- zestaw montażowy 894961
- szablon wycięcia w blacie 896818
</t>
    </r>
    <r>
      <rPr>
        <u/>
        <sz val="8"/>
        <rFont val="Arial"/>
        <family val="2"/>
        <charset val="238"/>
      </rPr>
      <t>Produkty rekomendowane (zamawiane osobno):</t>
    </r>
    <r>
      <rPr>
        <sz val="8"/>
        <rFont val="Arial"/>
        <family val="2"/>
        <charset val="238"/>
      </rPr>
      <t xml:space="preserve">
- otwarty zestaw odpływowy, ceramiczny 898184
- syfon D40 mm chrom 893979
</t>
    </r>
    <r>
      <rPr>
        <u/>
        <sz val="8"/>
        <rFont val="Arial"/>
        <family val="2"/>
        <charset val="238"/>
      </rPr>
      <t xml:space="preserve">
Możliwość kompletacji z:</t>
    </r>
    <r>
      <rPr>
        <sz val="8"/>
        <rFont val="Arial"/>
        <family val="2"/>
        <charset val="238"/>
      </rPr>
      <t xml:space="preserve">
- blatem Palomba </t>
    </r>
  </si>
  <si>
    <r>
      <t xml:space="preserve">Bidet podwieszany 360 x 540 mm
z otworem na baterię na środku
z kompletnie szkliwionym systemem przelewowym
</t>
    </r>
    <r>
      <rPr>
        <u/>
        <sz val="8"/>
        <rFont val="Arial"/>
        <family val="2"/>
        <charset val="238"/>
      </rPr>
      <t>W komplecie:</t>
    </r>
    <r>
      <rPr>
        <sz val="8"/>
        <rFont val="Arial"/>
        <family val="2"/>
        <charset val="238"/>
      </rPr>
      <t xml:space="preserve">
- ukryty system montażowy do śrub M12 892804</t>
    </r>
  </si>
  <si>
    <r>
      <t xml:space="preserve">Wieszak na papier toaletowy SaphirKeramik, wersja prawa
</t>
    </r>
    <r>
      <rPr>
        <sz val="10"/>
        <rFont val="Arial"/>
        <family val="2"/>
        <charset val="238"/>
      </rPr>
      <t>montaż do ściany
w komplecie zestaw mocujący  896978</t>
    </r>
  </si>
  <si>
    <r>
      <t xml:space="preserve">Umywalka ścienna 900 x 510 mm
z otworem na baterię na środku
z kompletnie szkliwionym systemem przelewowym
</t>
    </r>
    <r>
      <rPr>
        <u/>
        <sz val="8"/>
        <rFont val="Arial"/>
        <family val="2"/>
        <charset val="238"/>
      </rPr>
      <t>Możliwość kompletacji z:</t>
    </r>
    <r>
      <rPr>
        <sz val="8"/>
        <rFont val="Arial"/>
        <family val="2"/>
        <charset val="238"/>
      </rPr>
      <t xml:space="preserve">
- szafką CASE 401251
- szafką CASE 401252</t>
    </r>
  </si>
  <si>
    <r>
      <t xml:space="preserve">Umywalka ścienna 900 x 510 mm
z trzema otworami na baterię
z kompletnie szkliwionym systemem przelewowym
</t>
    </r>
    <r>
      <rPr>
        <u/>
        <sz val="8"/>
        <rFont val="Arial"/>
        <family val="2"/>
        <charset val="238"/>
      </rPr>
      <t>Możliwość kompletacji z:</t>
    </r>
    <r>
      <rPr>
        <sz val="8"/>
        <rFont val="Arial"/>
        <family val="2"/>
        <charset val="238"/>
      </rPr>
      <t xml:space="preserve">
- szafką CASE 401251
- szafką CASE 401252</t>
    </r>
  </si>
  <si>
    <r>
      <t xml:space="preserve">Umywalka ścienna 900 x 510 mm
z otworem na baterię na środku
z kompletnie szkliwionym systemem przelewowym
</t>
    </r>
    <r>
      <rPr>
        <u/>
        <sz val="8"/>
        <rFont val="Arial"/>
        <family val="2"/>
        <charset val="238"/>
      </rPr>
      <t>W komplecie:</t>
    </r>
    <r>
      <rPr>
        <sz val="8"/>
        <rFont val="Arial"/>
        <family val="2"/>
        <charset val="238"/>
      </rPr>
      <t xml:space="preserve">
- reling na ręcznik
</t>
    </r>
    <r>
      <rPr>
        <u/>
        <sz val="8"/>
        <rFont val="Arial"/>
        <family val="2"/>
        <charset val="238"/>
      </rPr>
      <t>Możliwość kompletacji z:</t>
    </r>
    <r>
      <rPr>
        <sz val="8"/>
        <rFont val="Arial"/>
        <family val="2"/>
        <charset val="238"/>
      </rPr>
      <t xml:space="preserve">
- szafką CASE 401251
- szafką CASE 401252</t>
    </r>
  </si>
  <si>
    <r>
      <t xml:space="preserve">Umywalka ścienna 900 x 510 mm
z trzema otworami na baterię
z kompletnie szkliwionym systemem przelewowym
</t>
    </r>
    <r>
      <rPr>
        <u/>
        <sz val="8"/>
        <rFont val="Arial"/>
        <family val="2"/>
        <charset val="238"/>
      </rPr>
      <t>W komplecie:</t>
    </r>
    <r>
      <rPr>
        <sz val="8"/>
        <rFont val="Arial"/>
        <family val="2"/>
        <charset val="238"/>
      </rPr>
      <t xml:space="preserve">
- reling na ręcznik
</t>
    </r>
    <r>
      <rPr>
        <u/>
        <sz val="8"/>
        <rFont val="Arial"/>
        <family val="2"/>
        <charset val="238"/>
      </rPr>
      <t>Możliwość kompletacji z:</t>
    </r>
    <r>
      <rPr>
        <sz val="8"/>
        <rFont val="Arial"/>
        <family val="2"/>
        <charset val="238"/>
      </rPr>
      <t xml:space="preserve">
- szafką CASE 401251
- szafką CASE 401252</t>
    </r>
  </si>
  <si>
    <r>
      <t xml:space="preserve">Umywalka ścienna 1200 x 510 mm
z otworem na baterię na środku
z kompletnie szkliwionym systemem przelewowym
blaty umywalki z możliwością docinania i szkliwienia boku po docięciu (usługa przycięcia oraz szkliwienia dodatkowo płatna)
</t>
    </r>
    <r>
      <rPr>
        <u/>
        <sz val="8"/>
        <rFont val="Arial"/>
        <family val="2"/>
        <charset val="238"/>
      </rPr>
      <t>Możliwość kompletacji z:</t>
    </r>
    <r>
      <rPr>
        <sz val="8"/>
        <rFont val="Arial"/>
        <family val="2"/>
        <charset val="238"/>
      </rPr>
      <t xml:space="preserve">
- szafką CASE 401301
- szafką CASE 401302</t>
    </r>
  </si>
  <si>
    <r>
      <t xml:space="preserve">Umywalka ścienna 1200 x 510 mm
z trzema otworami na baterię
z kompletnie szkliwionym systemem przelewowym
blaty umywalki z możliwością docinania i szkliwienia boku po docięciu (usługa przycięcia oraz szkliwienia dodatkowo płatna)
</t>
    </r>
    <r>
      <rPr>
        <u/>
        <sz val="8"/>
        <rFont val="Arial"/>
        <family val="2"/>
        <charset val="238"/>
      </rPr>
      <t>Możliwość kompletacji z:</t>
    </r>
    <r>
      <rPr>
        <sz val="8"/>
        <rFont val="Arial"/>
        <family val="2"/>
        <charset val="238"/>
      </rPr>
      <t xml:space="preserve">
- szafką CASE 401301
- szafką CASE 401302</t>
    </r>
  </si>
  <si>
    <r>
      <t xml:space="preserve">Umywalka ścienna 1200 x 510 mm
z otworem na baterię na środku
z kompletnie szkliwionym systemem przelewowym
blaty umywalki z możliwością docinania i szkliwienia boku po docięciu (usługa przycięcia oraz szkliwienia dodatkowo płatna)
</t>
    </r>
    <r>
      <rPr>
        <u/>
        <sz val="8"/>
        <rFont val="Arial"/>
        <family val="2"/>
        <charset val="238"/>
      </rPr>
      <t>W komplecie:</t>
    </r>
    <r>
      <rPr>
        <sz val="8"/>
        <rFont val="Arial"/>
        <family val="2"/>
        <charset val="238"/>
      </rPr>
      <t xml:space="preserve">
- reling na ręcznik
</t>
    </r>
    <r>
      <rPr>
        <u/>
        <sz val="8"/>
        <rFont val="Arial"/>
        <family val="2"/>
        <charset val="238"/>
      </rPr>
      <t>Możliwość kompletacji z:</t>
    </r>
    <r>
      <rPr>
        <sz val="8"/>
        <rFont val="Arial"/>
        <family val="2"/>
        <charset val="238"/>
      </rPr>
      <t xml:space="preserve">
- szafką CASE 401301
- szafką CASE 401302</t>
    </r>
  </si>
  <si>
    <r>
      <t xml:space="preserve">Umywalka ścienna 1200 x 510 mm
z trzema otworami na baterię
z kompletnie szkliwionym systemem przelewowym
blaty umywalki z możliwością docinania i szkliwienia boku po docięciu (usługa przycięcia oraz szkliwienia dodatkowo płatna)
</t>
    </r>
    <r>
      <rPr>
        <u/>
        <sz val="8"/>
        <rFont val="Arial"/>
        <family val="2"/>
        <charset val="238"/>
      </rPr>
      <t>W komplecie:</t>
    </r>
    <r>
      <rPr>
        <sz val="8"/>
        <rFont val="Arial"/>
        <family val="2"/>
        <charset val="238"/>
      </rPr>
      <t xml:space="preserve">
- reling na ręcznik
</t>
    </r>
    <r>
      <rPr>
        <u/>
        <sz val="8"/>
        <rFont val="Arial"/>
        <family val="2"/>
        <charset val="238"/>
      </rPr>
      <t>Możliwość kompletacji z:</t>
    </r>
    <r>
      <rPr>
        <sz val="8"/>
        <rFont val="Arial"/>
        <family val="2"/>
        <charset val="238"/>
      </rPr>
      <t xml:space="preserve">
- szafką CASE 401301
- szafką CASE 401302</t>
    </r>
  </si>
  <si>
    <r>
      <t xml:space="preserve">Umywalka ścienna 1500 x 510 mm
z otworem na baterię na środku
z kompletnie szkliwionym systemem przelewowym
blaty umywalki z możliwością docinania i szkliwienia boku po docięciu (usługa przycięcia oraz szkliwienia dodatkowo płatna)
</t>
    </r>
    <r>
      <rPr>
        <u/>
        <sz val="8"/>
        <rFont val="Arial"/>
        <family val="2"/>
        <charset val="238"/>
      </rPr>
      <t>Możliwość kompletacji z:</t>
    </r>
    <r>
      <rPr>
        <sz val="8"/>
        <rFont val="Arial"/>
        <family val="2"/>
        <charset val="238"/>
      </rPr>
      <t xml:space="preserve">
- szafką CASE 401351
- szafką CASE 401352</t>
    </r>
  </si>
  <si>
    <r>
      <t xml:space="preserve">Umywalka ścienna 1500 x 510 mm
z trzema otworami na baterię
z kompletnie szkliwionym systemem przelewowym
blaty umywalki z możliwością docinania i szkliwienia boku po docięciu (usługa przycięcia oraz szkliwienia dodatkowo płatna)
</t>
    </r>
    <r>
      <rPr>
        <u/>
        <sz val="8"/>
        <rFont val="Arial"/>
        <family val="2"/>
        <charset val="238"/>
      </rPr>
      <t>Możliwość kompletacji z:</t>
    </r>
    <r>
      <rPr>
        <sz val="8"/>
        <rFont val="Arial"/>
        <family val="2"/>
        <charset val="238"/>
      </rPr>
      <t xml:space="preserve">
- szafką CASE 401351
- szafką CASE 401352</t>
    </r>
  </si>
  <si>
    <r>
      <t xml:space="preserve">Umywalka ścienna 1500 x 510 mm
z otworem na baterię na środku
z kompletnie szkliwionym systemem przelewowym
blaty umywalki z możliwością docinania i szkliwienia boku po docięciu (usługa przycięcia oraz szkliwienia dodatkowo płatna)
</t>
    </r>
    <r>
      <rPr>
        <u/>
        <sz val="8"/>
        <rFont val="Arial"/>
        <family val="2"/>
        <charset val="238"/>
      </rPr>
      <t>W komplecie:</t>
    </r>
    <r>
      <rPr>
        <sz val="8"/>
        <rFont val="Arial"/>
        <family val="2"/>
        <charset val="238"/>
      </rPr>
      <t xml:space="preserve">
- reling na ręcznik
</t>
    </r>
    <r>
      <rPr>
        <u/>
        <sz val="8"/>
        <rFont val="Arial"/>
        <family val="2"/>
        <charset val="238"/>
      </rPr>
      <t>Możliwość kompletacji z:</t>
    </r>
    <r>
      <rPr>
        <sz val="8"/>
        <rFont val="Arial"/>
        <family val="2"/>
        <charset val="238"/>
      </rPr>
      <t xml:space="preserve">
- szafką CASE 401351
- szafką CASE 401352</t>
    </r>
  </si>
  <si>
    <r>
      <t xml:space="preserve">Umywalka ścienna 1500 x 510 mm
z trzema otworami na baterię
z kompletnie szkliwionym systemem przelewowym
blaty umywalki z możliwością docinania i szkliwienia boku po docięciu (usługa przycięcia oraz szkliwienia dodatkowo płatna)
</t>
    </r>
    <r>
      <rPr>
        <u/>
        <sz val="8"/>
        <rFont val="Arial"/>
        <family val="2"/>
        <charset val="238"/>
      </rPr>
      <t>W komplecie:</t>
    </r>
    <r>
      <rPr>
        <sz val="8"/>
        <rFont val="Arial"/>
        <family val="2"/>
        <charset val="238"/>
      </rPr>
      <t xml:space="preserve">
- reling na ręcznik
</t>
    </r>
    <r>
      <rPr>
        <u/>
        <sz val="8"/>
        <rFont val="Arial"/>
        <family val="2"/>
        <charset val="238"/>
      </rPr>
      <t>Możliwość kompletacji z:</t>
    </r>
    <r>
      <rPr>
        <sz val="8"/>
        <rFont val="Arial"/>
        <family val="2"/>
        <charset val="238"/>
      </rPr>
      <t xml:space="preserve">
- szafką CASE 401351
- szafką CASE 401352</t>
    </r>
  </si>
  <si>
    <r>
      <t xml:space="preserve">Umywalka podwójna ścienna 1500 x 510 mm
z dwoma otworami na baterię
z kompletnie szkliwionym systemem przelewowym
blaty umywalki z możliwością docinania i szkliwienia boku po docięciu (usługa przycięcia oraz szkliwienia dodatkowo płatna)
</t>
    </r>
    <r>
      <rPr>
        <u/>
        <sz val="8"/>
        <rFont val="Arial"/>
        <family val="2"/>
        <charset val="238"/>
      </rPr>
      <t>Możliwość kompletacji z:</t>
    </r>
    <r>
      <rPr>
        <sz val="8"/>
        <rFont val="Arial"/>
        <family val="2"/>
        <charset val="238"/>
      </rPr>
      <t xml:space="preserve">
- szafką CASE 401353
- szafką CASE 401354</t>
    </r>
  </si>
  <si>
    <r>
      <t xml:space="preserve">Umywalka podwójna ścienna 1500 x 510 mm
z sześciona otworami na dwie baterie trzyotworowe
z kompletnie szkliwionym systemem przelewowym
blaty umywalki z możliwością docinania i szkliwienia boku po docięciu (usługa przycięcia oraz szkliwienia dodatkowo płatna)
</t>
    </r>
    <r>
      <rPr>
        <u/>
        <sz val="8"/>
        <rFont val="Arial"/>
        <family val="2"/>
        <charset val="238"/>
      </rPr>
      <t>Możliwość kompletacji z:</t>
    </r>
    <r>
      <rPr>
        <sz val="8"/>
        <rFont val="Arial"/>
        <family val="2"/>
        <charset val="238"/>
      </rPr>
      <t xml:space="preserve">
- szafką CASE 401353
- szafką CASE 401354</t>
    </r>
  </si>
  <si>
    <r>
      <t xml:space="preserve">Umywalka podwójna ścienna 1500 x 510 mm
z dwoma otworami na baterię
z kompletnie szkliwionym systemem przelewowym
blaty umywalki z możliwością docinania i szkliwienia boku po docięciu (usługa przycięcia oraz szkliwienia dodatkowo płatna)
</t>
    </r>
    <r>
      <rPr>
        <u/>
        <sz val="8"/>
        <rFont val="Arial"/>
        <family val="2"/>
        <charset val="238"/>
      </rPr>
      <t>W komplecie:</t>
    </r>
    <r>
      <rPr>
        <sz val="8"/>
        <rFont val="Arial"/>
        <family val="2"/>
        <charset val="238"/>
      </rPr>
      <t xml:space="preserve">
- reling na ręcznik
</t>
    </r>
    <r>
      <rPr>
        <u/>
        <sz val="8"/>
        <rFont val="Arial"/>
        <family val="2"/>
        <charset val="238"/>
      </rPr>
      <t>Możliwość kompletacji z:</t>
    </r>
    <r>
      <rPr>
        <sz val="8"/>
        <rFont val="Arial"/>
        <family val="2"/>
        <charset val="238"/>
      </rPr>
      <t xml:space="preserve">
- szafką CASE 401353
- szafką CASE 401354</t>
    </r>
  </si>
  <si>
    <r>
      <t xml:space="preserve">Umywalka podwójna ścienna 1500 x 510 mm
z sześciona otworami na dwie baterie trzyotworowe
z kompletnie szkliwionym systemem przelewowym
blaty umywalki z możliwością docinania i szkliwienia boku po docięciu (usługa przycięcia oraz szkliwienia dodatkowo płatna)
</t>
    </r>
    <r>
      <rPr>
        <u/>
        <sz val="8"/>
        <rFont val="Arial"/>
        <family val="2"/>
        <charset val="238"/>
      </rPr>
      <t>W komplecie:</t>
    </r>
    <r>
      <rPr>
        <sz val="8"/>
        <rFont val="Arial"/>
        <family val="2"/>
        <charset val="238"/>
      </rPr>
      <t xml:space="preserve">
- reling na ręcznik
</t>
    </r>
    <r>
      <rPr>
        <u/>
        <sz val="8"/>
        <rFont val="Arial"/>
        <family val="2"/>
        <charset val="238"/>
      </rPr>
      <t>Możliwość kompletacji z:</t>
    </r>
    <r>
      <rPr>
        <sz val="8"/>
        <rFont val="Arial"/>
        <family val="2"/>
        <charset val="238"/>
      </rPr>
      <t xml:space="preserve">
- szafką CASE 401353
- szafką CASE 401354</t>
    </r>
  </si>
  <si>
    <r>
      <t xml:space="preserve">Miska podwieszana wc 360 x 560 mm rimless
zgodna z systemem spłukiwania 3/4.5 l.
pełne szkliwienie powierzchni mających kontakt z wodą
bez kołnierza spłukującego
</t>
    </r>
    <r>
      <rPr>
        <u/>
        <sz val="8"/>
        <rFont val="Arial"/>
        <family val="2"/>
        <charset val="238"/>
      </rPr>
      <t>W komplecie:</t>
    </r>
    <r>
      <rPr>
        <sz val="8"/>
        <rFont val="Arial"/>
        <family val="2"/>
        <charset val="238"/>
      </rPr>
      <t xml:space="preserve">
- ukryty system montażowy do śrub M12 892804
</t>
    </r>
    <r>
      <rPr>
        <u/>
        <sz val="8"/>
        <rFont val="Arial"/>
        <family val="2"/>
        <charset val="238"/>
      </rPr>
      <t>Do kompletowania z:</t>
    </r>
    <r>
      <rPr>
        <sz val="8"/>
        <rFont val="Arial"/>
        <family val="2"/>
        <charset val="238"/>
      </rPr>
      <t xml:space="preserve">
- deską wolnoopadającą wc 891701
- deską wc 891700</t>
    </r>
  </si>
  <si>
    <r>
      <t xml:space="preserve">Bidet podwieszany 360 x 560 mm
z otworem na baterię na środku
z kompletnie szkliwionym systemem przelewowym
</t>
    </r>
    <r>
      <rPr>
        <u/>
        <sz val="8"/>
        <rFont val="Arial"/>
        <family val="2"/>
        <charset val="238"/>
      </rPr>
      <t>W komplecie:</t>
    </r>
    <r>
      <rPr>
        <sz val="8"/>
        <rFont val="Arial"/>
        <family val="2"/>
        <charset val="238"/>
      </rPr>
      <t xml:space="preserve">
- ukryty system montażowy do śrub M12 892804</t>
    </r>
  </si>
  <si>
    <r>
      <t xml:space="preserve">Umywalka nablatowa 360 x 360 mm SaphirKeramik
bez otworu na baterię
bez systemu przelewowego
</t>
    </r>
    <r>
      <rPr>
        <u/>
        <sz val="8"/>
        <rFont val="Arial"/>
        <family val="2"/>
        <charset val="238"/>
      </rPr>
      <t>W komplecie:</t>
    </r>
    <r>
      <rPr>
        <sz val="8"/>
        <rFont val="Arial"/>
        <family val="2"/>
        <charset val="238"/>
      </rPr>
      <t xml:space="preserve">
- zestaw montażowy 894961
- szablon wycięcia w blacie 896431
</t>
    </r>
    <r>
      <rPr>
        <u/>
        <sz val="8"/>
        <rFont val="Arial"/>
        <family val="2"/>
        <charset val="238"/>
      </rPr>
      <t>Możliwość kompletacji z:</t>
    </r>
    <r>
      <rPr>
        <sz val="8"/>
        <rFont val="Arial"/>
        <family val="2"/>
        <charset val="238"/>
      </rPr>
      <t xml:space="preserve">
- syfonem D40 mm chrom 893979
- otwarty zestaw odpływowy z ceramiczną osłoną odpływu 898188
- szafką 405301, 405302
- uchwytem na ręcznik 490950</t>
    </r>
  </si>
  <si>
    <r>
      <t xml:space="preserve">Umywalka nablatowa 600 x 340 mm SaphirKeramik
bez otworu na baterię
bez systemu przelewowego
</t>
    </r>
    <r>
      <rPr>
        <u/>
        <sz val="8"/>
        <rFont val="Arial"/>
        <family val="2"/>
        <charset val="238"/>
      </rPr>
      <t>W komplecie:</t>
    </r>
    <r>
      <rPr>
        <sz val="8"/>
        <rFont val="Arial"/>
        <family val="2"/>
        <charset val="238"/>
      </rPr>
      <t xml:space="preserve">
- zestaw montażowy 894961
- szablon wycięcia w blacie 896432
</t>
    </r>
    <r>
      <rPr>
        <u/>
        <sz val="8"/>
        <rFont val="Arial"/>
        <family val="2"/>
        <charset val="238"/>
      </rPr>
      <t>Możliwość kompletacji z:</t>
    </r>
    <r>
      <rPr>
        <sz val="8"/>
        <rFont val="Arial"/>
        <family val="2"/>
        <charset val="238"/>
      </rPr>
      <t xml:space="preserve">
- syfonem D40 mm chrom 893979
- otwarty zestaw odpływowy z ceramiczną osłoną odpływu 898188
- szafką 405333
- uchwytem na ręcznik 490950</t>
    </r>
  </si>
  <si>
    <r>
      <t xml:space="preserve">Umywalka ścienna 650 x 480 mm
z otworem na baterię na środku
z kompletnie szkliwionym systemem przelewowym
</t>
    </r>
    <r>
      <rPr>
        <u/>
        <sz val="8"/>
        <rFont val="Arial"/>
        <family val="2"/>
        <charset val="238"/>
      </rPr>
      <t>Możliwość kompletacji z:</t>
    </r>
    <r>
      <rPr>
        <sz val="8"/>
        <rFont val="Arial"/>
        <family val="2"/>
        <charset val="238"/>
      </rPr>
      <t xml:space="preserve">
- relingiem na ręcznik 381432
- szafką CASE 401211
- szafką CASE 401212</t>
    </r>
  </si>
  <si>
    <r>
      <t xml:space="preserve">Umywalka ścienna 650 x 480 mm
bez otworu na baterię
z kompletnie szkliwionym systemem przelewowym
</t>
    </r>
    <r>
      <rPr>
        <u/>
        <sz val="8"/>
        <rFont val="Arial"/>
        <family val="2"/>
        <charset val="238"/>
      </rPr>
      <t>Możliwość kompletacji z:</t>
    </r>
    <r>
      <rPr>
        <sz val="8"/>
        <rFont val="Arial"/>
        <family val="2"/>
        <charset val="238"/>
      </rPr>
      <t xml:space="preserve">
- relingiem na ręcznik 381432
- szafką CASE 401211
- szafką CASE 401212</t>
    </r>
  </si>
  <si>
    <r>
      <t xml:space="preserve">Reling chromowany
</t>
    </r>
    <r>
      <rPr>
        <u/>
        <sz val="8"/>
        <rFont val="Arial"/>
        <family val="2"/>
        <charset val="238"/>
      </rPr>
      <t>Do umywalki:</t>
    </r>
    <r>
      <rPr>
        <sz val="8"/>
        <rFont val="Arial"/>
        <family val="2"/>
        <charset val="238"/>
      </rPr>
      <t xml:space="preserve">
- Living Square 650 x 480 mm - 816431
* Reling przykręcany jest do umywalki.</t>
    </r>
  </si>
  <si>
    <r>
      <t xml:space="preserve">Umywalka ścienna 900 x 480 mm
z otworem na baterię na środku
z kompletnie szkliwionym systemem przelewowym
blaty umywalki z możliwością docinania (usługa przycięcia blatów dodatkowo płatna
</t>
    </r>
    <r>
      <rPr>
        <u/>
        <sz val="8"/>
        <rFont val="Arial"/>
        <family val="2"/>
        <charset val="238"/>
      </rPr>
      <t>Możliwość kompletacji z:</t>
    </r>
    <r>
      <rPr>
        <sz val="8"/>
        <rFont val="Arial"/>
        <family val="2"/>
        <charset val="238"/>
      </rPr>
      <t xml:space="preserve">
- relingiem na ręcznik 381433
- szafką CASE 401261
- szafką CASE 401262</t>
    </r>
  </si>
  <si>
    <r>
      <t xml:space="preserve">Umywalka ścienna 900 x 480 mm
bez otworu na baterię
z kompletnie szkliwionym systemem przelewowym
blaty umywalki z możliwością docinania (usługa przycięcia blatów dodatkowo płatna
</t>
    </r>
    <r>
      <rPr>
        <u/>
        <sz val="8"/>
        <rFont val="Arial"/>
        <family val="2"/>
        <charset val="238"/>
      </rPr>
      <t>Możliwość kompletacji z:</t>
    </r>
    <r>
      <rPr>
        <sz val="8"/>
        <rFont val="Arial"/>
        <family val="2"/>
        <charset val="238"/>
      </rPr>
      <t xml:space="preserve">
- relingiem na ręcznik 381433
- szafką CASE 401261
- szafką CASE 401262</t>
    </r>
  </si>
  <si>
    <r>
      <t xml:space="preserve">Reling chromowany
</t>
    </r>
    <r>
      <rPr>
        <u/>
        <sz val="8"/>
        <rFont val="Arial"/>
        <family val="2"/>
        <charset val="238"/>
      </rPr>
      <t>Do umywalki:</t>
    </r>
    <r>
      <rPr>
        <sz val="8"/>
        <rFont val="Arial"/>
        <family val="2"/>
        <charset val="238"/>
      </rPr>
      <t xml:space="preserve">
- Living Square 900 x 480 mm - 816433
* Reling przykręcany jest do umywalki.</t>
    </r>
  </si>
  <si>
    <r>
      <t xml:space="preserve">Umywalka ścienna 1300 x 480 mm
z otworem na baterię na środku
z kompletnie szkliwionym systemem przelewowym
blaty umywalki z możliwością docinania (usługa przycięcia blatów dodatkowo płatna
</t>
    </r>
    <r>
      <rPr>
        <u/>
        <sz val="8"/>
        <rFont val="Arial"/>
        <family val="2"/>
        <charset val="238"/>
      </rPr>
      <t>Możliwość kompletacji z:</t>
    </r>
    <r>
      <rPr>
        <sz val="8"/>
        <rFont val="Arial"/>
        <family val="2"/>
        <charset val="238"/>
      </rPr>
      <t xml:space="preserve">
- relingiem na ręcznik 381434
- szafką CASE 401311
- szafką CASE 401312</t>
    </r>
  </si>
  <si>
    <r>
      <t xml:space="preserve">Umywalka ścienna 1300 x 480 mm
z 3 otworami na baterię na środku
z kompletnie szkliwionym systemem przelewowym
blaty umywalki z możliwością docinania (usługa przycięcia blatów dodatkowo płatna
</t>
    </r>
    <r>
      <rPr>
        <u/>
        <sz val="8"/>
        <rFont val="Arial"/>
        <family val="2"/>
        <charset val="238"/>
      </rPr>
      <t>Możliwość kompletacji z:</t>
    </r>
    <r>
      <rPr>
        <sz val="8"/>
        <rFont val="Arial"/>
        <family val="2"/>
        <charset val="238"/>
      </rPr>
      <t xml:space="preserve">
- relingiem na ręcznik 381434
- szafką CASE 401311
- szafką CASE 401312</t>
    </r>
  </si>
  <si>
    <r>
      <t xml:space="preserve">Umywalka ścienna 1300 x 480 mm
bez otworu na baterię
z kompletnie szkliwionym systemem przelewowym
blaty umywalki z możliwością docinania (usługa przycięcia blatów dodatkowo płatna
</t>
    </r>
    <r>
      <rPr>
        <u/>
        <sz val="8"/>
        <rFont val="Arial"/>
        <family val="2"/>
        <charset val="238"/>
      </rPr>
      <t>Możliwość kompletacji z:</t>
    </r>
    <r>
      <rPr>
        <sz val="8"/>
        <rFont val="Arial"/>
        <family val="2"/>
        <charset val="238"/>
      </rPr>
      <t xml:space="preserve">
- relingiem na ręcznik 381434
- szafką CASE 401311
- szafką CASE 401312</t>
    </r>
  </si>
  <si>
    <r>
      <t xml:space="preserve">Reling chromowany
</t>
    </r>
    <r>
      <rPr>
        <u/>
        <sz val="8"/>
        <rFont val="Arial"/>
        <family val="2"/>
        <charset val="238"/>
      </rPr>
      <t>Do umywalki:</t>
    </r>
    <r>
      <rPr>
        <sz val="8"/>
        <rFont val="Arial"/>
        <family val="2"/>
        <charset val="238"/>
      </rPr>
      <t xml:space="preserve">
- Living Square 1300 x 480 mm - 816435
* Reling przykręcany jest do umywalki.</t>
    </r>
  </si>
  <si>
    <r>
      <t xml:space="preserve">Umywalka ścienna 1800 x 480 mm
z otworem na baterię na środku
z kompletnie szkliwionym systemem przelewowym
blaty umywalki z możliwością docinania (usługa przycięcia blatów dodatkowo płatna
</t>
    </r>
    <r>
      <rPr>
        <u/>
        <sz val="8"/>
        <rFont val="Arial"/>
        <family val="2"/>
        <charset val="238"/>
      </rPr>
      <t>Możliwość kompletacji z:</t>
    </r>
    <r>
      <rPr>
        <sz val="8"/>
        <rFont val="Arial"/>
        <family val="2"/>
        <charset val="238"/>
      </rPr>
      <t xml:space="preserve">
- relingiem na ręcznik 381435
- szafką CASE 401361
- szafką CASE 401362</t>
    </r>
  </si>
  <si>
    <r>
      <t xml:space="preserve">Umywalka ścienna 1800 x 480 mm
z dwoma otworami na baterie
z kompletnie szkliwionym systemem przelewowym
blaty umywalki z możliwością docinania (usługa przycięcia blatów dodatkowo płatna
</t>
    </r>
    <r>
      <rPr>
        <u/>
        <sz val="8"/>
        <rFont val="Arial"/>
        <family val="2"/>
        <charset val="238"/>
      </rPr>
      <t>Możliwość kompletacji z:</t>
    </r>
    <r>
      <rPr>
        <sz val="8"/>
        <rFont val="Arial"/>
        <family val="2"/>
        <charset val="238"/>
      </rPr>
      <t xml:space="preserve">
- relingiem na ręcznik 381435
- szafką CASE 401361
- szafką CASE 401362</t>
    </r>
  </si>
  <si>
    <r>
      <t xml:space="preserve">Umywalka ścienna 1800 x 480 mm
z trzema otworami na baterię na środku
z kompletnie szkliwionym systemem przelewowym
blaty umywalki z możliwością docinania (usługa przycięcia blatów dodatkowo płatna
</t>
    </r>
    <r>
      <rPr>
        <u/>
        <sz val="8"/>
        <rFont val="Arial"/>
        <family val="2"/>
        <charset val="238"/>
      </rPr>
      <t>Możliwość kompletacji z:</t>
    </r>
    <r>
      <rPr>
        <sz val="8"/>
        <rFont val="Arial"/>
        <family val="2"/>
        <charset val="238"/>
      </rPr>
      <t xml:space="preserve">
- relingiem na ręcznik 381435
- szafką CASE 401361
- szafką CASE 401362</t>
    </r>
  </si>
  <si>
    <r>
      <t xml:space="preserve">Umywalka ścienna 1800 x 480 mm
bez otworu na baterię
z kompletnie szkliwionym systemem przelewowym
blaty umywalki z możliwością docinania (usługa przycięcia blatów dodatkowo płatna
</t>
    </r>
    <r>
      <rPr>
        <u/>
        <sz val="8"/>
        <rFont val="Arial"/>
        <family val="2"/>
        <charset val="238"/>
      </rPr>
      <t>Możliwość kompletacji z:</t>
    </r>
    <r>
      <rPr>
        <sz val="8"/>
        <rFont val="Arial"/>
        <family val="2"/>
        <charset val="238"/>
      </rPr>
      <t xml:space="preserve">
- relingiem na ręcznik 381435
- szafką CASE 401361
- szafką CASE 401362</t>
    </r>
  </si>
  <si>
    <r>
      <t xml:space="preserve">Reling chromowany
</t>
    </r>
    <r>
      <rPr>
        <u/>
        <sz val="8"/>
        <rFont val="Arial"/>
        <family val="2"/>
        <charset val="238"/>
      </rPr>
      <t>Do umywalki:</t>
    </r>
    <r>
      <rPr>
        <sz val="8"/>
        <rFont val="Arial"/>
        <family val="2"/>
        <charset val="238"/>
      </rPr>
      <t xml:space="preserve">
- Living Square 1800 x 480 mm - 816438
* Reling przykręcany jest do umywalki.</t>
    </r>
  </si>
  <si>
    <r>
      <t xml:space="preserve">Umywalka ścienna 450 x 380 mm
z otworem na baterię na środku
z kompletnie szkliwionym systemem przelewowym
</t>
    </r>
    <r>
      <rPr>
        <u/>
        <sz val="8"/>
        <rFont val="Arial"/>
        <family val="2"/>
        <charset val="238"/>
      </rPr>
      <t>Możliwość kompletacji z:</t>
    </r>
    <r>
      <rPr>
        <sz val="8"/>
        <rFont val="Arial"/>
        <family val="2"/>
        <charset val="238"/>
      </rPr>
      <t xml:space="preserve">
- szafką CASE 401111
- szafką CASE 401112</t>
    </r>
  </si>
  <si>
    <r>
      <t xml:space="preserve">Umywalka ścienna 450 x 380 mm
bez otworu na baterię
z kompletnie szkliwionym systemem przelewowym
</t>
    </r>
    <r>
      <rPr>
        <u/>
        <sz val="8"/>
        <rFont val="Arial"/>
        <family val="2"/>
        <charset val="238"/>
      </rPr>
      <t>Możliwość kompletacji z:</t>
    </r>
    <r>
      <rPr>
        <sz val="8"/>
        <rFont val="Arial"/>
        <family val="2"/>
        <charset val="238"/>
      </rPr>
      <t xml:space="preserve">
- szafką CASE 401111
- szafką CASE 401112</t>
    </r>
  </si>
  <si>
    <r>
      <t xml:space="preserve">Umywalka ścienna 500 x 460 mm
z otworem na baterię na środku
z kompletnie szkliwionym systemem przelewowym
</t>
    </r>
    <r>
      <rPr>
        <u/>
        <sz val="8"/>
        <rFont val="Arial"/>
        <family val="2"/>
        <charset val="238"/>
      </rPr>
      <t>Możliwość kompletacji z:</t>
    </r>
    <r>
      <rPr>
        <sz val="8"/>
        <rFont val="Arial"/>
        <family val="2"/>
        <charset val="238"/>
      </rPr>
      <t xml:space="preserve">
- relingiem na ręcznik 500 mm 895423
- szafką CASE 472951
- szafką CASE 401131
- szafką CASE 401132</t>
    </r>
  </si>
  <si>
    <r>
      <t xml:space="preserve">Umywalka ścienna 500 x 460 mm
bez otworu na baterię
z kompletnie szkliwionym systemem przelewowym
</t>
    </r>
    <r>
      <rPr>
        <u/>
        <sz val="8"/>
        <rFont val="Arial"/>
        <family val="2"/>
        <charset val="238"/>
      </rPr>
      <t>Możliwość kompletacji z:</t>
    </r>
    <r>
      <rPr>
        <sz val="8"/>
        <rFont val="Arial"/>
        <family val="2"/>
        <charset val="238"/>
      </rPr>
      <t xml:space="preserve">
- relingiem na ręcznik 895423
- szafką CASE 472951
- szafką CASEPLUS 472951
- szafką CASEPLUS 472952
- szafką CASE 401131
- szafką CASE 401132</t>
    </r>
  </si>
  <si>
    <r>
      <t xml:space="preserve">Reling chromowany 500mm
</t>
    </r>
    <r>
      <rPr>
        <u/>
        <sz val="8"/>
        <rFont val="Arial"/>
        <family val="2"/>
        <charset val="238"/>
      </rPr>
      <t>Do umywalki:</t>
    </r>
    <r>
      <rPr>
        <sz val="8"/>
        <rFont val="Arial"/>
        <family val="2"/>
        <charset val="238"/>
      </rPr>
      <t xml:space="preserve">
- Living City 500 x 460 mm
* Reling przykręcany jest do umywalki.</t>
    </r>
  </si>
  <si>
    <r>
      <t xml:space="preserve">Umywalka ścienna 600 x 460 mm
z otworem na baterię na środku
z kompletnie szkliwionym systemem przelewowym
</t>
    </r>
    <r>
      <rPr>
        <u/>
        <sz val="8"/>
        <rFont val="Arial"/>
        <family val="2"/>
        <charset val="238"/>
      </rPr>
      <t>Możliwość kompletacji z:</t>
    </r>
    <r>
      <rPr>
        <sz val="8"/>
        <rFont val="Arial"/>
        <family val="2"/>
        <charset val="238"/>
      </rPr>
      <t xml:space="preserve">
- relingiem na ręcznik 600 mm 895424
- szafką CASE 474951
- szafką CASE 401181
- szafką CASE 401182</t>
    </r>
  </si>
  <si>
    <r>
      <t xml:space="preserve">Umywalka ścienna 600 x 460 mm
bez otworu na baterię
z kompletnie szkliwionym systemem przelewowym
</t>
    </r>
    <r>
      <rPr>
        <u/>
        <sz val="8"/>
        <rFont val="Arial"/>
        <family val="2"/>
        <charset val="238"/>
      </rPr>
      <t>Możliwość kompletacji z:</t>
    </r>
    <r>
      <rPr>
        <sz val="8"/>
        <rFont val="Arial"/>
        <family val="2"/>
        <charset val="238"/>
      </rPr>
      <t xml:space="preserve">
- relingiem na ręcznik 600 mm 895424
- szafką CASE 474951
- szafką CASE 401181
- szafką CASE 401182</t>
    </r>
  </si>
  <si>
    <r>
      <t xml:space="preserve">Reling chromowany 600 mm
</t>
    </r>
    <r>
      <rPr>
        <u/>
        <sz val="8"/>
        <rFont val="Arial"/>
        <family val="2"/>
        <charset val="238"/>
      </rPr>
      <t>Do umywalki:</t>
    </r>
    <r>
      <rPr>
        <sz val="8"/>
        <rFont val="Arial"/>
        <family val="2"/>
        <charset val="238"/>
      </rPr>
      <t xml:space="preserve">
- Living City 600 x 460 mm 
* Reling przykręcany jest do umywalki.</t>
    </r>
  </si>
  <si>
    <r>
      <t xml:space="preserve">Umywalka ścienna 800 x 460 mm
z otworem na baterię na środku
z kompletnie szkliwionym systemem przelewowym
</t>
    </r>
    <r>
      <rPr>
        <u/>
        <sz val="8"/>
        <rFont val="Arial"/>
        <family val="2"/>
        <charset val="238"/>
      </rPr>
      <t>Możliwość kompletacji z:</t>
    </r>
    <r>
      <rPr>
        <sz val="8"/>
        <rFont val="Arial"/>
        <family val="2"/>
        <charset val="238"/>
      </rPr>
      <t xml:space="preserve">
- relingiem na ręcznik 800 mm 895425
- szafką CASE 476951
- szafką CASEPLUS 476951
- szafką CASEPLUS 476931
- szafką CASE 401241
- szafką CASE 401242</t>
    </r>
  </si>
  <si>
    <r>
      <t xml:space="preserve">Umywalka ścienna 800 x 460 mm
bez otworu na baterię
z kompletnie szkliwionym systemem przelewowym
</t>
    </r>
    <r>
      <rPr>
        <u/>
        <sz val="8"/>
        <rFont val="Arial"/>
        <family val="2"/>
        <charset val="238"/>
      </rPr>
      <t>Możliwość kompletacji z:</t>
    </r>
    <r>
      <rPr>
        <sz val="8"/>
        <rFont val="Arial"/>
        <family val="2"/>
        <charset val="238"/>
      </rPr>
      <t xml:space="preserve">
- relingiem na ręcznik 800 mm 895425
- szafką CASE 476951
- szafką CASEPLUS 476951
- szafką CASEPLUS 476931
- szafką CASE 401241
- szafką CASE 401242</t>
    </r>
  </si>
  <si>
    <r>
      <t xml:space="preserve">Reling chromowany 800 mm
</t>
    </r>
    <r>
      <rPr>
        <u/>
        <sz val="8"/>
        <rFont val="Arial"/>
        <family val="2"/>
        <charset val="238"/>
      </rPr>
      <t>Do umywalki:</t>
    </r>
    <r>
      <rPr>
        <sz val="8"/>
        <rFont val="Arial"/>
        <family val="2"/>
        <charset val="238"/>
      </rPr>
      <t xml:space="preserve">
- Living City 800 x 460 mm
* Reling przykręcany jest do umywalki.</t>
    </r>
  </si>
  <si>
    <r>
      <t xml:space="preserve">Umywalka ścienna 1000 x 460 mm
z otworem na baterię na środku
z kompletnie szkliwionym systemem przelewowym
</t>
    </r>
    <r>
      <rPr>
        <u/>
        <sz val="8"/>
        <rFont val="Arial"/>
        <family val="2"/>
        <charset val="238"/>
      </rPr>
      <t>Możliwość kompletacji z:</t>
    </r>
    <r>
      <rPr>
        <sz val="8"/>
        <rFont val="Arial"/>
        <family val="2"/>
        <charset val="238"/>
      </rPr>
      <t xml:space="preserve">
- relingiem na ręcznik 895426
- szafką CASE 477951
- szafką CASE 401281
- szafką CASE 401282</t>
    </r>
  </si>
  <si>
    <r>
      <t xml:space="preserve">Umywalka ścienna 1000 x 460 mm
z dwoma otworami na baterie
z kompletnie szkliwionym systemem przelewowym
</t>
    </r>
    <r>
      <rPr>
        <u/>
        <sz val="8"/>
        <rFont val="Arial"/>
        <family val="2"/>
        <charset val="238"/>
      </rPr>
      <t>Możliwość kompletacji z:</t>
    </r>
    <r>
      <rPr>
        <sz val="8"/>
        <rFont val="Arial"/>
        <family val="2"/>
        <charset val="238"/>
      </rPr>
      <t xml:space="preserve">
- relingiem na ręcznik 1000 mm 895426
- szafką CASE 477951
- szafką CASE 401281
- szafką CASE 401282</t>
    </r>
  </si>
  <si>
    <r>
      <t xml:space="preserve">Reling chromowany 1000 mm
</t>
    </r>
    <r>
      <rPr>
        <u/>
        <sz val="8"/>
        <rFont val="Arial"/>
        <family val="2"/>
        <charset val="238"/>
      </rPr>
      <t>Do umywalki:</t>
    </r>
    <r>
      <rPr>
        <sz val="8"/>
        <rFont val="Arial"/>
        <family val="2"/>
        <charset val="238"/>
      </rPr>
      <t xml:space="preserve">
* Reling przykręcany jest do umywalki.</t>
    </r>
  </si>
  <si>
    <r>
      <t xml:space="preserve">Umywalka ścienna 1000 x 460 mm
z półką ceramiczną 400 mm po lewej stronie
z otworem na baterię po prawej stronie
z kompletnie szkliwionym systemem przelewowym
blat umywalki z możliwością docinania (usługa przycięcia blatu dodatkowo płatna)
</t>
    </r>
    <r>
      <rPr>
        <u/>
        <sz val="8"/>
        <rFont val="Arial"/>
        <family val="2"/>
        <charset val="238"/>
      </rPr>
      <t>Możliwość kompletacji z:</t>
    </r>
    <r>
      <rPr>
        <sz val="8"/>
        <rFont val="Arial"/>
        <family val="2"/>
        <charset val="238"/>
      </rPr>
      <t xml:space="preserve">
- relingiem na ręcznik 600 mm - 895424
- relingiem na ręcznik 1000 mm - 895426
- szafką CASE 477951
- szafką CASE 401281
- szafką CASE 401282</t>
    </r>
  </si>
  <si>
    <r>
      <t xml:space="preserve">Umywalka ścienna 1000 x 460 mm
z półką ceramiczną 400 mm po prawej stronie
z otworem na baterię po lewej stronie
z kompletnie szkliwionym systemem przelewowym
blat umywalki z możliwością docinania (usługa przycięcia blatu dodatkowo płatna)
</t>
    </r>
    <r>
      <rPr>
        <u/>
        <sz val="8"/>
        <rFont val="Arial"/>
        <family val="2"/>
        <charset val="238"/>
      </rPr>
      <t>Możliwość kompletacji z:</t>
    </r>
    <r>
      <rPr>
        <sz val="8"/>
        <rFont val="Arial"/>
        <family val="2"/>
        <charset val="238"/>
      </rPr>
      <t xml:space="preserve">
- relingiem na ręcznik 600 mm - 895424
- relingiem na ręcznik 1000 mm - 895426
- szafką CASE 477951
- szafką CASE 401281
- szafką CASE 401282</t>
    </r>
  </si>
  <si>
    <r>
      <t xml:space="preserve">Umywalka ścienna 450 x 380 mm
z otworem na baterię na środku
z kompletnie szkliwionym systemem przelewowym
szlifowany spód umywalki umożliwia postawienie na blacie (wymagany montaż umywalki do ściany)
</t>
    </r>
    <r>
      <rPr>
        <u/>
        <sz val="8"/>
        <rFont val="Arial"/>
        <family val="2"/>
        <charset val="238"/>
      </rPr>
      <t>W komplecie:</t>
    </r>
    <r>
      <rPr>
        <sz val="8"/>
        <rFont val="Arial"/>
        <family val="2"/>
        <charset val="238"/>
      </rPr>
      <t xml:space="preserve">
- zestaw montażowy 891940
- szablon wycięcia w blacie 897840</t>
    </r>
  </si>
  <si>
    <r>
      <t xml:space="preserve">Umywalka ścienna 500 x 460 mm
z otworem na baterię na środku
z kompletnie szkliwionym systemem przelewowym
szlifowany spód umywalki umożliwia postawienie na blacie (wymagany montaż umywalki do ściany)
</t>
    </r>
    <r>
      <rPr>
        <u/>
        <sz val="8"/>
        <rFont val="Arial"/>
        <family val="2"/>
        <charset val="238"/>
      </rPr>
      <t>W komplecie:</t>
    </r>
    <r>
      <rPr>
        <sz val="8"/>
        <rFont val="Arial"/>
        <family val="2"/>
        <charset val="238"/>
      </rPr>
      <t xml:space="preserve">
- zestaw montażowy 891940
- szablon wycięcia w blacie 897874</t>
    </r>
  </si>
  <si>
    <r>
      <t xml:space="preserve">Umywalka ścienna 600 x 460 mm
z otworem na baterię na środku
z kompletnie szkliwionym systemem przelewowym
szlifowany spód umywalki umożliwia postawienie na blacie (wymagany montaż umywalki do ściany)
</t>
    </r>
    <r>
      <rPr>
        <u/>
        <sz val="8"/>
        <rFont val="Arial"/>
        <family val="2"/>
        <charset val="238"/>
      </rPr>
      <t>W komplecie:</t>
    </r>
    <r>
      <rPr>
        <sz val="8"/>
        <rFont val="Arial"/>
        <family val="2"/>
        <charset val="238"/>
      </rPr>
      <t xml:space="preserve">
- zestaw montażowy 891940
- szablon wycięcia w blacie 897875</t>
    </r>
  </si>
  <si>
    <r>
      <t xml:space="preserve">Umywalka ścienna 800 x 460 mm
z otworem na baterię na środku
z kompletnie szkliwionym systemem przelewowym
szlifowany spód umywalki umożliwia postawienie na blacie (wymagany montaż umywalki do ściany)
</t>
    </r>
    <r>
      <rPr>
        <u/>
        <sz val="8"/>
        <rFont val="Arial"/>
        <family val="2"/>
        <charset val="238"/>
      </rPr>
      <t>W komplecie:</t>
    </r>
    <r>
      <rPr>
        <sz val="8"/>
        <rFont val="Arial"/>
        <family val="2"/>
        <charset val="238"/>
      </rPr>
      <t xml:space="preserve">
- zestaw montażowy 891940
- szablon wycięcia w blacie 897876</t>
    </r>
  </si>
  <si>
    <r>
      <t xml:space="preserve">Umywalka ścienna 1000 x 460 mm
z otworem na baterię na środku
z kompletnie szkliwionym systemem przelewowym
szlifowany spód umywalki umożliwia postawienie na blacie (wymagany montaż umywalki do ściany)
</t>
    </r>
    <r>
      <rPr>
        <u/>
        <sz val="8"/>
        <rFont val="Arial"/>
        <family val="2"/>
        <charset val="238"/>
      </rPr>
      <t>W komplecie:</t>
    </r>
    <r>
      <rPr>
        <sz val="8"/>
        <rFont val="Arial"/>
        <family val="2"/>
        <charset val="238"/>
      </rPr>
      <t xml:space="preserve">
- zestaw montażowy 891940
- szablon wycięcia w blacie 897879</t>
    </r>
  </si>
  <si>
    <r>
      <t xml:space="preserve">Umywalka ścienna 1000 x 460 mm
z dwoma otworami na baterie
z kompletnie szkliwionym systemem przelewowym
szlifowany spód umywalki umożliwia postawienie na blacie (wymagany montaż umywalki do ściany)
</t>
    </r>
    <r>
      <rPr>
        <u/>
        <sz val="8"/>
        <rFont val="Arial"/>
        <family val="2"/>
        <charset val="238"/>
      </rPr>
      <t>W komplecie:</t>
    </r>
    <r>
      <rPr>
        <sz val="8"/>
        <rFont val="Arial"/>
        <family val="2"/>
        <charset val="238"/>
      </rPr>
      <t xml:space="preserve">
- zestaw montażowy 891940
- szablon wycięcia w blacie 897879</t>
    </r>
  </si>
  <si>
    <r>
      <t xml:space="preserve">Umywalka ścienna 1000 x 460 mm
bez otworu na baterię
z kompletnie szkliwionym systemem przelewowym
szlifowany spód umywalki umożliwia postawienie na blacie (wymagany montaż umywalki do ściany)
</t>
    </r>
    <r>
      <rPr>
        <u/>
        <sz val="8"/>
        <rFont val="Arial"/>
        <family val="2"/>
        <charset val="238"/>
      </rPr>
      <t>W komplecie:</t>
    </r>
    <r>
      <rPr>
        <sz val="8"/>
        <rFont val="Arial"/>
        <family val="2"/>
        <charset val="238"/>
      </rPr>
      <t xml:space="preserve">
- zestaw montażowy 891940
- szablon wycięcia w blacie 897879</t>
    </r>
  </si>
  <si>
    <r>
      <t xml:space="preserve">Umywalka nablatowa 500 x 425 mm
z otworem na baterię na środku
szlifowany spód umywalki
tył umywalki szkliwiony, nie wymaga montażu do ściany
</t>
    </r>
    <r>
      <rPr>
        <u/>
        <sz val="8"/>
        <rFont val="Arial"/>
        <family val="2"/>
        <charset val="238"/>
      </rPr>
      <t>W komplecie:</t>
    </r>
    <r>
      <rPr>
        <sz val="8"/>
        <rFont val="Arial"/>
        <family val="2"/>
        <charset val="238"/>
      </rPr>
      <t xml:space="preserve">
- zestaw montażowy 891940
- szablon wycięcia w blacie 897880</t>
    </r>
  </si>
  <si>
    <r>
      <t xml:space="preserve">Umywalka nablatowa 600 x 425 mm
z otworem na baterię na środku
szlifowany spód umywalki
tył umywalki szkliwiony, nie wymaga montażu do ściany
</t>
    </r>
    <r>
      <rPr>
        <u/>
        <sz val="8"/>
        <rFont val="Arial"/>
        <family val="2"/>
        <charset val="238"/>
      </rPr>
      <t>W komplecie:</t>
    </r>
    <r>
      <rPr>
        <sz val="8"/>
        <rFont val="Arial"/>
        <family val="2"/>
        <charset val="238"/>
      </rPr>
      <t xml:space="preserve">
- zestaw montażowy 891940
- szablon wycięcia w blacie 897881</t>
    </r>
  </si>
  <si>
    <r>
      <t xml:space="preserve">Umywalka podblatowa 535 x 360 mm
bez otworu na baterię
wymiar wycięcia w blacie 490 x 310 mm
z kompletnie szkliwionym systemem przelewowym
</t>
    </r>
    <r>
      <rPr>
        <u/>
        <sz val="8"/>
        <rFont val="Arial"/>
        <family val="2"/>
        <charset val="238"/>
      </rPr>
      <t>W komplecie:</t>
    </r>
    <r>
      <rPr>
        <sz val="8"/>
        <rFont val="Arial"/>
        <family val="2"/>
        <charset val="238"/>
      </rPr>
      <t xml:space="preserve">
- zestaw montażowy 892963
- szablon wycięcia w blacie</t>
    </r>
  </si>
  <si>
    <r>
      <t xml:space="preserve">Pisuar ścienny 310 x 280 mm przygotowany do montażu pokrywy
spłukiwanie 1 litrem wody
dopływ i odpływ ukryty
</t>
    </r>
    <r>
      <rPr>
        <u/>
        <sz val="8"/>
        <rFont val="Arial"/>
        <family val="2"/>
        <charset val="238"/>
      </rPr>
      <t>W komplecie:</t>
    </r>
    <r>
      <rPr>
        <sz val="8"/>
        <rFont val="Arial"/>
        <family val="2"/>
        <charset val="238"/>
      </rPr>
      <t xml:space="preserve">
- zestaw montażowy do śrub M8 892808
</t>
    </r>
    <r>
      <rPr>
        <u/>
        <sz val="8"/>
        <rFont val="Arial"/>
        <family val="2"/>
        <charset val="238"/>
      </rPr>
      <t>Do kompletowania z:</t>
    </r>
    <r>
      <rPr>
        <sz val="8"/>
        <rFont val="Arial"/>
        <family val="2"/>
        <charset val="238"/>
      </rPr>
      <t xml:space="preserve">
- pokrywą wolnoopadającą 894142
</t>
    </r>
    <r>
      <rPr>
        <u/>
        <sz val="8"/>
        <rFont val="Arial"/>
        <family val="2"/>
        <charset val="238"/>
      </rPr>
      <t>Produkty rekomendowane (zamawiane osobno):</t>
    </r>
    <r>
      <rPr>
        <sz val="8"/>
        <rFont val="Arial"/>
        <family val="2"/>
        <charset val="238"/>
      </rPr>
      <t xml:space="preserve">
- syfon do pisuaru DN50 mm, spłukiwanie 1 litrem 894181</t>
    </r>
  </si>
  <si>
    <r>
      <t xml:space="preserve">Pisuar ścienny 310 x 280 mm
spłukiwanie 1 litrem wody
dopływ i odpływ ukryty
</t>
    </r>
    <r>
      <rPr>
        <u/>
        <sz val="8"/>
        <rFont val="Arial"/>
        <family val="2"/>
        <charset val="238"/>
      </rPr>
      <t>W komplecie:</t>
    </r>
    <r>
      <rPr>
        <sz val="8"/>
        <rFont val="Arial"/>
        <family val="2"/>
        <charset val="238"/>
      </rPr>
      <t xml:space="preserve">
- zestaw montażowy do śrub M8 892808
</t>
    </r>
    <r>
      <rPr>
        <u/>
        <sz val="8"/>
        <rFont val="Arial"/>
        <family val="2"/>
        <charset val="238"/>
      </rPr>
      <t>Produkty rekomendowane (zamawiane osobno):</t>
    </r>
    <r>
      <rPr>
        <sz val="8"/>
        <rFont val="Arial"/>
        <family val="2"/>
        <charset val="238"/>
      </rPr>
      <t xml:space="preserve">
- syfon do pisuaru DN50 mm, spłukiwanie 1 litrem 894181</t>
    </r>
  </si>
  <si>
    <r>
      <t xml:space="preserve">Cinto
Przegroda pisuarowa 400 x 720 mm
</t>
    </r>
    <r>
      <rPr>
        <u/>
        <sz val="8"/>
        <rFont val="Arial"/>
        <family val="2"/>
        <charset val="238"/>
      </rPr>
      <t xml:space="preserve">
W komplecie:</t>
    </r>
    <r>
      <rPr>
        <sz val="8"/>
        <rFont val="Arial"/>
        <family val="2"/>
        <charset val="238"/>
      </rPr>
      <t xml:space="preserve">
- zestaw montażowy 89960.1</t>
    </r>
  </si>
  <si>
    <r>
      <t xml:space="preserve">LCC Miska stojąca, przyścienna wc 370 x 560 mm RIMLESS
odpływ podwójny (poziomy lub pionowy)
lejowa
zgodna z systemem spłukiwania 3/4,5 l.
pełne szkliwienie powierzchni mających kontakt z wodą
bez kołnierza spłukującego
</t>
    </r>
    <r>
      <rPr>
        <u/>
        <sz val="8"/>
        <rFont val="Arial"/>
        <family val="2"/>
        <charset val="238"/>
      </rPr>
      <t>W komplecie:</t>
    </r>
    <r>
      <rPr>
        <sz val="8"/>
        <rFont val="Arial"/>
        <family val="2"/>
        <charset val="238"/>
      </rPr>
      <t xml:space="preserve">
- zestaw montażowy 891757
</t>
    </r>
    <r>
      <rPr>
        <u/>
        <sz val="8"/>
        <rFont val="Arial"/>
        <family val="2"/>
        <charset val="238"/>
      </rPr>
      <t>Do kompletowania z:</t>
    </r>
    <r>
      <rPr>
        <sz val="8"/>
        <rFont val="Arial"/>
        <family val="2"/>
        <charset val="238"/>
      </rPr>
      <t xml:space="preserve">
- deską wc 891330
- deską wolnoopadającą wc 891331
</t>
    </r>
    <r>
      <rPr>
        <u/>
        <sz val="8"/>
        <rFont val="Arial"/>
        <family val="2"/>
        <charset val="238"/>
      </rPr>
      <t>Opcjonalnie:</t>
    </r>
    <r>
      <rPr>
        <sz val="8"/>
        <rFont val="Arial"/>
        <family val="2"/>
        <charset val="238"/>
      </rPr>
      <t xml:space="preserve">
- kolano do odpływu pionowego 70 mm 890092
- kolano do odpływu pionowego 125 mm 899027</t>
    </r>
  </si>
  <si>
    <r>
      <t xml:space="preserve">LCC Umywalka nablatowa 520 x 380 mm
bez otworu, bez systemu przelewowego
</t>
    </r>
    <r>
      <rPr>
        <u/>
        <sz val="8"/>
        <rFont val="Arial"/>
        <family val="2"/>
        <charset val="238"/>
      </rPr>
      <t>W komplecie:</t>
    </r>
    <r>
      <rPr>
        <sz val="8"/>
        <rFont val="Arial"/>
        <family val="2"/>
        <charset val="238"/>
      </rPr>
      <t xml:space="preserve">
- zestaw montażowy 894961
- szablon wycięcia w blacie 895817
</t>
    </r>
    <r>
      <rPr>
        <u/>
        <sz val="8"/>
        <rFont val="Arial"/>
        <family val="2"/>
        <charset val="238"/>
      </rPr>
      <t>Produkty rekomendowane (zamawiane osobno):</t>
    </r>
    <r>
      <rPr>
        <sz val="8"/>
        <rFont val="Arial"/>
        <family val="2"/>
        <charset val="238"/>
      </rPr>
      <t xml:space="preserve">
- otwarty zestaw odpływowy, chrom 8956439
- otwarty zestaw odpływowy, ceramiczny 898184
- syfon D40 mm chrom 893979
</t>
    </r>
    <r>
      <rPr>
        <u/>
        <sz val="8"/>
        <rFont val="Arial"/>
        <family val="2"/>
        <charset val="238"/>
      </rPr>
      <t xml:space="preserve">
Możliwość kompletacji z:</t>
    </r>
    <r>
      <rPr>
        <sz val="8"/>
        <rFont val="Arial"/>
        <family val="2"/>
        <charset val="238"/>
      </rPr>
      <t xml:space="preserve">
- szafką Palomba 406102</t>
    </r>
  </si>
  <si>
    <t>LCC Umywalka ścienna 900 x 460 mm SaphirKeramik
szlifowany spód umywalki umożliwia postawienie na blacie
1 otwór na baterię
blat po lewej
z ukrytym odpływem
bez systemu przelewowego
wymagany montaż do ściany
W komplecie:
- otwarty zestaw odpływowy 898301
Możliwość kompletacji z:
- syfonem D40 mm chrom 893979
- zestawem montażowym M10 x 140 mm 899882</t>
  </si>
  <si>
    <t>LCC Umywalka ścienna 900 x 460 mm SaphirKeramik
szlifowany spód umywalki umożliwia postawienie na blacie
bez otworu na baterię
blat po lewej
z ukrytym odpływem
bez systemu przelewowego
wymagany montaż do ściany
W komplecie:
- otwarty zestaw odpływowy 898301
Możliwość kompletacji z:
- syfonem D40 mm chrom 893979
- zestawem montażowym M10 x 140 mm 899882</t>
  </si>
  <si>
    <t>LCC Umywalka ścienna 900 x 460 mm SaphirKeramik
szlifowany spód umywalki umożliwia postawienie na blacie
3 otwory na baterie
blat po lewej
z ukrytym odpływem
bez systemu przelewowego
wymagany montaż do ściany
W komplecie:
- otwarty zestaw odpływowy 898301
Możliwość kompletacji z:
- syfonem D40 mm chrom 893979
- zestawem montażowym M10 x 140 mm 899882</t>
  </si>
  <si>
    <t>LCC Umywalka ścienna 900 x 460 mm SaphirKeramik
szlifowany spód umywalki umożliwia postawienie na blacie
1 otwór na baterię
blat po prawej
z ukrytym odpływem
bez systemu przelewowego
wymagany montaż do ściany
W komplecie:
- otwarty zestaw odpływowy 898301
Możliwość kompletacji z:
- syfonem D40 mm chrom 893979
- zestawem montażowym M10 x 140 mm 899882</t>
  </si>
  <si>
    <t>LCC Umywalka ścienna 900 x 460 mm SaphirKeramik
szlifowany spód umywalki umożliwia postawienie na blacie
bez otworu na baterię
blat po prawej
z ukrytym odpływem
bez systemu przelewowego
wymagany montaż do ściany
W komplecie:
- otwarty zestaw odpływowy 898301
Możliwość kompletacji z:
- syfonem D40 mm chrom 893979
- zestawem montażowym M10 x 140 mm 899882</t>
  </si>
  <si>
    <t>LCC Umywalka ścienna 900 x 460 mm SaphirKeramik
szlifowany spód umywalki umożliwia postawienie na blacie
3 otwory na baterie
blat po prawej
z ukrytym odpływem
bez systemu przelewowego
wymagany montaż do ściany
W komplecie:
- otwarty zestaw odpływowy 898301
Możliwość kompletacji z:
- syfonem D40 mm chrom 893979
- zestawem montażowym M10 x 140 mm 899882</t>
  </si>
  <si>
    <t>LCC Umywalka ścienna 600 x 460 mm SaphirKeramik
szlifowany spód umywalki umożliwia postawienie na blacie
1 otwór na baterię
blat po prawej
z ukrytym odpływem
bez systemu przelewowego
wymagany montaż do ściany
W komplecie:
- otwarty zestaw odpływowy 898301
Możliwość kompletacji z:
- syfonem D40 mm chrom 893979
- zestawem montażowym M10 x 140 mm 899882</t>
  </si>
  <si>
    <t>LCC Umywalka ścienna 600 x 460 mm SaphirKeramik
szlifowany spód umywalki umożliwia postawienie na blacie
bez otworu na baterię
blat po prawej
z ukrytym odpływem
bez systemu przelewowego
wymagany montaż do ściany
W komplecie:
- otwarty zestaw odpływowy 898301
Możliwość kompletacji z:
- syfonem D40 mm chrom 893979
- zestawem montażowym M10 x 140 mm 899882</t>
  </si>
  <si>
    <t>LCC Umywalka ścienna 600 x 460 mm SaphirKeramik
szlifowany spód umywalki umożliwia postawienie na blacie
3 otwory na baterię
blat po prawej
z ukrytym odpływem
bez systemu przelewowego
wymagany montaż do ściany
W komplecie:
- otwarty zestaw odpływowy 898301
Możliwość kompletacji z:
- syfonem D40 mm chrom 893979
- zestawem montażowym M10 x 140 mm 899882</t>
  </si>
  <si>
    <t>LCC Umywalka ścienna 600 x 460 mm SaphirKeramik
szlifowany spód umywalki umożliwia postawienie na blacie
1 otwór na baterię
blat po lewej
z ukrytym odpływem
bez systemu przelewowego
wymagany montaż do ściany
W komplecie:
- otwarty zestaw odpływowy 898301
Możliwość kompletacji z:
- syfonem D40 mm chrom 893979
- zestawem montażowym M10 x 140 mm 899882</t>
  </si>
  <si>
    <t>LCC Umywalka ścienna 600 x 460 mm SaphirKeramik
szlifowany spód umywalki umożliwia postawienie na blacie
bez otworu na baterię
blat po lewej
z ukrytym odpływem
bez systemu przelewowego
wymagany montaż do ściany
W komplecie:
- otwarty zestaw odpływowy 898301
Możliwość kompletacji z:
- syfonem D40 mm chrom 893979
- zestawem montażowym M10 x 140 mm 899882</t>
  </si>
  <si>
    <t>LCC Umywalka ścienna 600 x 460 mm SaphirKeramik
szlifowany spód umywalki umożliwia postawienie na blacie
3 otwory na baterie
blat po lewej
z ukrytym odpływem
bez systemu przelewowego
wymagany montaż do ściany
W komplecie:
- otwarty zestaw odpływowy 898301
Możliwość kompletacji z:
- syfonem D40 mm chrom 893979
- zestawem montażowym M10 x 140 mm 899882</t>
  </si>
  <si>
    <t>LCC Umywalka  460 x 460 mm SaphirKeramik
szlifowany spód umywalki umożliwia postawienie na blacie
1 otwór na baterię
z ukrytym odpływem
bez systemu przelewowego
W komplecie:
- otwarty zestaw odpływowy 898301
Możliwość kompletacji z:
- syfonem D40 mm chrom 893979
- zestawem montażowym M10 x 140 mm 899882</t>
  </si>
  <si>
    <t>LCC Umywalka  460 x 460 mm SaphirKeramik
szlifowany spód umywalki umożliwia postawienie na blacie
bez otwóru na baterię
z ukrytym odpływem
bez systemu przelewowego
W komplecie:
- otwarty zestaw odpływowy 898301
Możliwość kompletacji z:
- syfonem D40 mm chrom 893979
- zestawem montażowym M10 x 140 mm 899882</t>
  </si>
  <si>
    <t>LCC Umywalka  460 x 460 mm SaphirKeramik
szlifowany spód umywalki umożliwia postawienie na blacie
3 otwory na baterie
z ukrytym odpływem
bez systemu przelewowego
W komplecie:
- otwarty zestaw odpływowy 898301
Możliwość kompletacji z:
- syfonem D40 mm chrom 893979
- zestawem montażowym M10 x 140 mm 899884</t>
  </si>
  <si>
    <t>757 - KOLOR BIAŁY MATOWY Umywalka ścienna 1200 x 460 mm SaphirKeramik
blat po lewej
z ukrytym odpływem
bez systemu przelewowego
wymagany montaż do ściany
W komplecie:
- otwarty zestaw odpływowy 898301
Możliwość kompletacji z:
- syfonem D40 mm chrom 893979
- zestawem montażowym M10 x 140 mm 899882</t>
  </si>
  <si>
    <t>757 - KOLOR BIAŁY MATOWY Umywalka ścienna 900 x 460 mm SaphirKeramik
1 otwór na baterię
blat po lewej
z ukrytym odpływem
bez systemu przelewowego
wymagany montaż do ściany
W komplecie:
- otwarty zestaw odpływowy 898301
Możliwość kompletacji z:
- syfonem D40 mm chrom 893979
- zestawem montażowym M10 x 140 mm 899882</t>
  </si>
  <si>
    <t>757 - KOLOR BIAŁY MATOWY Umywalka ścienna 900 x 460 mm SaphirKeramik
bez otworu na baterię
blat po lewej
z ukrytym odpływem
bez systemu przelewowego
wymagany montaż do ściany
W komplecie:
- otwarty zestaw odpływowy 898301
Możliwość kompletacji z:
- syfonem D40 mm chrom 893979
- zestawem montażowym M10 x 140 mm 899882</t>
  </si>
  <si>
    <t>757 - KOLOR BIAŁY MATOWY Umywalka ścienna 900 x 460 mm SaphirKeramik
3 otwory na baterie
blat po lewej
z ukrytym odpływem
bez systemu przelewowego
wymagany montaż do ściany
W komplecie:
- otwarty zestaw odpływowy 898301
Możliwość kompletacji z:
- syfonem D40 mm chrom 893979
- zestawem montażowym M10 x 140 mm 899882</t>
  </si>
  <si>
    <t>757 - KOLOR BIAŁY MATOWY Umywalka ścienna 900 x 460 mm SaphirKeramik
szlifowany spód umywalki umożliwia postawienie na blacie
1 otwór na baterię
blat po lewej
z ukrytym odpływem
bez systemu przelewowego
wymagany montaż do ściany
W komplecie:
- otwarty zestaw odpływowy 898301
Możliwość kompletacji z:
- syfonem D40 mm chrom 893979
- zestawem montażowym M10 x 140 mm 899882</t>
  </si>
  <si>
    <t>757 - KOLOR BIAŁY MATOWY Umywalka ścienna 900 x 460 mm SaphirKeramik
szlifowany spód umywalki umożliwia postawienie na blacie
bez otworu na baterię
blat po lewej
z ukrytym odpływem
bez systemu przelewowego
wymagany montaż do ściany
W komplecie:
- otwarty zestaw odpływowy 898301
Możliwość kompletacji z:
- syfonem D40 mm chrom 893979
- zestawem montażowym M10 x 140 mm 899882</t>
  </si>
  <si>
    <t>757 - KOLOR BIAŁY MATOWY Umywalka ścienna 900 x 460 mm SaphirKeramik
szlifowany spód umywalki umożliwia postawienie na blacie
3 otwory na baterie
blat po lewej
z ukrytym odpływem
bez systemu przelewowego
wymagany montaż do ściany
W komplecie:
- otwarty zestaw odpływowy 898301
Możliwość kompletacji z:
- syfonem D40 mm chrom 893979
- zestawem montażowym M10 x 140 mm 899882</t>
  </si>
  <si>
    <t>757 - KOLOR BIAŁY MATOWY Umywalka ścienna 900 x 460 mm SaphirKeramik
1 otwór na baterię
blat po prawej
z ukrytym odpływem
bez systemu przelewowego
wymagany montaż do ściany
W komplecie:
- otwarty zestaw odpływowy 898301
Możliwość kompletacji z:
- syfonem D40 mm chrom 893979
- zestawem montażowym M10 x 140 mm 899882</t>
  </si>
  <si>
    <t>757 - KOLOR BIAŁY MATOWY Umywalka ścienna 900 x 460 mm SaphirKeramik
bez otworu na baterię
blat po prawej
z ukrytym odpływem
bez systemu przelewowego
wymagany montaż do ściany
W komplecie:
- otwarty zestaw odpływowy 898301
Możliwość kompletacji z:
- syfonem D40 mm chrom 893979
- zestawem montażowym M10 x 140 mm 899882</t>
  </si>
  <si>
    <t>757 - KOLOR BIAŁY MATOWY Umywalka ścienna 900 x 460 mm SaphirKeramik
3 otwory na baterie
blat po prawej
z ukrytym odpływem
bez systemu przelewowego
wymagany montaż do ściany
W komplecie:
- otwarty zestaw odpływowy 898301
Możliwość kompletacji z:
- syfonem D40 mm chrom 893979
- zestawem montażowym M10 x 140 mm 899882</t>
  </si>
  <si>
    <t>757 - KOLOR BIAŁY MATOWY Umywalka ścienna 900 x 460 mm SaphirKeramik
szlifowany spód umywalki umożliwia postawienie na blacie
1 otwór na baterię
blat po prawej
z ukrytym odpływem
bez systemu przelewowego
wymagany montaż do ściany
W komplecie:
- otwarty zestaw odpływowy 898301
Możliwość kompletacji z:
- syfonem D40 mm chrom 893979
- zestawem montażowym M10 x 140 mm 899882</t>
  </si>
  <si>
    <t>757 - KOLOR BIAŁY MATOWY Umywalka ścienna 900 x 460 mm SaphirKeramik
szlifowany spód umywalki umożliwia postawienie na blacie
bez otworu na baterię
blat po prawej
z ukrytym odpływem
bez systemu przelewowego
wymagany montaż do ściany
W komplecie:
- otwarty zestaw odpływowy 898301
Możliwość kompletacji z:
- syfonem D40 mm chrom 893979
- zestawem montażowym M10 x 140 mm 899882</t>
  </si>
  <si>
    <t>757 - KOLOR BIAŁY MATOWY Umywalka ścienna 900 x 460 mm SaphirKeramik
szlifowany spód umywalki umożliwia postawienie na blacie
3 otwory na baterie
blat po prawej
z ukrytym odpływem
bez systemu przelewowego
wymagany montaż do ściany
W komplecie:
- otwarty zestaw odpływowy 898301
Możliwość kompletacji z:
- syfonem D40 mm chrom 893979
- zestawem montażowym M10 x 140 mm 899882</t>
  </si>
  <si>
    <t>757 - KOLOR BIAŁY MATOWY Umywalka ścienna 600 x 460 mm SaphirKeramik
1 otwór na baterię
blat po prawej
z ukrytym odpływem
bez systemu przelewowego
wymagany montaż do ściany
W komplecie:
- otwarty zestaw odpływowy 898301
Możliwość kompletacji z:
- syfonem D40 mm chrom 893979
- zestawem montażowym M10 x 140 mm 899882</t>
  </si>
  <si>
    <t>757 - KOLOR BIAŁY MATOWY Umywalka ścienna 600 x 460 mm SaphirKeramik
bez otworu na baterię
blat po prawej
z ukrytym odpływem
bez systemu przelewowego
wymagany montaż do ściany
W komplecie:
- otwarty zestaw odpływowy 898301
Możliwość kompletacji z:
- syfonem D40 mm chrom 893979
- zestawem montażowym M10 x 140 mm 899882</t>
  </si>
  <si>
    <t>757 - KOLOR BIAŁY MATOWY Umywalka ścienna 600 x 460 mm SaphirKeramik
3 otwory na baterię
blat po prawej
z ukrytym odpływem
bez systemu przelewowego
wymagany montaż do ściany
W komplecie:
- otwarty zestaw odpływowy 898301
Możliwość kompletacji z:
- syfonem D40 mm chrom 893979
- zestawem montażowym M10 x 140 mm 899882</t>
  </si>
  <si>
    <t>757 - KOLOR BIAŁY MATOWY Umywalka ścienna 600 x 460 mm SaphirKeramik
szlifowany spód umywalki umożliwia postawienie na blacie
1 otwór na baterię
blat po prawej
z ukrytym odpływem
bez systemu przelewowego
wymagany montaż do ściany
W komplecie:
- otwarty zestaw odpływowy 898301
Możliwość kompletacji z:
- syfonem D40 mm chrom 893979
- zestawem montażowym M10 x 140 mm 899882</t>
  </si>
  <si>
    <t>757 - KOLOR BIAŁY MATOWY Umywalka ścienna 600 x 460 mm SaphirKeramik
szlifowany spód umywalki umożliwia postawienie na blacie
bez otworu na baterię
blat po prawej
z ukrytym odpływem
bez systemu przelewowego
wymagany montaż do ściany
W komplecie:
- otwarty zestaw odpływowy 898301
Możliwość kompletacji z:
- syfonem D40 mm chrom 893979
- zestawem montażowym M10 x 140 mm 899882</t>
  </si>
  <si>
    <t>757 - KOLOR BIAŁY MATOWY Umywalka ścienna 600 x 460 mm SaphirKeramik
szlifowany spód umywalki umożliwia postawienie na blacie
3 otwory na baterię
blat po prawej
z ukrytym odpływem
bez systemu przelewowego
wymagany montaż do ściany
W komplecie:
- otwarty zestaw odpływowy 898301
Możliwość kompletacji z:
- syfonem D40 mm chrom 893979
- zestawem montażowym M10 x 140 mm 899882</t>
  </si>
  <si>
    <t>757 - KOLOR BIAŁY MATOWY Umywalka ścienna 600 x 460 mm SaphirKeramik
1 otwór na baterię
blat po lewej
z ukrytym odpływem
bez systemu przelewowego
wymagany montaż do ściany
W komplecie:
- otwarty zestaw odpływowy 898301
Możliwość kompletacji z:
- syfonem D40 mm chrom 893979
- zestawem montażowym M10 x 140 mm 899882</t>
  </si>
  <si>
    <t>757 - KOLOR BIAŁY MATOWY Umywalka ścienna 600 x 460 mm SaphirKeramik
bez otworu na baterię
blat po lewej
z ukrytym odpływem
bez systemu przelewowego
wymagany montaż do ściany
W komplecie:
- otwarty zestaw odpływowy 898301
Możliwość kompletacji z:
- syfonem D40 mm chrom 893979
- zestawem montażowym M10 x 140 mm 899882</t>
  </si>
  <si>
    <t>757 - KOLOR BIAŁY MATOWY Umywalka ścienna 600 x 460 mm SaphirKeramik
3 otwory na baterie
blat po lewej
z ukrytym odpływem
bez systemu przelewowego
wymagany montaż do ściany
W komplecie:
- otwarty zestaw odpływowy 898301
Możliwość kompletacji z:
- syfonem D40 mm chrom 893979
- zestawem montażowym M10 x 140 mm 899882</t>
  </si>
  <si>
    <t>757 - KOLOR BIAŁY MATOWY Umywalka ścienna 600 x 460 mm SaphirKeramik
szlifowany spód umywalki umożliwia postawienie na blacie
1 otwór na baterię
blat po lewej
z ukrytym odpływem
bez systemu przelewowego
wymagany montaż do ściany
W komplecie:
- otwarty zestaw odpływowy 898301
Możliwość kompletacji z:
- syfonem D40 mm chrom 893979
- zestawem montażowym M10 x 140 mm 899882</t>
  </si>
  <si>
    <t>757 - KOLOR BIAŁY MATOWY Umywalka ścienna 600 x 460 mm SaphirKeramik
szlifowany spód umywalki umożliwia postawienie na blacie
bez otworu na baterię
blat po lewej
z ukrytym odpływem
bez systemu przelewowego
wymagany montaż do ściany
W komplecie:
- otwarty zestaw odpływowy 898301
Możliwość kompletacji z:
- syfonem D40 mm chrom 893979
- zestawem montażowym M10 x 140 mm 899882</t>
  </si>
  <si>
    <t>757 - KOLOR BIAŁY MATOWY Umywalka ścienna 600 x 460 mm SaphirKeramik
szlifowany spód umywalki umożliwia postawienie na blacie
3 otwory na baterie
blat po lewej
z ukrytym odpływem
bez systemu przelewowego
wymagany montaż do ściany
W komplecie:
- otwarty zestaw odpływowy 898301
Możliwość kompletacji z:
- syfonem D40 mm chrom 893979
- zestawem montażowym M10 x 140 mm 899882</t>
  </si>
  <si>
    <t>757 - KOLOR BIAŁY MATOWY Umywalka ścienna 500 x 460 mm SaphirKeramik 
z otworem na baterie, z otworem przelewowym
z klasycznym otworem odpływowym</t>
  </si>
  <si>
    <t>757 - KOLOR BIAŁY MATOWY Umywalka ścienna 500 x 460 mm SaphirKeramik 
bez otworu na baterie, z otworem przelewowym
z klasycznym otworem odpływowym</t>
  </si>
  <si>
    <t>757 - KOLOR BIAŁY MATOWY Umywalka ścienna 500 x 460 mm SaphirKeramik 
szlifowany spód umywalek umożliwia postawienie na blacie
z otworem na baterie, z otworem przelewowym
z klasycznym otworem odpływowym</t>
  </si>
  <si>
    <t>757 - KOLOR BIAŁY MATOWY Umywalka ścienna 500 x 460 mm SaphirKeramik 
szlifowany spód umywalek umożliwia postawienie na blacie
bez otworu na baterie, z otworem przelewowym
z klasycznym otworem odpływowym</t>
  </si>
  <si>
    <t>757 - KOLOR BIAŁY MATOWY Umywalka ścienna 600 x 460 mm SaphirKeramik 
z otworem na baterie, z otworem przelewowym
z klasycznym otworem odpływowym</t>
  </si>
  <si>
    <t>757 - KOLOR BIAŁY MATOWY Umywalka ścienna 600 x 460 mm SaphirKeramik 
bez otworu na baterie, z otworem przelewowym
z klasycznym otworem odpływowym</t>
  </si>
  <si>
    <t>757 - KOLOR BIAŁY MATOWY Umywalka ścienna 600 x 460 mm SaphirKeramik 
szlifowany spód umywalek umożliwia postawienie na blacie
z otworem na baterie, z otworem przelewowym
z klasycznym otworem odpływowym</t>
  </si>
  <si>
    <t>757 - KOLOR BIAŁY MATOWY Umywalka ścienna 600 x 460 mm SaphirKeramik 
szlifowany spód umywalek umożliwia postawienie na blacie
bez otworu na baterie, z otworem przelewowym
z klasycznym otworem odpływowym</t>
  </si>
  <si>
    <t>757 - KOLOR BIAŁY MATOWY Umywalka nablatowa 460 x 460 mm SaphirKeramik
1 otwór na baterię
z ukrytym odpływem
bez systemu przelewowego
W komplecie:
- otwarty zestaw odpływowy 898301
Możliwość kompletacji z:
- syfonem D40 mm chrom 893979
- zestawem montażowym M10 x 140 mm 899882</t>
  </si>
  <si>
    <t>757 - KOLOR BIAŁY MATOWY Umywalka nablatowa 460 x 460 mm SaphirKeramik
bez otwóru na baterię
z ukrytym odpływem
bez systemu przelewowego
W komplecie:
- otwarty zestaw odpływowy 898301
Możliwość kompletacji z:
- syfonem D40 mm chrom 893979
- zestawem montażowym M10 x 140 mm 899882</t>
  </si>
  <si>
    <t>757 - KOLOR BIAŁY MATOWY Umywalka nablatowa 460 x 460 mm SaphirKeramik
3 otwory na baterie
z ukrytym odpływem
bez systemu przelewowego
W komplecie:
- otwarty zestaw odpływowy 898301
Możliwość kompletacji z:
- syfonem D40 mm chrom 893979
- zestawem montażowym M10 x 140 mm 899884</t>
  </si>
  <si>
    <t>757 - KOLOR BIAŁY MATOWY Umywalka ścienna mała 460 x 280 mm SaphirKeramik
blat po prawej otwór na baterie po prawej
z ukrytym odpływem
bez systemu przelewowego
wymagany montaż do ściany
W komplecie:
- otwarty zestaw odpływowy 898301
Możliwość kompletacji z:
- syfonem D40 mm chrom 893979
- zestawem montażowym M10 x 140 mm 899882
- szafką 407512</t>
  </si>
  <si>
    <t>757 - KOLOR BIAŁY MATOWY Umywalka ścienna mała 460 x 280 mm SaphirKeramik
blat po prawej bez otworu na baterie
z ukrytym odpływem
bez systemu przelewowego
wymagany montaż do ściany
W komplecie:
- otwarty zestaw odpływowy 898301
Możliwość kompletacji z:
- syfonem D40 mm chrom 893979
- zestawem montażowym M10 x 140 mm 899882
- szafką 407512</t>
  </si>
  <si>
    <t>757 - KOLOR BIAŁY MATOWY Umywalka ścienna mała 460 x 280 mm SaphirKeramik
blat po lewej otwór na baterie po lewej
z ukrytym odpływem
bez systemu przelewowego
wymagany montaż do ściany
W komplecie:
- otwarty zestaw odpływowy 898301
Możliwość kompletacji z:
- syfonem D40 mm chrom 893979
- zestawem montażowym M10 x 140 mm 899882</t>
  </si>
  <si>
    <t>757 - KOLOR BIAŁY MATOWY Umywalka ścienna mała 460 x 280 mm SaphirKeramik
blat po lewej bez otworu na baterie
z ukrytym odpływem
bez systemu przelewowego
wymagany montaż do ściany
W komplecie:
- otwarty zestaw odpływowy 898301
Możliwość kompletacji z:
- syfonem D40 mm chrom 893979
- zestawem montażowym M10 x 140 mm 899882</t>
  </si>
  <si>
    <t>757 - KOLOR BIAŁY MATOWY Umywalka nablatowaØ 420 mm SaphirKeramik
bez otworu na baterię
bez systemu przelewowego
W komplecie:
- zestaw montażowy 894961
- szablon wycięcia w blacie 898331
Produkty rekomendowane (zamawiane osobno):
- otwarty zestaw odpływowy z ceramiczną osłoną odpływu 898188
Możliwość kompletacji z:
- syfonem D40 mm chrom 893979</t>
  </si>
  <si>
    <t>757 - KOLOR BIAŁY MATOWY Umywalka nablatowa 750 x 350 mm SaphirKeramik
1 otwór na baterię po prawej
bez otworu przelewowego
W komplecie:
- otwarty zestaw odpływowy 898301
- zestaw montażowy 894961
- szablon wycięcia w blacie 898332
Możliwość kompletacji z:
- syfonem D40 mm chrom 893979</t>
  </si>
  <si>
    <t>757 - KOLOR BIAŁY MATOWY Umywalka nablatowa 750 x 350 mm SaphirKeramik
bez otworu na baterię
bez otworu przelewowego
W komplecie:
- otwarty zestaw odpływowy 898301
- zestaw montażowy 894961
- szablon wycięcia w blacie 898332
Możliwość kompletacji z:
- syfonem D40 mm chrom 893979</t>
  </si>
  <si>
    <t>757 - KOLOR BIAŁY MATOWY Umywalka nablatowa 750 x 350 mm SaphirKeramik
3 otwory na baterie
bez otworu przelewowego
W komplecie:
- otwarty zestaw odpływowy 898301
- zestaw montażowy 894961
- szablon wycięcia w blacie 898332
Możliwość kompletacji z:
- syfonem D40 mm chrom 893979</t>
  </si>
  <si>
    <t xml:space="preserve">757 - KOLOR BIAŁY MATOWY Miska podwieszana rimless wc 370 x 545 mm
zgodna z systemem spłukiwania 3/4,5 l.
pełne szkliwienie powierzchni mających kontakt z wodą
bez kołnierza spłukującego 
W komplecie:
- zestaw montażowy LAUFEN EasyFit M12 892827
Do kompletowania z:
- deską wolnoopadającą wc 891333
</t>
  </si>
  <si>
    <t>757 - KOLOR BIAŁY MATOWY Miska podwieszana WC rimless COMPACTO 370 x 490 mm
zgodna z systemem spłukiwania 3/4,5 l.
pełne szkliwienie powierzchni mających kontakt z wodą
bez kołnierza spłukującego 
W komplecie:
- zestaw montażowy LAUFEN EasyFit M12 892827
Do kompletowania z:
- deską wolnoopadającą wc 891331
- deską wc 891330</t>
  </si>
  <si>
    <t>757 - KOLOR BIAŁY MATOWY Zbiornik stojący 410x140x900 mm
Dual-Flush
przyłącze wody po lewej lub prawej stronie u góry zbiornika</t>
  </si>
  <si>
    <t>757 - KOLOR BIAŁY MATOWY Zbiornik stojący 410x140x900 mm
Dual-Flush
przyłącze wody z tyłu po lewej stronie u góry zbiornika</t>
  </si>
  <si>
    <t>757 - KOLOR BIAŁY MATOWY Miska do kompaktu wc 370 x 650 mm RIMLESS
odpływ podwójny (poziomy lub pionowy)
pełne szkliwienie powierzchni mających kontakt z wodą
bez kołnierza spłukującego</t>
  </si>
  <si>
    <t>757 - KOLOR BIAŁY MATOWY Zbiornik do kompaktu wc 380 x 160 mm
dwufunkcyjny mechanizm spłukujący 6/3 lub 3/4.5 l.
podłączenie wody z tyłu
wkład izolacyjny</t>
  </si>
  <si>
    <t>757 - KOLOR BIAŁY MATOWY Zbiornik do kompaktu wc 380 x 160 mm
dwufunkcyjny mechanizm spłukujący 5/3 l (6/3 lub 3/4.5 l)
podłączenie wody z boku prawa / lewa 
wkład izolacyjny</t>
  </si>
  <si>
    <t>757 - KOLOR BIAŁY MATOWY Bidet podwieszany 370 x 545 mm
z otworem na baterię na środku
ukryty system przelewowy
W komplecie:
- ukryty system przelewowy CLOU 891941
- zestaw montażowy LAUFEN EasyFit M12 892827
Produkty rekomendowane (zamawiane osobno):
- ceramiczna osłona odpływu 898182</t>
  </si>
  <si>
    <t>757 - KOLOR BIAŁY MATOWY Deska wolnoopadająca wc
antybakteryjna
system szybkiego demontażu ułatwiający czyszczenie</t>
  </si>
  <si>
    <t>757 - KOLOR BIAŁY MATOWY Deska KbyL wolnoopadająca NEW 
nowy kształt deski pasjący do miski wc H820333</t>
  </si>
  <si>
    <t>757 - KOLOR BIAŁY MATOWY Miska podwieszana wc RIMLESS
zgodna z systemem spłukiwania 3/6 l.
pełne szkliwienie powierzchni mających kontakt z wodą</t>
  </si>
  <si>
    <t>757 - KOLOR BIAŁY MATOWY Deska WC wolnoopadająca,
system szybkiego demontażu ułatwiający czyszczenie
metelowe zawiasy
model 2012</t>
  </si>
  <si>
    <t>757 - KOLOR BIAŁY MATOWY Bidet podwieszany 360 x 540 mm
z otworem na baterię na środku
z kompletnie szkliwionym systemem przelewowym
W komplecie:
- ukryty system montażowy do śrub M12 892804</t>
  </si>
  <si>
    <t>757 - KOLOR BIAŁY MATOWY Umywalka ścienna 450 x 410 mm SaphirKeramik
z kompletnie szkliwionym systemem przelewowym
wymagany montaż do ściany
Możliwość kompletacji z:
- otwartym zestawem odpływowym z ceramiczną sołoną iodpływu 898188
- syfonem D40 mm chrom 893979
- zestawem montażowym M10 x 140mm 899882
- szafką INO 425301, 425302</t>
  </si>
  <si>
    <t xml:space="preserve">757 - KOLOR BIAŁY MATOWY Umywalka ścienna 450 x 410 mm SaphirKeramik
z kompletnie szkliwionym systemem przelewowym
szlifowany spód umywalki umożliwia postawienie na blacie
wymagany montaż do ściany
W komplecie:
- szablon wycięcia w blacie 896300
Możliwość kompletacji z:
- otwartym zestawem odpływowym z ceramiczną sołoną iodpływu 898188
- syfonem D40 mm chrom 893979
- zestawem montażowym M10 x 140mm 899882
</t>
  </si>
  <si>
    <t>757 - KOLOR BIAŁY MATOWY Umywalka ścienna 560 x 450 mm SaphirKeramik
z kompletnie szkliwionym systemem przelewowym
wymagany montaż do ściany
Możliwość kompletacji z: 
- otwartym zestawem odpływowym z ceramiczną sołoną iodpływu 898188
- syfonem D40 mm chrom 893979
- zestawem montażowym M10 x 140mm 899882
- szafką INO 425351, 425352</t>
  </si>
  <si>
    <t>757 - KOLOR BIAŁY MATOWY Umywalka ścienna 560 x 450 mm SaphirKeramik
z kompletnie szkliwionym systemem przelewowym
szlifowany spód umywalki umożliwia postawienie na blacie
wymagany montaż do ściany
W komplecie:
- szablon wycięcia w blacie 896302
Możliwość kompletacji z: 
- otwartym zestawem odpływowym z ceramiczną sołoną iodpływu 898188
- syfonem D40 mm chrom 893979
- zestawem montażowym M10 x 140mm 899882</t>
  </si>
  <si>
    <t>757 - KOLOR BIAŁY MATOWY Umywalka ścienna 900 x 450 mm SaphirKeramik z blatem po lewej stronie
z kompletnie szkliwionym systemem przelewowym
wymagany montaż do ściany
Możliwość kompletacji z: 
- otwartym zestawem odpływowym z ceramiczną sołoną iodpływu 898188
- syfonem D40 mm chrom 893979
- zestawem montażowym M10 x 140mm 899882
- szafką INO 425401</t>
  </si>
  <si>
    <t>757 - KOLOR BIAŁY MATOWY Umywalka ścienna 900 x 450 mm SaphirKeramik z blatem po prawej stronie
z kompletnie szkliwionym systemem przelewowym
wymagany montaż do ściany
Możliwość kompletacji z: 
- otwartym zestawem odpływowym z ceramiczną sołoną iodpływu 898188
- syfonem D40 mm chrom 893979
- szafką INO 425401</t>
  </si>
  <si>
    <t>757 - KOLOR BIAŁY MATOWY Umywalka nablatowa 350 x 350 mm SaphirKeramik
z kompletnie szkliwionym systemem przelewowym
szlifowany spód umywalki umożliwia postawienie na blacie
W komplecie:
- zestaw montażowy 894961
- szablon wycięcia w blacie 896303
Możliwość kompletacji z:
- otwartym zestawem odpływowym z ceramiczną sołoną iodpływu 898188
- syfonem D40 mm chrom 893979</t>
  </si>
  <si>
    <t>757 - KOLOR BIAŁY MATOWY Umywalka nablatowa 500 x 350 mm SaphirKeramik
szlifowany spód umywalki umożliwia postawienie na blacie
W komplecie:
- zestaw montażowy 894961
- szablon wycięcia w blacie 896304
Możliwość kompletacji z: 
- otwartym zestawem odpływowym z ceramiczną sołoną iodpływu 898188
- syfonem D40 mm chrom 893979</t>
  </si>
  <si>
    <t>757 - KOLOR BIAŁY MATOWY Umywalka blatowa 350 x 365 mm
z kompletnie szkliwionym systemem przelewowym
W komplecie:
- szablon wycięcia w blacie 896305
Możliwość kompletacji z: 
- otwartym zestawem odpływowym z ceramiczną sołoną iodpływu 898188
- syfonem D40 mm chrom 893979</t>
  </si>
  <si>
    <t>757 - KOLOR BIAŁY MATOWY Umywalka blatowa 550 x 365 mm
z kompletnie szkliwionym systemem przelewowym
W komplecie:
- szablon wycięcia w blacie 896305
Możliwość kompletacji z: 
- otwartym zestawem odpływowym z ceramiczną sołoną iodpływu 898188
- syfonem D40 mm chrom 893979</t>
  </si>
  <si>
    <t>020 - KOLOR CZARNY POŁYSK Monolityczna umywalka wolnostojąca z postumentem 375 x 435 mm
z 1 otworem na baterie,
z ukrytym odpływem
bez systemu przelewowego
W komplecie:
- otwarty zestaw odpływowy 898301
- zestaw montażowy LAUFEN EasyFit fixation M12 892825
- wężyki przyłączeniowe do baterii oraz system zasyfonowania D40 mm 894064
- podkładka montażowa pod umywalkę 890334</t>
  </si>
  <si>
    <t>020 - KOLOR CZARNY POŁYSK Monolityczna umywalka wolnostojąca z postumentem 375 x 435 mm
bez otworuna baterie,
z ukrytym odpływem
bez systemu przelewowego
W komplecie:
- otwarty zestaw odpływowy 898301
- zestaw montażowy LAUFEN EasyFit fixation M12 892825
- wężyki przyłączeniowe do baterii oraz system zasyfonowania D40 mm 894064
- podkładka montażowa pod umywalkę 890334</t>
  </si>
  <si>
    <t>020 - KOLOR CZARNY POŁYSK Umywalka ścienna 1200 x 460 mm SaphirKeramik
blat po lewej
z ukrytym odpływem
bez systemu przelewowego
wymagany montaż do ściany
W komplecie:
- otwarty zestaw odpływowy 898301
Możliwość kompletacji z:
- syfonem D40 mm chrom 893979
- zestawem montażowym M10 x 140 mm 899882</t>
  </si>
  <si>
    <t>020 - KOLOR CZARNY POŁYSK Umywalka ścienna 900 x 460 mm SaphirKeramik
1 otwór na baterię
blat po lewej
z ukrytym odpływem
bez systemu przelewowego
wymagany montaż do ściany
W komplecie:
- otwarty zestaw odpływowy 898301
Możliwość kompletacji z:
- syfonem D40 mm chrom 893979
- zestawem montażowym M10 x 140 mm 899882</t>
  </si>
  <si>
    <t>020 - KOLOR CZARNY POŁYSK Umywalka ścienna 900 x 460 mm SaphirKeramik
bez otworu na baterię
blat po lewej
z ukrytym odpływem
bez systemu przelewowego
wymagany montaż do ściany
W komplecie:
- otwarty zestaw odpływowy 898301
Możliwość kompletacji z:
- syfonem D40 mm chrom 893979
- zestawem montażowym M10 x 140 mm 899882</t>
  </si>
  <si>
    <t>020 - KOLOR CZARNY POŁYSK Umywalka ścienna 900 x 460 mm SaphirKeramik
3 otwory na baterie
blat po lewej
z ukrytym odpływem
bez systemu przelewowego
wymagany montaż do ściany
W komplecie:
- otwarty zestaw odpływowy 898301
Możliwość kompletacji z:
- syfonem D40 mm chrom 893979
- zestawem montażowym M10 x 140 mm 899882</t>
  </si>
  <si>
    <t>020 - KOLOR CZARNY POŁYSK Umywalka ścienna 900 x 460 mm SaphirKeramik
szlifowany spód umywalki umożliwia postawienie na blacie
1 otwór na baterię
blat po lewej
z ukrytym odpływem
bez systemu przelewowego
wymagany montaż do ściany
W komplecie:
- otwarty zestaw odpływowy 898301
Możliwość kompletacji z:
- syfonem D40 mm chrom 893979
- zestawem montażowym M10 x 140 mm 899882</t>
  </si>
  <si>
    <t>020 - KOLOR CZARNY POŁYSK Umywalka ścienna 900 x 460 mm SaphirKeramik
szlifowany spód umywalki umożliwia postawienie na blacie
bez otworu na baterię
blat po lewej
z ukrytym odpływem
bez systemu przelewowego
wymagany montaż do ściany
W komplecie:
- otwarty zestaw odpływowy 898301
Możliwość kompletacji z:
- syfonem D40 mm chrom 893979
- zestawem montażowym M10 x 140 mm 899882</t>
  </si>
  <si>
    <t>020 - KOLOR CZARNY POŁYSK Umywalka ścienna 900 x 460 mm SaphirKeramik
szlifowany spód umywalki umożliwia postawienie na blacie
3 otwory na baterie
blat po lewej
z ukrytym odpływem
bez systemu przelewowego
wymagany montaż do ściany
W komplecie:
- otwarty zestaw odpływowy 898301
Możliwość kompletacji z:
- syfonem D40 mm chrom 893979
- zestawem montażowym M10 x 140 mm 899882</t>
  </si>
  <si>
    <t>020 - KOLOR CZARNY POŁYSK Umywalka ścienna 900 x 460 mm SaphirKeramik
1 otwór na baterię
blat po prawej
z ukrytym odpływem
bez systemu przelewowego
wymagany montaż do ściany
W komplecie:
- otwarty zestaw odpływowy 898301
Możliwość kompletacji z:
- syfonem D40 mm chrom 893979
- zestawem montażowym M10 x 140 mm 899882</t>
  </si>
  <si>
    <t>020 - KOLOR CZARNY POŁYSK Umywalka ścienna 900 x 460 mm SaphirKeramik
bez otworu na baterię
blat po prawej
z ukrytym odpływem
bez systemu przelewowego
wymagany montaż do ściany
W komplecie:
- otwarty zestaw odpływowy 898301
Możliwość kompletacji z:
- syfonem D40 mm chrom 893979
- zestawem montażowym M10 x 140 mm 899882</t>
  </si>
  <si>
    <t>020 - KOLOR CZARNY POŁYSK Umywalka ścienna 900 x 460 mm SaphirKeramik
3 otwory na baterie
blat po prawej
z ukrytym odpływem
bez systemu przelewowego
wymagany montaż do ściany
W komplecie:
- otwarty zestaw odpływowy 898301
Możliwość kompletacji z:
- syfonem D40 mm chrom 893979
- zestawem montażowym M10 x 140 mm 899882</t>
  </si>
  <si>
    <t>020 - KOLOR CZARNY POŁYSK Umywalka ścienna 900 x 460 mm SaphirKeramik
szlifowany spód umywalki umożliwia postawienie na blacie
1 otwór na baterię
blat po prawej
z ukrytym odpływem
bez systemu przelewowego
wymagany montaż do ściany
W komplecie:
- otwarty zestaw odpływowy 898301
Możliwość kompletacji z:
- syfonem D40 mm chrom 893979
- zestawem montażowym M10 x 140 mm 899882</t>
  </si>
  <si>
    <t>020 - KOLOR CZARNY POŁYSK Umywalka ścienna 900 x 460 mm SaphirKeramik
szlifowany spód umywalki umożliwia postawienie na blacie
bez otworu na baterię
blat po prawej
z ukrytym odpływem
bez systemu przelewowego
wymagany montaż do ściany
W komplecie:
- otwarty zestaw odpływowy 898301
Możliwość kompletacji z:
- syfonem D40 mm chrom 893979
- zestawem montażowym M10 x 140 mm 899882</t>
  </si>
  <si>
    <t>020 - KOLOR CZARNY POŁYSK Umywalka ścienna 900 x 460 mm SaphirKeramik
szlifowany spód umywalki umożliwia postawienie na blacie
3 otwory na baterie
blat po prawej
z ukrytym odpływem
bez systemu przelewowego
wymagany montaż do ściany
W komplecie:
- otwarty zestaw odpływowy 898301
Możliwość kompletacji z:
- syfonem D40 mm chrom 893979
- zestawem montażowym M10 x 140 mm 899882</t>
  </si>
  <si>
    <t>020 - KOLOR CZARNY POŁYSK Umywalka ścienna 600 x 460 mm SaphirKeramik
1 otwór na baterię
blat po prawej
z ukrytym odpływem
bez systemu przelewowego
wymagany montaż do ściany
W komplecie:
- otwarty zestaw odpływowy 898301
Możliwość kompletacji z:
- syfonem D40 mm chrom 893979
- zestawem montażowym M10 x 140 mm 899882</t>
  </si>
  <si>
    <t>020 - KOLOR CZARNY POŁYSK Umywalka ścienna 600 x 460 mm SaphirKeramik
bez otworu na baterię
blat po prawej
z ukrytym odpływem
bez systemu przelewowego
wymagany montaż do ściany
W komplecie:
- otwarty zestaw odpływowy 898301
Możliwość kompletacji z:
- syfonem D40 mm chrom 893979
- zestawem montażowym M10 x 140 mm 899882</t>
  </si>
  <si>
    <t>020 - KOLOR CZARNY POŁYSK Umywalka ścienna 600 x 460 mm SaphirKeramik
3 otwory na baterię
blat po prawej
z ukrytym odpływem
bez systemu przelewowego
wymagany montaż do ściany
W komplecie:
- otwarty zestaw odpływowy 898301
Możliwość kompletacji z:
- syfonem D40 mm chrom 893979
- zestawem montażowym M10 x 140 mm 899882</t>
  </si>
  <si>
    <t>020 - KOLOR CZARNY POŁYSK Umywalka ścienna 600 x 460 mm SaphirKeramik
szlifowany spód umywalki umożliwia postawienie na blacie
1 otwór na baterię
blat po prawej
z ukrytym odpływem
bez systemu przelewowego
wymagany montaż do ściany
W komplecie:
- otwarty zestaw odpływowy 898301
Możliwość kompletacji z:
- syfonem D40 mm chrom 893979
- zestawem montażowym M10 x 140 mm 899882</t>
  </si>
  <si>
    <t>020 - KOLOR CZARNY POŁYSK Umywalka ścienna 600 x 460 mm SaphirKeramik
szlifowany spód umywalki umożliwia postawienie na blacie
bez otworu na baterię
blat po prawej
z ukrytym odpływem
bez systemu przelewowego
wymagany montaż do ściany
W komplecie:
- otwarty zestaw odpływowy 898301
Możliwość kompletacji z:
- syfonem D40 mm chrom 893979
- zestawem montażowym M10 x 140 mm 899882</t>
  </si>
  <si>
    <t>020 - KOLOR CZARNY POŁYSK Umywalka ścienna 600 x 460 mm SaphirKeramik
szlifowany spód umywalki umożliwia postawienie na blacie
3 otwory na baterię
blat po prawej
z ukrytym odpływem
bez systemu przelewowego
wymagany montaż do ściany
W komplecie:
- otwarty zestaw odpływowy 898301
Możliwość kompletacji z:
- syfonem D40 mm chrom 893979
- zestawem montażowym M10 x 140 mm 899882</t>
  </si>
  <si>
    <t>020 - KOLOR CZARNY POŁYSK Umywalka ścienna 600 x 460 mm SaphirKeramik
1 otwór na baterię
blat po lewej
z ukrytym odpływem
bez systemu przelewowego
wymagany montaż do ściany
W komplecie:
- otwarty zestaw odpływowy 898301
Możliwość kompletacji z:
- syfonem D40 mm chrom 893979
- zestawem montażowym M10 x 140 mm 899882</t>
  </si>
  <si>
    <t>020 - KOLOR CZARNY POŁYSK Umywalka ścienna 600 x 460 mm SaphirKeramik
bez otworu na baterię
blat po lewej
z ukrytym odpływem
bez systemu przelewowego
wymagany montaż do ściany
W komplecie:
- otwarty zestaw odpływowy 898301
Możliwość kompletacji z:
- syfonem D40 mm chrom 893979
- zestawem montażowym M10 x 140 mm 899882</t>
  </si>
  <si>
    <t>020 - KOLOR CZARNY POŁYSK Umywalka ścienna 600 x 460 mm SaphirKeramik
3 otwory na baterie
blat po lewej
z ukrytym odpływem
bez systemu przelewowego
wymagany montaż do ściany
W komplecie:
- otwarty zestaw odpływowy 898301
Możliwość kompletacji z:
- syfonem D40 mm chrom 893979
- zestawem montażowym M10 x 140 mm 899882</t>
  </si>
  <si>
    <t>020 - KOLOR CZARNY POŁYSK Umywalka ścienna 600 x 460 mm SaphirKeramik
szlifowany spód umywalki umożliwia postawienie na blacie
1 otwór na baterię
blat po lewej
z ukrytym odpływem
bez systemu przelewowego
wymagany montaż do ściany
W komplecie:
- otwarty zestaw odpływowy 898301
Możliwość kompletacji z:
- syfonem D40 mm chrom 893979
- zestawem montażowym M10 x 140 mm 899882</t>
  </si>
  <si>
    <t>020 - KOLOR CZARNY POŁYSK Umywalka ścienna 600 x 460 mm SaphirKeramik
szlifowany spód umywalki umożliwia postawienie na blacie
bez otworu na baterię
blat po lewej
z ukrytym odpływem
bez systemu przelewowego
wymagany montaż do ściany
W komplecie:
- otwarty zestaw odpływowy 898301
Możliwość kompletacji z:
- syfonem D40 mm chrom 893979
- zestawem montażowym M10 x 140 mm 899882</t>
  </si>
  <si>
    <t>020 - KOLOR CZARNY POŁYSK Umywalka ścienna 600 x 460 mm SaphirKeramik
szlifowany spód umywalki umożliwia postawienie na blacie
3 otwory na baterie
blat po lewej
z ukrytym odpływem
bez systemu przelewowego
wymagany montaż do ściany
W komplecie:
- otwarty zestaw odpływowy 898301
Możliwość kompletacji z:
- syfonem D40 mm chrom 893979
- zestawem montażowym M10 x 140 mm 899882</t>
  </si>
  <si>
    <t>020 - KOLOR CZARNY POŁYSK Umywalka ścienna 500 x 460 mm SaphirKeramik 
z otworem na baterie, z otworem przelewowym
z klasycznym otworem odpływowym</t>
  </si>
  <si>
    <t>020 - KOLOR CZARNY POŁYSK Umywalka ścienna 500 x 460 mm SaphirKeramik 
bez otworu na baterie, z otworem przelewowym
z klasycznym otworem odpływowym</t>
  </si>
  <si>
    <t>020 - KOLOR CZARNY POŁYSK Umywalka ścienna 500 x 460 mm SaphirKeramik 
szlifowany spód umywalek umożliwia postawienie na blacie
z otworem na baterie, z otworem przelewowym
z klasycznym otworem odpływowym</t>
  </si>
  <si>
    <t>020 - KOLOR CZARNY POŁYSK Umywalka ścienna 500 x 460 mm SaphirKeramik 
szlifowany spód umywalek umożliwia postawienie na blacie
bez otworu na baterie, z otworem przelewowym
z klasycznym otworem odpływowym</t>
  </si>
  <si>
    <t>020 - KOLOR CZARNY POŁYSK Umywalka ścienna 600 x 460 mm SaphirKeramik 
z otworem na baterie, z otworem przelewowym
z klasycznym otworem odpływowym</t>
  </si>
  <si>
    <t>020 - KOLOR CZARNY POŁYSK Umywalka ścienna 600 x 460 mm SaphirKeramik 
bez otworu na baterie, z otworem przelewowym
z klasycznym otworem odpływowym</t>
  </si>
  <si>
    <t>020 - KOLOR CZARNY POŁYSK Umywalka ścienna 600 x 460 mm SaphirKeramik 
szlifowany spód umywalek umożliwia postawienie na blacie
z otworem na baterie, z otworem przelewowym
z klasycznym otworem odpływowym</t>
  </si>
  <si>
    <t>020 - KOLOR CZARNY POŁYSK Umywalka ścienna 600 x 460 mm SaphirKeramik 
szlifowany spód umywalek umożliwia postawienie na blacie
bez otworu na baterie, z otworem przelewowym
z klasycznym otworem odpływowym</t>
  </si>
  <si>
    <t>020 - KOLOR CZARNY POŁYSK Umywalka nablatowa 460 x 460 mm SaphirKeramik
1 otwór na baterię
z ukrytym odpływem
bez systemu przelewowego
W komplecie:
- otwarty zestaw odpływowy 898301
Możliwość kompletacji z:
- syfonem D40 mm chrom 893979
- zestawem montażowym M10 x 140 mm 899882</t>
  </si>
  <si>
    <t>020 - KOLOR CZARNY POŁYSK Umywalka nablatowa 460 x 460 mm SaphirKeramik
bez otwóru na baterię
z ukrytym odpływem
bez systemu przelewowego
W komplecie:
- otwarty zestaw odpływowy 898301
Możliwość kompletacji z:
- syfonem D40 mm chrom 893979
- zestawem montażowym M10 x 140 mm 899882</t>
  </si>
  <si>
    <t>020 - KOLOR CZARNY POŁYSK Umywalka nablatowa 460 x 460 mm SaphirKeramik
3 otwory na baterie
z ukrytym odpływem
bez systemu przelewowego
W komplecie:
- otwarty zestaw odpływowy 898301
Możliwość kompletacji z:
- syfonem D40 mm chrom 893979
- zestawem montażowym M10 x 140 mm 899884</t>
  </si>
  <si>
    <t>020 - KOLOR CZARNY POŁYSK Umywalka  460 x 460 mm SaphirKeramik
szlifowany spód umywalki umożliwia postawienie na blacie
1 otwór na baterię
z ukrytym odpływem
bez systemu przelewowego
W komplecie:
- otwarty zestaw odpływowy 898301
Możliwość kompletacji z:
- syfonem D40 mm chrom 893979
- zestawem montażowym M10 x 140 mm 899882</t>
  </si>
  <si>
    <t>020 - KOLOR CZARNY POŁYSK Umywalka  460 x 460 mm SaphirKeramik
szlifowany spód umywalki umożliwia postawienie na blacie
bez otwóru na baterię
z ukrytym odpływem
bez systemu przelewowego
W komplecie:
- otwarty zestaw odpływowy 898301
Możliwość kompletacji z:
- syfonem D40 mm chrom 893979
- zestawem montażowym M10 x 140 mm 899882</t>
  </si>
  <si>
    <t>020 - KOLOR CZARNY POŁYSK Umywalka  460 x 460 mm SaphirKeramik
szlifowany spód umywalki umożliwia postawienie na blacie
3 otwory na baterie
z ukrytym odpływem
bez systemu przelewowego
W komplecie:
- otwarty zestaw odpływowy 898301
Możliwość kompletacji z:
- syfonem D40 mm chrom 893979
- zestawem montażowym M10 x 140 mm 899884</t>
  </si>
  <si>
    <t>020 - KOLOR CZARNY POŁYSK Umywalka ścienna mała 460 x 280 mm SaphirKeramik
blat po prawej otwór na baterie po prawej
z ukrytym odpływem
bez systemu przelewowego
wymagany montaż do ściany
W komplecie:
- otwarty zestaw odpływowy 898301
Możliwość kompletacji z:
- syfonem D40 mm chrom 893979
- zestawem montażowym M10 x 140 mm 899882
- szafką 407512</t>
  </si>
  <si>
    <t>020 - KOLOR CZARNY POŁYSK Umywalka ścienna mała 460 x 280 mm SaphirKeramik
blat po prawej bez otworu na baterie
z ukrytym odpływem
bez systemu przelewowego
wymagany montaż do ściany
W komplecie:
- otwarty zestaw odpływowy 898301
Możliwość kompletacji z:
- syfonem D40 mm chrom 893979
- zestawem montażowym M10 x 140 mm 899882
- szafką 407512</t>
  </si>
  <si>
    <t>020 - KOLOR CZARNY POŁYSK Umywalka ścienna mała 460 x 280 mm SaphirKeramik
blat po lewej otwór na baterie po lewej
z ukrytym odpływem
bez systemu przelewowego
wymagany montaż do ściany
W komplecie:
- otwarty zestaw odpływowy 898301
Możliwość kompletacji z:
- syfonem D40 mm chrom 893979
- zestawem montażowym M10 x 140 mm 899882</t>
  </si>
  <si>
    <t>020 - KOLOR CZARNY POŁYSK Umywalka ścienna mała 460 x 280 mm SaphirKeramik
blat po lewej bez otworu na baterie
z ukrytym odpływem
bez systemu przelewowego
wymagany montaż do ściany
W komplecie:
- otwarty zestaw odpływowy 898301
Możliwość kompletacji z:
- syfonem D40 mm chrom 893979
- zestawem montażowym M10 x 140 mm 899882</t>
  </si>
  <si>
    <t>020 - KOLOR CZARNY POŁYSK Umywalka nablatowaØ 420 mm SaphirKeramik
bez otworu na baterię
bez systemu przelewowego
W komplecie:
- zestaw montażowy 894961
- szablon wycięcia w blacie 898331
Produkty rekomendowane (zamawiane osobno):
- otwarty zestaw odpływowy z ceramiczną osłoną odpływu 898188
Możliwość kompletacji z:
- syfonem D40 mm chrom 893979</t>
  </si>
  <si>
    <t>020 - KOLOR CZARNY POŁYSK Umywalka nablatowa 750 x 350 mm SaphirKeramik
1 otwór na baterię po prawej
bez otworu przelewowego
W komplecie:
- otwarty zestaw odpływowy 898301
- zestaw montażowy 894961
- szablon wycięcia w blacie 898332
Możliwość kompletacji z:
- syfonem D40 mm chrom 893979</t>
  </si>
  <si>
    <t>020 - KOLOR CZARNY POŁYSK Umywalka nablatowa 750 x 350 mm SaphirKeramik
bez otworu na baterię
bez otworu przelewowego
W komplecie:
- otwarty zestaw odpływowy 898301
- zestaw montażowy 894961
- szablon wycięcia w blacie 898332
Możliwość kompletacji z:
- syfonem D40 mm chrom 893979</t>
  </si>
  <si>
    <t>020 - KOLOR CZARNY POŁYSK Umywalka nablatowa 750 x 350 mm SaphirKeramik
3 otwory na baterie
bez otworu przelewowego
W komplecie:
- otwarty zestaw odpływowy 898301
- zestaw montażowy 894961
- szablon wycięcia w blacie 898332
Możliwość kompletacji z:
- syfonem D40 mm chrom 893979</t>
  </si>
  <si>
    <t xml:space="preserve">020 - KOLOR CZARNY POŁYSK Miska podwieszana rimless wc 370 x 545 mm
zgodna z systemem spłukiwania 3/4,5 l.
pełne szkliwienie powierzchni mających kontakt z wodą
bez kołnierza spłukującego 
W komplecie:
- zestaw montażowy LAUFEN EasyFit M12 892827
Do kompletowania z:
- deską wolnoopadającą wc 891333
</t>
  </si>
  <si>
    <t>020 - KOLOR CZARNY POŁYSK Miska podwieszana WC rimless COMPACTO 370 x 490 mm
zgodna z systemem spłukiwania 3/4,5 l.
pełne szkliwienie powierzchni mających kontakt z wodą
bez kołnierza spłukującego 
W komplecie:
- zestaw montażowy LAUFEN EasyFit M12 892827
Do kompletowania z:
- deską wolnoopadającą wc 891331
- deską wc 891330</t>
  </si>
  <si>
    <t>020 - KOLOR CZARNY POŁYSK Miska stojąca, przyścienna wc 370 x 560 mm RIMLESS
odpływ podwójny (poziomy lub pionowy)
lejowa
zgodna z systemem spłukiwania 3/4,5 l.
pełne szkliwienie powierzchni mających kontakt z wodą
bez kołnierza spłukującego
W komplecie:
- zestaw montażowy 891757
Do kompletowania z:
- deską wc 891330
- deską wolnoopadającą wc 891331
Opcjonalnie:
- kolano do odpływu pionowego 70 mm 890092
- kolano do odpływu pionowego 125 mm 899027</t>
  </si>
  <si>
    <t>020 - KOLOR CZARNY POŁYSK Miska do kompaktu wc 370 x 650 mm RIMLESS
odpływ podwójny (poziomy lub pionowy)
pełne szkliwienie powierzchni mających kontakt z wodą
bez kołnierza spłukującego</t>
  </si>
  <si>
    <t>020 - KOLOR CZARNY POŁYSK Zbiornik do kompaktu wc 380 x 160 mm
dwufunkcyjny mechanizm spłukujący 6/3 lub 3/4.5 l.
podłączenie wody z tyłu
wkład izolacyjny</t>
  </si>
  <si>
    <t>020 - KOLOR CZARNY POŁYSK Zbiornik do kompaktu wc 380 x 160 mm
dwufunkcyjny mechanizm spłukujący 5/3 l (6/3 lub 3/4.5 l)
podłączenie wody z boku prawa / lewa 
wkład izolacyjny</t>
  </si>
  <si>
    <t>020 - KOLOR CZARNY POŁYSK Bidet podwieszany 370 x 545 mm
z otworem na baterię na środku
ukryty system przelewowy
W komplecie:
- ukryty system przelewowy CLOU 891941
- zestaw montażowy LAUFEN EasyFit M12 892827
Produkty rekomendowane (zamawiane osobno):
- ceramiczna osłona odpływu 898182</t>
  </si>
  <si>
    <t>020 - KOLOR CZARNY POŁYSK Bidet stojący, przyścienny 370 x 545 mm
z otworem na baterię na środku
ukryty system przelewowy
W komplecie:
- ukryty system przelewowy CLOU 891941
- zestaw montażowy 891757
Produkty rekomendowane (zamawiane osobno):
- ceramiczna osłona odpływu 898182</t>
  </si>
  <si>
    <t>020 - KOLOR CZARNY POŁYSK Deska KbyL wolnoopadająca NEW 
nowy kształt deski pasjący do miski wc H820333</t>
  </si>
  <si>
    <t>716 - KOLOR CZARNY MATOWY Umywalka ścienna 1200 x 460 mm SaphirKeramik
blat po lewej
z ukrytym odpływem
bez systemu przelewowego
wymagany montaż do ściany
W komplecie:
- otwarty zestaw odpływowy 898301
Możliwość kompletacji z:
- syfonem D40 mm chrom 893979
- zestawem montażowym M10 x 140 mm 899882</t>
  </si>
  <si>
    <t>716 - KOLOR CZARNY MATOWY Umywalka ścienna 900 x 460 mm SaphirKeramik
1 otwór na baterię
blat po lewej
z ukrytym odpływem
bez systemu przelewowego
wymagany montaż do ściany
W komplecie:
- otwarty zestaw odpływowy 898301
Możliwość kompletacji z:
- syfonem D40 mm chrom 893979
- zestawem montażowym M10 x 140 mm 899882</t>
  </si>
  <si>
    <t>716 - KOLOR CZARNY MATOWY Umywalka ścienna 900 x 460 mm SaphirKeramik
bez otworu na baterię
blat po lewej
z ukrytym odpływem
bez systemu przelewowego
wymagany montaż do ściany
W komplecie:
- otwarty zestaw odpływowy 898301
Możliwość kompletacji z:
- syfonem D40 mm chrom 893979
- zestawem montażowym M10 x 140 mm 899882</t>
  </si>
  <si>
    <t>716 - KOLOR CZARNY MATOWY Umywalka ścienna 900 x 460 mm SaphirKeramik
3 otwory na baterie
blat po lewej
z ukrytym odpływem
bez systemu przelewowego
wymagany montaż do ściany
W komplecie:
- otwarty zestaw odpływowy 898301
Możliwość kompletacji z:
- syfonem D40 mm chrom 893979
- zestawem montażowym M10 x 140 mm 899882</t>
  </si>
  <si>
    <t>716 - KOLOR CZARNY MATOWY Umywalka ścienna 900 x 460 mm SaphirKeramik
szlifowany spód umywalki umożliwia postawienie na blacie
1 otwór na baterię
blat po lewej
z ukrytym odpływem
bez systemu przelewowego
wymagany montaż do ściany
W komplecie:
- otwarty zestaw odpływowy 898301
Możliwość kompletacji z:
- syfonem D40 mm chrom 893979
- zestawem montażowym M10 x 140 mm 899882</t>
  </si>
  <si>
    <t>716 - KOLOR CZARNY MATOWY Umywalka ścienna 900 x 460 mm SaphirKeramik
szlifowany spód umywalki umożliwia postawienie na blacie
bez otworu na baterię
blat po lewej
z ukrytym odpływem
bez systemu przelewowego
wymagany montaż do ściany
W komplecie:
- otwarty zestaw odpływowy 898301
Możliwość kompletacji z:
- syfonem D40 mm chrom 893979
- zestawem montażowym M10 x 140 mm 899882</t>
  </si>
  <si>
    <t>716 - KOLOR CZARNY MATOWY Umywalka ścienna 900 x 460 mm SaphirKeramik
szlifowany spód umywalki umożliwia postawienie na blacie
3 otwory na baterie
blat po lewej
z ukrytym odpływem
bez systemu przelewowego
wymagany montaż do ściany
W komplecie:
- otwarty zestaw odpływowy 898301
Możliwość kompletacji z:
- syfonem D40 mm chrom 893979
- zestawem montażowym M10 x 140 mm 899882</t>
  </si>
  <si>
    <t>716 - KOLOR CZARNY MATOWY Umywalka ścienna 900 x 460 mm SaphirKeramik
1 otwór na baterię
blat po prawej
z ukrytym odpływem
bez systemu przelewowego
wymagany montaż do ściany
W komplecie:
- otwarty zestaw odpływowy 898301
Możliwość kompletacji z:
- syfonem D40 mm chrom 893979
- zestawem montażowym M10 x 140 mm 899882</t>
  </si>
  <si>
    <t>716 - KOLOR CZARNY MATOWY Umywalka ścienna 900 x 460 mm SaphirKeramik
bez otworu na baterię
blat po prawej
z ukrytym odpływem
bez systemu przelewowego
wymagany montaż do ściany
W komplecie:
- otwarty zestaw odpływowy 898301
Możliwość kompletacji z:
- syfonem D40 mm chrom 893979
- zestawem montażowym M10 x 140 mm 899882</t>
  </si>
  <si>
    <t>716 - KOLOR CZARNY MATOWY Umywalka ścienna 900 x 460 mm SaphirKeramik
3 otwory na baterie
blat po prawej
z ukrytym odpływem
bez systemu przelewowego
wymagany montaż do ściany
W komplecie:
- otwarty zestaw odpływowy 898301
Możliwość kompletacji z:
- syfonem D40 mm chrom 893979
- zestawem montażowym M10 x 140 mm 899882</t>
  </si>
  <si>
    <t>716 - KOLOR CZARNY MATOWY Umywalka ścienna 900 x 460 mm SaphirKeramik
szlifowany spód umywalki umożliwia postawienie na blacie
1 otwór na baterię
blat po prawej
z ukrytym odpływem
bez systemu przelewowego
wymagany montaż do ściany
W komplecie:
- otwarty zestaw odpływowy 898301
Możliwość kompletacji z:
- syfonem D40 mm chrom 893979
- zestawem montażowym M10 x 140 mm 899882</t>
  </si>
  <si>
    <t>716 - KOLOR CZARNY MATOWY Umywalka ścienna 900 x 460 mm SaphirKeramik
szlifowany spód umywalki umożliwia postawienie na blacie
bez otworu na baterię
blat po prawej
z ukrytym odpływem
bez systemu przelewowego
wymagany montaż do ściany
W komplecie:
- otwarty zestaw odpływowy 898301
Możliwość kompletacji z:
- syfonem D40 mm chrom 893979
- zestawem montażowym M10 x 140 mm 899882</t>
  </si>
  <si>
    <t>716 - KOLOR CZARNY MATOWY Umywalka ścienna 900 x 460 mm SaphirKeramik
szlifowany spód umywalki umożliwia postawienie na blacie
3 otwory na baterie
blat po prawej
z ukrytym odpływem
bez systemu przelewowego
wymagany montaż do ściany
W komplecie:
- otwarty zestaw odpływowy 898301
Możliwość kompletacji z:
- syfonem D40 mm chrom 893979
- zestawem montażowym M10 x 140 mm 899882</t>
  </si>
  <si>
    <t>716 - KOLOR CZARNY MATOWY Umywalka ścienna 600 x 460 mm SaphirKeramik
1 otwór na baterię
blat po prawej
z ukrytym odpływem
bez systemu przelewowego
wymagany montaż do ściany
W komplecie:
- otwarty zestaw odpływowy 898301
Możliwość kompletacji z:
- syfonem D40 mm chrom 893979
- zestawem montażowym M10 x 140 mm 899882</t>
  </si>
  <si>
    <t>716 - KOLOR CZARNY MATOWY Umywalka ścienna 600 x 460 mm SaphirKeramik
bez otworu na baterię
blat po prawej
z ukrytym odpływem
bez systemu przelewowego
wymagany montaż do ściany
W komplecie:
- otwarty zestaw odpływowy 898301
Możliwość kompletacji z:
- syfonem D40 mm chrom 893979
- zestawem montażowym M10 x 140 mm 899882</t>
  </si>
  <si>
    <t>716 - KOLOR CZARNY MATOWY Umywalka ścienna 600 x 460 mm SaphirKeramik
3 otwory na baterię
blat po prawej
z ukrytym odpływem
bez systemu przelewowego
wymagany montaż do ściany
W komplecie:
- otwarty zestaw odpływowy 898301
Możliwość kompletacji z:
- syfonem D40 mm chrom 893979
- zestawem montażowym M10 x 140 mm 899882</t>
  </si>
  <si>
    <t>716 - KOLOR CZARNY MATOWY Umywalka ścienna 600 x 460 mm SaphirKeramik
szlifowany spód umywalki umożliwia postawienie na blacie
1 otwór na baterię
blat po prawej
z ukrytym odpływem
bez systemu przelewowego
wymagany montaż do ściany
W komplecie:
- otwarty zestaw odpływowy 898301
Możliwość kompletacji z:
- syfonem D40 mm chrom 893979
- zestawem montażowym M10 x 140 mm 899882</t>
  </si>
  <si>
    <t>716 - KOLOR CZARNY MATOWY Umywalka ścienna 600 x 460 mm SaphirKeramik
szlifowany spód umywalki umożliwia postawienie na blacie
bez otworu na baterię
blat po prawej
z ukrytym odpływem
bez systemu przelewowego
wymagany montaż do ściany
W komplecie:
- otwarty zestaw odpływowy 898301
Możliwość kompletacji z:
- syfonem D40 mm chrom 893979
- zestawem montażowym M10 x 140 mm 899882</t>
  </si>
  <si>
    <t>716 - KOLOR CZARNY MATOWY Umywalka ścienna 600 x 460 mm SaphirKeramik
szlifowany spód umywalki umożliwia postawienie na blacie
3 otwory na baterię
blat po prawej
z ukrytym odpływem
bez systemu przelewowego
wymagany montaż do ściany
W komplecie:
- otwarty zestaw odpływowy 898301
Możliwość kompletacji z:
- syfonem D40 mm chrom 893979
- zestawem montażowym M10 x 140 mm 899882</t>
  </si>
  <si>
    <t>716 - KOLOR CZARNY MATOWY Umywalka ścienna 600 x 460 mm SaphirKeramik
1 otwór na baterię
blat po lewej
z ukrytym odpływem
bez systemu przelewowego
wymagany montaż do ściany
W komplecie:
- otwarty zestaw odpływowy 898301
Możliwość kompletacji z:
- syfonem D40 mm chrom 893979
- zestawem montażowym M10 x 140 mm 899882</t>
  </si>
  <si>
    <t>716 - KOLOR CZARNY MATOWY Umywalka ścienna 600 x 460 mm SaphirKeramik
bez otworu na baterię
blat po lewej
z ukrytym odpływem
bez systemu przelewowego
wymagany montaż do ściany
W komplecie:
- otwarty zestaw odpływowy 898301
Możliwość kompletacji z:
- syfonem D40 mm chrom 893979
- zestawem montażowym M10 x 140 mm 899882</t>
  </si>
  <si>
    <t>716 - KOLOR CZARNY MATOWY Umywalka ścienna 600 x 460 mm SaphirKeramik
3 otwory na baterie
blat po lewej
z ukrytym odpływem
bez systemu przelewowego
wymagany montaż do ściany
W komplecie:
- otwarty zestaw odpływowy 898301
Możliwość kompletacji z:
- syfonem D40 mm chrom 893979
- zestawem montażowym M10 x 140 mm 899882</t>
  </si>
  <si>
    <t>716 - KOLOR CZARNY MATOWY Umywalka ścienna 600 x 460 mm SaphirKeramik
szlifowany spód umywalki umożliwia postawienie na blacie
1 otwór na baterię
blat po lewej
z ukrytym odpływem
bez systemu przelewowego
wymagany montaż do ściany
W komplecie:
- otwarty zestaw odpływowy 898301
Możliwość kompletacji z:
- syfonem D40 mm chrom 893979
- zestawem montażowym M10 x 140 mm 899882</t>
  </si>
  <si>
    <t>716 - KOLOR CZARNY MATOWY Umywalka ścienna 600 x 460 mm SaphirKeramik
szlifowany spód umywalki umożliwia postawienie na blacie
bez otworu na baterię
blat po lewej
z ukrytym odpływem
bez systemu przelewowego
wymagany montaż do ściany
W komplecie:
- otwarty zestaw odpływowy 898301
Możliwość kompletacji z:
- syfonem D40 mm chrom 893979
- zestawem montażowym M10 x 140 mm 899882</t>
  </si>
  <si>
    <t>716 - KOLOR CZARNY MATOWY Umywalka ścienna 600 x 460 mm SaphirKeramik
szlifowany spód umywalki umożliwia postawienie na blacie
3 otwory na baterie
blat po lewej
z ukrytym odpływem
bez systemu przelewowego
wymagany montaż do ściany
W komplecie:
- otwarty zestaw odpływowy 898301
Możliwość kompletacji z:
- syfonem D40 mm chrom 893979
- zestawem montażowym M10 x 140 mm 899882</t>
  </si>
  <si>
    <t>716 - KOLOR CZARNY MATOWY Umywalka ścienna 500 x 460 mm SaphirKeramik 
z otworem na baterie, z otworem przelewowym
z klasycznym otworem odpływowym</t>
  </si>
  <si>
    <t>716 - KOLOR CZARNY MATOWY Umywalka ścienna 500 x 460 mm SaphirKeramik 
bez otworu na baterie, z otworem przelewowym
z klasycznym otworem odpływowym</t>
  </si>
  <si>
    <t>716 - KOLOR CZARNY MATOWY Umywalka ścienna 500 x 460 mm SaphirKeramik 
szlifowany spód umywalek umożliwia postawienie na blacie
z otworem na baterie, z otworem przelewowym
z klasycznym otworem odpływowym</t>
  </si>
  <si>
    <t>716 - KOLOR CZARNY MATOWY Umywalka ścienna 500 x 460 mm SaphirKeramik 
szlifowany spód umywalek umożliwia postawienie na blacie
bez otworu na baterie, z otworem przelewowym
z klasycznym otworem odpływowym</t>
  </si>
  <si>
    <t>716 - KOLOR CZARNY MATOWY Umywalka ścienna 600 x 460 mm SaphirKeramik 
z otworem na baterie, z otworem przelewowym
z klasycznym otworem odpływowym</t>
  </si>
  <si>
    <t>716 - KOLOR CZARNY MATOWY Umywalka ścienna 600 x 460 mm SaphirKeramik 
bez otworu na baterie, z otworem przelewowym
z klasycznym otworem odpływowym</t>
  </si>
  <si>
    <t>716 - KOLOR CZARNY MATOWY Umywalka ścienna 600 x 460 mm SaphirKeramik 
szlifowany spód umywalek umożliwia postawienie na blacie
z otworem na baterie, z otworem przelewowym
z klasycznym otworem odpływowym</t>
  </si>
  <si>
    <t>716 - KOLOR CZARNY MATOWY Umywalka ścienna 600 x 460 mm SaphirKeramik 
szlifowany spód umywalek umożliwia postawienie na blacie
bez otworu na baterie, z otworem przelewowym
z klasycznym otworem odpływowym</t>
  </si>
  <si>
    <t>716 - KOLOR CZARNY MATOWY Umywalka nablatowa 460 x 460 mm SaphirKeramik
1 otwór na baterię
z ukrytym odpływem
bez systemu przelewowego
W komplecie:
- otwarty zestaw odpływowy 898301
Możliwość kompletacji z:
- syfonem D40 mm chrom 893979
- zestawem montażowym M10 x 140 mm 899882</t>
  </si>
  <si>
    <t>716 - KOLOR CZARNY MATOWY Umywalka nablatowa 460 x 460 mm SaphirKeramik
bez otwóru na baterię
z ukrytym odpływem
bez systemu przelewowego
W komplecie:
- otwarty zestaw odpływowy 898301
Możliwość kompletacji z:
- syfonem D40 mm chrom 893979
- zestawem montażowym M10 x 140 mm 899882</t>
  </si>
  <si>
    <t>716 - KOLOR CZARNY MATOWY Umywalka nablatowa 460 x 460 mm SaphirKeramik
3 otwory na baterie
z ukrytym odpływem
bez systemu przelewowego
W komplecie:
- otwarty zestaw odpływowy 898301
Możliwość kompletacji z:
- syfonem D40 mm chrom 893979
- zestawem montażowym M10 x 140 mm 899884</t>
  </si>
  <si>
    <t>716 - KOLOR CZARNY MATOWY Umywalka  460 x 460 mm SaphirKeramik
szlifowany spód umywalki umożliwia postawienie na blacie
1 otwór na baterię
z ukrytym odpływem
bez systemu przelewowego
W komplecie:
- otwarty zestaw odpływowy 898301
Możliwość kompletacji z:
- syfonem D40 mm chrom 893979
- zestawem montażowym M10 x 140 mm 899882</t>
  </si>
  <si>
    <t>716 - KOLOR CZARNY MATOWY Umywalka  460 x 460 mm SaphirKeramik
szlifowany spód umywalki umożliwia postawienie na blacie
bez otwóru na baterię
z ukrytym odpływem
bez systemu przelewowego
W komplecie:
- otwarty zestaw odpływowy 898301
Możliwość kompletacji z:
- syfonem D40 mm chrom 893979
- zestawem montażowym M10 x 140 mm 899882</t>
  </si>
  <si>
    <t>716 - KOLOR CZARNY MATOWY Umywalka  460 x 460 mm SaphirKeramik
szlifowany spód umywalki umożliwia postawienie na blacie
3 otwory na baterie
z ukrytym odpływem
bez systemu przelewowego
W komplecie:
- otwarty zestaw odpływowy 898301
Możliwość kompletacji z:
- syfonem D40 mm chrom 893979
- zestawem montażowym M10 x 140 mm 899884</t>
  </si>
  <si>
    <t>716 - KOLOR CZARNY MATOWY Umywalka ścienna mała 460 x 280 mm SaphirKeramik
blat po prawej otwór na baterie po prawej
z ukrytym odpływem
bez systemu przelewowego
wymagany montaż do ściany
W komplecie:
- otwarty zestaw odpływowy 898301
Możliwość kompletacji z:
- syfonem D40 mm chrom 893979
- zestawem montażowym M10 x 140 mm 899882
- szafką 407512</t>
  </si>
  <si>
    <t>716 - KOLOR CZARNY MATOWY Umywalka ścienna mała 460 x 280 mm SaphirKeramik
blat po prawej bez otworu na baterie
z ukrytym odpływem
bez systemu przelewowego
wymagany montaż do ściany
W komplecie:
- otwarty zestaw odpływowy 898301
Możliwość kompletacji z:
- syfonem D40 mm chrom 893979
- zestawem montażowym M10 x 140 mm 899882
- szafką 407512</t>
  </si>
  <si>
    <t>716 - KOLOR CZARNY MATOWY Umywalka ścienna mała 460 x 280 mm SaphirKeramik
blat po lewej otwór na baterie po lewej
z ukrytym odpływem
bez systemu przelewowego
wymagany montaż do ściany
W komplecie:
- otwarty zestaw odpływowy 898301
Możliwość kompletacji z:
- syfonem D40 mm chrom 893979
- zestawem montażowym M10 x 140 mm 899882</t>
  </si>
  <si>
    <t>716 - KOLOR CZARNY MATOWY Umywalka ścienna mała 460 x 280 mm SaphirKeramik
blat po lewej bez otworu na baterie
z ukrytym odpływem
bez systemu przelewowego
wymagany montaż do ściany
W komplecie:
- otwarty zestaw odpływowy 898301
Możliwość kompletacji z:
- syfonem D40 mm chrom 893979
- zestawem montażowym M10 x 140 mm 899882</t>
  </si>
  <si>
    <t>716 - KOLOR CZARNY MATOWY Umywalka nablatowaØ 420 mm SaphirKeramik
bez otworu na baterię
bez systemu przelewowego
W komplecie:
- zestaw montażowy 894961
- szablon wycięcia w blacie 898331
Produkty rekomendowane (zamawiane osobno):
- otwarty zestaw odpływowy z ceramiczną osłoną odpływu 898188
Możliwość kompletacji z:
- syfonem D40 mm chrom 893979</t>
  </si>
  <si>
    <t>716 - KOLOR CZARNY MATOWY Umywalka nablatowa 750 x 350 mm SaphirKeramik
1 otwór na baterię po prawej
bez otworu przelewowego
W komplecie:
- otwarty zestaw odpływowy 898301
- zestaw montażowy 894961
- szablon wycięcia w blacie 898332
Możliwość kompletacji z:
- syfonem D40 mm chrom 893979</t>
  </si>
  <si>
    <t>716 - KOLOR CZARNY MATOWY Umywalka nablatowa 750 x 350 mm SaphirKeramik
bez otworu na baterię
bez otworu przelewowego
W komplecie:
- otwarty zestaw odpływowy 898301
- zestaw montażowy 894961
- szablon wycięcia w blacie 898332
Możliwość kompletacji z:
- syfonem D40 mm chrom 893979</t>
  </si>
  <si>
    <t>716 - KOLOR CZARNY MATOWY Umywalka nablatowa 750 x 350 mm SaphirKeramik
3 otwory na baterie
bez otworu przelewowego
W komplecie:
- otwarty zestaw odpływowy 898301
- zestaw montażowy 894961
- szablon wycięcia w blacie 898332
Możliwość kompletacji z:
- syfonem D40 mm chrom 893979</t>
  </si>
  <si>
    <t xml:space="preserve">716 - KOLOR CZARNY MATOWY Miska podwieszana rimless wc 370 x 545 mm
zgodna z systemem spłukiwania 3/4,5 l.
pełne szkliwienie powierzchni mających kontakt z wodą
bez kołnierza spłukującego 
W komplecie:
- zestaw montażowy LAUFEN EasyFit M12 892827
Do kompletowania z:
- deską wolnoopadającą wc 891333
</t>
  </si>
  <si>
    <t>716 - KOLOR CZARNY MATOWY Miska podwieszana WC rimless COMPACTO 370 x 490 mm
zgodna z systemem spłukiwania 3/4,5 l.
pełne szkliwienie powierzchni mających kontakt z wodą
bez kołnierza spłukującego 
W komplecie:
- zestaw montażowy LAUFEN EasyFit M12 892827
Do kompletowania z:
- deską wolnoopadającą wc 891331
- deską wc 891330</t>
  </si>
  <si>
    <t>716 - KOLOR CZARNY MATOWY Bidet podwieszany 370 x 545 mm
z otworem na baterię na środku
ukryty system przelewowy
W komplecie:
- ukryty system przelewowy CLOU 891941
- zestaw montażowy LAUFEN EasyFit M12 892827
Produkty rekomendowane (zamawiane osobno):
- ceramiczna osłona odpływu 898182</t>
  </si>
  <si>
    <t>716 - KOLOR CZARNY MATOWY Deska KbyL wolnoopadająca NEW 
nowy kształt deski pasjący do miski wc H820333</t>
  </si>
  <si>
    <t>758 - KOLOR GRAFITOWY MATOWY Umywalka ścienna 1200 x 460 mm SaphirKeramik
blat po lewej
z ukrytym odpływem
bez systemu przelewowego
wymagany montaż do ściany
W komplecie:
- otwarty zestaw odpływowy 898301
Możliwość kompletacji z:
- syfonem D40 mm chrom 893979
- zestawem montażowym M10 x 140 mm 899882</t>
  </si>
  <si>
    <t>758 - KOLOR GRAFITOWY MATOWY Umywalka ścienna 900 x 460 mm SaphirKeramik
1 otwór na baterię
blat po lewej
z ukrytym odpływem
bez systemu przelewowego
wymagany montaż do ściany
W komplecie:
- otwarty zestaw odpływowy 898301
Możliwość kompletacji z:
- syfonem D40 mm chrom 893979
- zestawem montażowym M10 x 140 mm 899882</t>
  </si>
  <si>
    <t>758 - KOLOR GRAFITOWY MATOWY Umywalka ścienna 900 x 460 mm SaphirKeramik
bez otworu na baterię
blat po lewej
z ukrytym odpływem
bez systemu przelewowego
wymagany montaż do ściany
W komplecie:
- otwarty zestaw odpływowy 898301
Możliwość kompletacji z:
- syfonem D40 mm chrom 893979
- zestawem montażowym M10 x 140 mm 899882</t>
  </si>
  <si>
    <t>758 - KOLOR GRAFITOWY MATOWY Umywalka ścienna 900 x 460 mm SaphirKeramik
3 otwory na baterie
blat po lewej
z ukrytym odpływem
bez systemu przelewowego
wymagany montaż do ściany
W komplecie:
- otwarty zestaw odpływowy 898301
Możliwość kompletacji z:
- syfonem D40 mm chrom 893979
- zestawem montażowym M10 x 140 mm 899882</t>
  </si>
  <si>
    <t>758 - KOLOR GRAFITOWY MATOWY Umywalka ścienna 900 x 460 mm SaphirKeramik
szlifowany spód umywalki umożliwia postawienie na blacie
1 otwór na baterię
blat po lewej
z ukrytym odpływem
bez systemu przelewowego
wymagany montaż do ściany
W komplecie:
- otwarty zestaw odpływowy 898301
Możliwość kompletacji z:
- syfonem D40 mm chrom 893979
- zestawem montażowym M10 x 140 mm 899882</t>
  </si>
  <si>
    <t>758 - KOLOR GRAFITOWY MATOWY Umywalka ścienna 900 x 460 mm SaphirKeramik
szlifowany spód umywalki umożliwia postawienie na blacie
bez otworu na baterię
blat po lewej
z ukrytym odpływem
bez systemu przelewowego
wymagany montaż do ściany
W komplecie:
- otwarty zestaw odpływowy 898301
Możliwość kompletacji z:
- syfonem D40 mm chrom 893979
- zestawem montażowym M10 x 140 mm 899882</t>
  </si>
  <si>
    <t>758 - KOLOR GRAFITOWY MATOWY Umywalka ścienna 900 x 460 mm SaphirKeramik
szlifowany spód umywalki umożliwia postawienie na blacie
3 otwory na baterie
blat po lewej
z ukrytym odpływem
bez systemu przelewowego
wymagany montaż do ściany
W komplecie:
- otwarty zestaw odpływowy 898301
Możliwość kompletacji z:
- syfonem D40 mm chrom 893979
- zestawem montażowym M10 x 140 mm 899882</t>
  </si>
  <si>
    <t>758 - KOLOR GRAFITOWY MATOWY Umywalka ścienna 900 x 460 mm SaphirKeramik
1 otwór na baterię
blat po prawej
z ukrytym odpływem
bez systemu przelewowego
wymagany montaż do ściany
W komplecie:
- otwarty zestaw odpływowy 898301
Możliwość kompletacji z:
- syfonem D40 mm chrom 893979
- zestawem montażowym M10 x 140 mm 899882</t>
  </si>
  <si>
    <t>758 - KOLOR GRAFITOWY MATOWY Umywalka ścienna 900 x 460 mm SaphirKeramik
bez otworu na baterię
blat po prawej
z ukrytym odpływem
bez systemu przelewowego
wymagany montaż do ściany
W komplecie:
- otwarty zestaw odpływowy 898301
Możliwość kompletacji z:
- syfonem D40 mm chrom 893979
- zestawem montażowym M10 x 140 mm 899882</t>
  </si>
  <si>
    <t>758 - KOLOR GRAFITOWY MATOWY Umywalka ścienna 900 x 460 mm SaphirKeramik
3 otwory na baterie
blat po prawej
z ukrytym odpływem
bez systemu przelewowego
wymagany montaż do ściany
W komplecie:
- otwarty zestaw odpływowy 898301
Możliwość kompletacji z:
- syfonem D40 mm chrom 893979
- zestawem montażowym M10 x 140 mm 899882</t>
  </si>
  <si>
    <t>758 - KOLOR GRAFITOWY MATOWY Umywalka ścienna 900 x 460 mm SaphirKeramik
szlifowany spód umywalki umożliwia postawienie na blacie
1 otwór na baterię
blat po prawej
z ukrytym odpływem
bez systemu przelewowego
wymagany montaż do ściany
W komplecie:
- otwarty zestaw odpływowy 898301
Możliwość kompletacji z:
- syfonem D40 mm chrom 893979
- zestawem montażowym M10 x 140 mm 899882</t>
  </si>
  <si>
    <t>758 - KOLOR GRAFITOWY MATOWY Umywalka ścienna 900 x 460 mm SaphirKeramik
szlifowany spód umywalki umożliwia postawienie na blacie
bez otworu na baterię
blat po prawej
z ukrytym odpływem
bez systemu przelewowego
wymagany montaż do ściany
W komplecie:
- otwarty zestaw odpływowy 898301
Możliwość kompletacji z:
- syfonem D40 mm chrom 893979
- zestawem montażowym M10 x 140 mm 899882</t>
  </si>
  <si>
    <t>758 - KOLOR GRAFITOWY MATOWY Umywalka ścienna 900 x 460 mm SaphirKeramik
szlifowany spód umywalki umożliwia postawienie na blacie
3 otwory na baterie
blat po prawej
z ukrytym odpływem
bez systemu przelewowego
wymagany montaż do ściany
W komplecie:
- otwarty zestaw odpływowy 898301
Możliwość kompletacji z:
- syfonem D40 mm chrom 893979
- zestawem montażowym M10 x 140 mm 899882</t>
  </si>
  <si>
    <t>758 - KOLOR GRAFITOWY MATOWY Umywalka ścienna 600 x 460 mm SaphirKeramik
1 otwór na baterię
blat po prawej
z ukrytym odpływem
bez systemu przelewowego
wymagany montaż do ściany
W komplecie:
- otwarty zestaw odpływowy 898301
Możliwość kompletacji z:
- syfonem D40 mm chrom 893979
- zestawem montażowym M10 x 140 mm 899882</t>
  </si>
  <si>
    <t>758 - KOLOR GRAFITOWY MATOWY Umywalka ścienna 600 x 460 mm SaphirKeramik
bez otworu na baterię
blat po prawej
z ukrytym odpływem
bez systemu przelewowego
wymagany montaż do ściany
W komplecie:
- otwarty zestaw odpływowy 898301
Możliwość kompletacji z:
- syfonem D40 mm chrom 893979
- zestawem montażowym M10 x 140 mm 899882</t>
  </si>
  <si>
    <t>758 - KOLOR GRAFITOWY MATOWY Umywalka ścienna 600 x 460 mm SaphirKeramik
3 otwory na baterię
blat po prawej
z ukrytym odpływem
bez systemu przelewowego
wymagany montaż do ściany
W komplecie:
- otwarty zestaw odpływowy 898301
Możliwość kompletacji z:
- syfonem D40 mm chrom 893979
- zestawem montażowym M10 x 140 mm 899882</t>
  </si>
  <si>
    <t>758 - KOLOR GRAFITOWY MATOWY Umywalka ścienna 600 x 460 mm SaphirKeramik
szlifowany spód umywalki umożliwia postawienie na blacie
1 otwór na baterię
blat po prawej
z ukrytym odpływem
bez systemu przelewowego
wymagany montaż do ściany
W komplecie:
- otwarty zestaw odpływowy 898301
Możliwość kompletacji z:
- syfonem D40 mm chrom 893979
- zestawem montażowym M10 x 140 mm 899882</t>
  </si>
  <si>
    <t>758 - KOLOR GRAFITOWY MATOWY Umywalka ścienna 600 x 460 mm SaphirKeramik
szlifowany spód umywalki umożliwia postawienie na blacie
bez otworu na baterię
blat po prawej
z ukrytym odpływem
bez systemu przelewowego
wymagany montaż do ściany
W komplecie:
- otwarty zestaw odpływowy 898301
Możliwość kompletacji z:
- syfonem D40 mm chrom 893979
- zestawem montażowym M10 x 140 mm 899882</t>
  </si>
  <si>
    <t>758 - KOLOR GRAFITOWY MATOWY Umywalka ścienna 600 x 460 mm SaphirKeramik
szlifowany spód umywalki umożliwia postawienie na blacie
3 otwory na baterię
blat po prawej
z ukrytym odpływem
bez systemu przelewowego
wymagany montaż do ściany
W komplecie:
- otwarty zestaw odpływowy 898301
Możliwość kompletacji z:
- syfonem D40 mm chrom 893979
- zestawem montażowym M10 x 140 mm 899882</t>
  </si>
  <si>
    <t>758 - KOLOR GRAFITOWY MATOWY Umywalka ścienna 600 x 460 mm SaphirKeramik
1 otwór na baterię
blat po lewej
z ukrytym odpływem
bez systemu przelewowego
wymagany montaż do ściany
W komplecie:
- otwarty zestaw odpływowy 898301
Możliwość kompletacji z:
- syfonem D40 mm chrom 893979
- zestawem montażowym M10 x 140 mm 899882</t>
  </si>
  <si>
    <t>758 - KOLOR GRAFITOWY MATOWY Umywalka ścienna 600 x 460 mm SaphirKeramik
bez otworu na baterię
blat po lewej
z ukrytym odpływem
bez systemu przelewowego
wymagany montaż do ściany
W komplecie:
- otwarty zestaw odpływowy 898301
Możliwość kompletacji z:
- syfonem D40 mm chrom 893979
- zestawem montażowym M10 x 140 mm 899882</t>
  </si>
  <si>
    <t>758 - KOLOR GRAFITOWY MATOWY Umywalka ścienna 600 x 460 mm SaphirKeramik
3 otwory na baterie
blat po lewej
z ukrytym odpływem
bez systemu przelewowego
wymagany montaż do ściany
W komplecie:
- otwarty zestaw odpływowy 898301
Możliwość kompletacji z:
- syfonem D40 mm chrom 893979
- zestawem montażowym M10 x 140 mm 899882</t>
  </si>
  <si>
    <t>758 - KOLOR GRAFITOWY MATOWY Umywalka ścienna 600 x 460 mm SaphirKeramik
szlifowany spód umywalki umożliwia postawienie na blacie
1 otwór na baterię
blat po lewej
z ukrytym odpływem
bez systemu przelewowego
wymagany montaż do ściany
W komplecie:
- otwarty zestaw odpływowy 898301
Możliwość kompletacji z:
- syfonem D40 mm chrom 893979
- zestawem montażowym M10 x 140 mm 899882</t>
  </si>
  <si>
    <t>758 - KOLOR GRAFITOWY MATOWY Umywalka ścienna 600 x 460 mm SaphirKeramik
szlifowany spód umywalki umożliwia postawienie na blacie
bez otworu na baterię
blat po lewej
z ukrytym odpływem
bez systemu przelewowego
wymagany montaż do ściany
W komplecie:
- otwarty zestaw odpływowy 898301
Możliwość kompletacji z:
- syfonem D40 mm chrom 893979
- zestawem montażowym M10 x 140 mm 899882</t>
  </si>
  <si>
    <t>758 - KOLOR GRAFITOWY MATOWY Umywalka ścienna 600 x 460 mm SaphirKeramik
szlifowany spód umywalki umożliwia postawienie na blacie
3 otwory na baterie
blat po lewej
z ukrytym odpływem
bez systemu przelewowego
wymagany montaż do ściany
W komplecie:
- otwarty zestaw odpływowy 898301
Możliwość kompletacji z:
- syfonem D40 mm chrom 893979
- zestawem montażowym M10 x 140 mm 899882</t>
  </si>
  <si>
    <t>758 - KOLOR GRAFITOWY MATOWY Umywalka ścienna 500 x 460 mm SaphirKeramik 
z otworem na baterie, z otworem przelewowym
z klasycznym otworem odpływowym</t>
  </si>
  <si>
    <t>758 - KOLOR GRAFITOWY MATOWY Umywalka ścienna 500 x 460 mm SaphirKeramik 
bez otworu na baterie, z otworem przelewowym
z klasycznym otworem odpływowym</t>
  </si>
  <si>
    <t>758 - KOLOR GRAFITOWY MATOWY Umywalka ścienna 500 x 460 mm SaphirKeramik 
szlifowany spód umywalek umożliwia postawienie na blacie
z otworem na baterie, z otworem przelewowym
z klasycznym otworem odpływowym</t>
  </si>
  <si>
    <t>758 - KOLOR GRAFITOWY MATOWY Umywalka ścienna 500 x 460 mm SaphirKeramik 
szlifowany spód umywalek umożliwia postawienie na blacie
bez otworu na baterie, z otworem przelewowym
z klasycznym otworem odpływowym</t>
  </si>
  <si>
    <t>758 - KOLOR GRAFITOWY MATOWY Umywalka ścienna 600 x 460 mm SaphirKeramik 
z otworem na baterie, z otworem przelewowym
z klasycznym otworem odpływowym</t>
  </si>
  <si>
    <t>758 - KOLOR GRAFITOWY MATOWY Umywalka ścienna 600 x 460 mm SaphirKeramik 
bez otworu na baterie, z otworem przelewowym
z klasycznym otworem odpływowym</t>
  </si>
  <si>
    <t>758 - KOLOR GRAFITOWY MATOWY Umywalka ścienna 600 x 460 mm SaphirKeramik 
szlifowany spód umywalek umożliwia postawienie na blacie
z otworem na baterie, z otworem przelewowym
z klasycznym otworem odpływowym</t>
  </si>
  <si>
    <t>758 - KOLOR GRAFITOWY MATOWY Umywalka ścienna 600 x 460 mm SaphirKeramik 
szlifowany spód umywalek umożliwia postawienie na blacie
bez otworu na baterie, z otworem przelewowym
z klasycznym otworem odpływowym</t>
  </si>
  <si>
    <t>758 - KOLOR GRAFITOWY MATOWY Umywalka nablatowa 460 x 460 mm SaphirKeramik
1 otwór na baterię
z ukrytym odpływem
bez systemu przelewowego
W komplecie:
- otwarty zestaw odpływowy 898301
Możliwość kompletacji z:
- syfonem D40 mm chrom 893979
- zestawem montażowym M10 x 140 mm 899882</t>
  </si>
  <si>
    <t>758 - KOLOR GRAFITOWY MATOWY Umywalka nablatowa 460 x 460 mm SaphirKeramik
bez otwóru na baterię
z ukrytym odpływem
bez systemu przelewowego
W komplecie:
- otwarty zestaw odpływowy 898301
Możliwość kompletacji z:
- syfonem D40 mm chrom 893979
- zestawem montażowym M10 x 140 mm 899882</t>
  </si>
  <si>
    <t>758 - KOLOR GRAFITOWY MATOWY Umywalka nablatowa 460 x 460 mm SaphirKeramik
3 otwory na baterie
z ukrytym odpływem
bez systemu przelewowego
W komplecie:
- otwarty zestaw odpływowy 898301
Możliwość kompletacji z:
- syfonem D40 mm chrom 893979
- zestawem montażowym M10 x 140 mm 899884</t>
  </si>
  <si>
    <t>758 - KOLOR GRAFITOWY MATOWY Umywalka  460 x 460 mm SaphirKeramik
szlifowany spód umywalki umożliwia postawienie na blacie
1 otwór na baterię
z ukrytym odpływem
bez systemu przelewowego
W komplecie:
- otwarty zestaw odpływowy 898301
Możliwość kompletacji z:
- syfonem D40 mm chrom 893979
- zestawem montażowym M10 x 140 mm 899882</t>
  </si>
  <si>
    <t>758 - KOLOR GRAFITOWY MATOWY Umywalka  460 x 460 mm SaphirKeramik
szlifowany spód umywalki umożliwia postawienie na blacie
bez otwóru na baterię
z ukrytym odpływem
bez systemu przelewowego
W komplecie:
- otwarty zestaw odpływowy 898301
Możliwość kompletacji z:
- syfonem D40 mm chrom 893979
- zestawem montażowym M10 x 140 mm 899882</t>
  </si>
  <si>
    <t>758 - KOLOR GRAFITOWY MATOWY Umywalka  460 x 460 mm SaphirKeramik
szlifowany spód umywalki umożliwia postawienie na blacie
3 otwory na baterie
z ukrytym odpływem
bez systemu przelewowego
W komplecie:
- otwarty zestaw odpływowy 898301
Możliwość kompletacji z:
- syfonem D40 mm chrom 893979
- zestawem montażowym M10 x 140 mm 899884</t>
  </si>
  <si>
    <t>758 - KOLOR GRAFITOWY MATOWY Umywalka ścienna mała 460 x 280 mm SaphirKeramik
blat po prawej otwór na baterie po prawej
z ukrytym odpływem
bez systemu przelewowego
wymagany montaż do ściany
W komplecie:
- otwarty zestaw odpływowy 898301
Możliwość kompletacji z:
- syfonem D40 mm chrom 893979
- zestawem montażowym M10 x 140 mm 899882
- szafką 407512</t>
  </si>
  <si>
    <t>758 - KOLOR GRAFITOWY MATOWY Umywalka ścienna mała 460 x 280 mm SaphirKeramik
blat po prawej bez otworu na baterie
z ukrytym odpływem
bez systemu przelewowego
wymagany montaż do ściany
W komplecie:
- otwarty zestaw odpływowy 898301
Możliwość kompletacji z:
- syfonem D40 mm chrom 893979
- zestawem montażowym M10 x 140 mm 899882
- szafką 407512</t>
  </si>
  <si>
    <t>758 - KOLOR GRAFITOWY MATOWY Umywalka ścienna mała 460 x 280 mm SaphirKeramik
blat po lewej otwór na baterie po lewej
z ukrytym odpływem
bez systemu przelewowego
wymagany montaż do ściany
W komplecie:
- otwarty zestaw odpływowy 898301
Możliwość kompletacji z:
- syfonem D40 mm chrom 893979
- zestawem montażowym M10 x 140 mm 899882</t>
  </si>
  <si>
    <t>758 - KOLOR GRAFITOWY MATOWY Umywalka ścienna mała 460 x 280 mm SaphirKeramik
blat po lewej bez otworu na baterie
z ukrytym odpływem
bez systemu przelewowego
wymagany montaż do ściany
W komplecie:
- otwarty zestaw odpływowy 898301
Możliwość kompletacji z:
- syfonem D40 mm chrom 893979
- zestawem montażowym M10 x 140 mm 899882</t>
  </si>
  <si>
    <t>758 - KOLOR GRAFITOWY MATOWY Umywalka nablatowaØ 420 mm SaphirKeramik
bez otworu na baterię
bez systemu przelewowego
W komplecie:
- zestaw montażowy 894961
- szablon wycięcia w blacie 898331
Produkty rekomendowane (zamawiane osobno):
- otwarty zestaw odpływowy z ceramiczną osłoną odpływu 898188
Możliwość kompletacji z:
- syfonem D40 mm chrom 893979</t>
  </si>
  <si>
    <t>758 - KOLOR GRAFITOWY MATOWY Umywalka nablatowa 750 x 350 mm SaphirKeramik
1 otwór na baterię po prawej
bez otworu przelewowego
W komplecie:
- otwarty zestaw odpływowy 898301
- zestaw montażowy 894961
- szablon wycięcia w blacie 898332
Możliwość kompletacji z:
- syfonem D40 mm chrom 893979</t>
  </si>
  <si>
    <t>758 - KOLOR GRAFITOWY MATOWY Umywalka nablatowa 750 x 350 mm SaphirKeramik
bez otworu na baterię
bez otworu przelewowego
W komplecie:
- otwarty zestaw odpływowy 898301
- zestaw montażowy 894961
- szablon wycięcia w blacie 898332
Możliwość kompletacji z:
- syfonem D40 mm chrom 893979</t>
  </si>
  <si>
    <t>758 - KOLOR GRAFITOWY MATOWY Umywalka nablatowa 750 x 350 mm SaphirKeramik
3 otwory na baterie
bez otworu przelewowego
W komplecie:
- otwarty zestaw odpływowy 898301
- zestaw montażowy 894961
- szablon wycięcia w blacie 898332
Możliwość kompletacji z:
- syfonem D40 mm chrom 893979</t>
  </si>
  <si>
    <t xml:space="preserve">758 - KOLOR GRAFITOWY MATOWY Miska podwieszana rimless wc 370 x 545 mm
zgodna z systemem spłukiwania 3/4,5 l.
pełne szkliwienie powierzchni mających kontakt z wodą
bez kołnierza spłukującego 
W komplecie:
- zestaw montażowy LAUFEN EasyFit M12 892827
Do kompletowania z:
- deską wolnoopadającą wc 891333
</t>
  </si>
  <si>
    <t>758 - KOLOR GRAFITOWY MATOWY Miska podwieszana WC rimless COMPACTO 370 x 490 mm
zgodna z systemem spłukiwania 3/4,5 l.
pełne szkliwienie powierzchni mających kontakt z wodą
bez kołnierza spłukującego 
W komplecie:
- zestaw montażowy LAUFEN EasyFit M12 892827
Do kompletowania z:
- deską wolnoopadającą wc 891331
- deską wc 891330</t>
  </si>
  <si>
    <t>758 - KOLOR GRAFITOWY MATOWY Bidet podwieszany 370 x 545 mm
z otworem na baterię na środku
ukryty system przelewowy
W komplecie:
- ukryty system przelewowy CLOU 891941
- zestaw montażowy LAUFEN EasyFit M12 892827
Produkty rekomendowane (zamawiane osobno):
- ceramiczna osłona odpływu 898182</t>
  </si>
  <si>
    <t>758 - KOLOR GRAFITOWY MATOWY Deska KbyL wolnoopadająca NEW 
nowy kształt deski pasjący do miski wc H820333</t>
  </si>
  <si>
    <t>Uchwyt na papier toaletowy 
Ø 185 mm
w komplecie z dyskiem w kolorze transparentnym
Możliwość kompletacji z:
- dyskiem Ø 183 mm 398335…0011 w różnych wersjach kolorystycznych</t>
  </si>
  <si>
    <t>Półka okrągła ścienna 
Ø 185 mm
w komplecie z dyskiem w kolorze transparentnym
Możliwość kompletacji z:
- dyskiem Ø 183 mm 398335…0011 w różnych wersjach kolorystycznych</t>
  </si>
  <si>
    <t>Reling 300 x 75 x 40 mm
kolor bursztyn</t>
  </si>
  <si>
    <t>Reling 300 x 75 x 40 mm
kolor pomarańczowy</t>
  </si>
  <si>
    <t>Reling 300 x 75 x 40 mm
kolor niebieski</t>
  </si>
  <si>
    <t>Reling 300 x 75 x 40 mm
kolor transparentny</t>
  </si>
  <si>
    <t>Reling 300 x 75 x 40 mm
kolor szary dymiony</t>
  </si>
  <si>
    <t>Reling 300 x 75 x 40 mm
kolor biały</t>
  </si>
  <si>
    <t>Reling 300 x 75 x 40 mm
kolor czarny</t>
  </si>
  <si>
    <t>Reling 300 x 75 x 40 mm
kolor zielony</t>
  </si>
  <si>
    <t>Reling 300 x 75 x 40 mm
kolor pudrowy róż</t>
  </si>
  <si>
    <t>Reling 450 x 75 x 40 mm
kolor bursztyn</t>
  </si>
  <si>
    <t>Reling 450 x 75 x 40 mm
kolor pomarańczowy</t>
  </si>
  <si>
    <t>Reling 450 x 75 x 40 mm
kolor niebieski</t>
  </si>
  <si>
    <t>Reling 450 x 75 x 40 mm
kolor transparentny</t>
  </si>
  <si>
    <t>Reling 450 x 75 x 40 mm
kolor szary dymiony</t>
  </si>
  <si>
    <t>Reling 450 x 75 x 40 mm
kolor biały</t>
  </si>
  <si>
    <t>Reling 450 x 75 x 40 mm
kolor czarny</t>
  </si>
  <si>
    <t>Reling 450 x 75 x 40 mm
kolor zielony</t>
  </si>
  <si>
    <t>Reling 450 x 75 x 40 mm
kolor pudrowy róż</t>
  </si>
  <si>
    <t>Reling 600 x 75 x 40 mm
kolor bursztyn</t>
  </si>
  <si>
    <t>Reling 600 x 75 x 40 mm
kolor pomarańczowy</t>
  </si>
  <si>
    <t>Reling 600 x 75 x 40 mm
kolor niebieski</t>
  </si>
  <si>
    <t>Reling 600 x 75 x 40 mm
kolor transparentny</t>
  </si>
  <si>
    <t>Reling 600 x 75 x 40 mm
kolor szary dymiony</t>
  </si>
  <si>
    <t>Reling 600 x 75 x 40 mm
kolor biały</t>
  </si>
  <si>
    <t>Reling 600 x 75 x 40 mm
kolor czarny</t>
  </si>
  <si>
    <t>Reling 600 x 75 x 40 mm
kolor zielony</t>
  </si>
  <si>
    <t>Reling 600 x 75 x 40 mm
kolor pudrowy róż</t>
  </si>
  <si>
    <t>Półka ścienna 450 x 155 x 40 mm
kolor bursztyn</t>
  </si>
  <si>
    <t>Półka ścienna 450 x 155 x 40 mm
kolor pomarańczowy</t>
  </si>
  <si>
    <t>Półka ścienna 450 x 155 x 40 mm
kolor niebieski</t>
  </si>
  <si>
    <t>Półka ścienna 450 x 155 x 40 mm
kolor transparentny</t>
  </si>
  <si>
    <t>Półka ścienna 450 x 155 x 40 mm
kolor szary dymiony</t>
  </si>
  <si>
    <t>Półka ścienna 450 x 155 x 40 mm
kolor srebrny</t>
  </si>
  <si>
    <t>Półka ścienna 450 x 155 x 40 mm
kolor złoty</t>
  </si>
  <si>
    <t>Półka ścienna 450 x 155 x 40 mm
kolor miedź</t>
  </si>
  <si>
    <t>Półka ścienna 450 x 155 x 40 mm
kolor biały</t>
  </si>
  <si>
    <t>Półka ścienna 450 x 155 x 40 mm
kolor czarny</t>
  </si>
  <si>
    <t>Półka ścienna 450 x 155 x 40 mm
kolor zielony</t>
  </si>
  <si>
    <t>Półka ścienna 450 x 155 x 40 mm
kolor pudrowy róż</t>
  </si>
  <si>
    <t>Półka na umywalkę 460 x 200 x 15 mm
kolor transparentny</t>
  </si>
  <si>
    <t>Półka na umywalkę 460 x 200 x 15 mm
kolor szary dymiony</t>
  </si>
  <si>
    <t>Półka na wannę 750 x 250 x 15 mm
kolor transparentny</t>
  </si>
  <si>
    <t>Półka na wannę750 x 250 x 15 mm
kolor szary dymiony</t>
  </si>
  <si>
    <t>Lustro Ø 780 mm
kolor bursztyn</t>
  </si>
  <si>
    <t>Lustro Ø 780 mm
kolor pomarańczowy</t>
  </si>
  <si>
    <t>Lustro Ø 780 mm
kolor transparentny</t>
  </si>
  <si>
    <t>Lustro Ø 780 mm
kolor srebrny</t>
  </si>
  <si>
    <t>Lustro Ø 780 mm
kolor złoty</t>
  </si>
  <si>
    <t>Lustro Ø 780 mm
kolor MIEDŹ</t>
  </si>
  <si>
    <t>Lustro Ø 780 mm
kolor czarny</t>
  </si>
  <si>
    <t>Lustro Ø 780 mm
kolor zielony</t>
  </si>
  <si>
    <t>Lustro Ø 780 mm
kolor pudrowy róż</t>
  </si>
  <si>
    <t>Lustro Ø 780 mm z oświetleniem LED
kolor bursztyn</t>
  </si>
  <si>
    <t>Lustro Ø 780 mm z oświetleniem LED
kolor pomarańczowy</t>
  </si>
  <si>
    <t>Lustro Ø 780 mm z oświetleniem LED
kolor teansparentny</t>
  </si>
  <si>
    <t>Lustro Ø 780 mm z oświetleniem LED
kolor zielony</t>
  </si>
  <si>
    <t>Lustro Ø 780 mm z oświetleniem LED
kolor pudrowy róż</t>
  </si>
  <si>
    <t>Taboret 330 x 280 x 465 mm
kolor bursztynowy</t>
  </si>
  <si>
    <t>Taboret 330 x 280 x 465 mm
kolor pomarańczowy</t>
  </si>
  <si>
    <t>Taboret 330 x 280 x 465 mm
kolor niebieski</t>
  </si>
  <si>
    <t>Taboret 330 x 280 x 465 mm 
kolor transparentny</t>
  </si>
  <si>
    <t>Taboret 330 x 280 x 465 mm
kolor szary dymiony</t>
  </si>
  <si>
    <t>Taboret 330 x 280 x 465 mm
kolor zielony</t>
  </si>
  <si>
    <t>Taboret 330 x 280 x 465 mm
kolor pudrowy róż</t>
  </si>
  <si>
    <t>Kontenerek 750 x 260 x 530 mm
kolor bursztynowy</t>
  </si>
  <si>
    <t>Kontenerek 750 x 260 x 530 mm
kolor pomarańczowy</t>
  </si>
  <si>
    <t>Kontenerek 750 x 260 x 530 mm
kolor niebieski</t>
  </si>
  <si>
    <t>Kontenerek 750 x 260 x 530 mm
kolor transparentny</t>
  </si>
  <si>
    <t>Kontenerek 750 x 260 x 530 mm
kolor szary dymiony</t>
  </si>
  <si>
    <t>Kontenerek 750 x 260 x 530 mm
kolor zielony</t>
  </si>
  <si>
    <t>Kontenerek 750 x 260 x 530 mm
kolor pudrowy róż</t>
  </si>
  <si>
    <t>Dysk Ø 183 mm
kolor bursztyn</t>
  </si>
  <si>
    <t>Dysk Ø 183 mm
kolor pomarańczowy</t>
  </si>
  <si>
    <t>Dysk Ø 183 mm
kolor transparentny</t>
  </si>
  <si>
    <t>Dysk Ø 183 mm
kolor szary dymiony</t>
  </si>
  <si>
    <t>Dysk Ø 275 mm
kolor bursztyn</t>
  </si>
  <si>
    <t>Dysk Ø 275 mm
kolor pomarańczowy</t>
  </si>
  <si>
    <t>Dysk Ø 275 mm
kolor transparentny</t>
  </si>
  <si>
    <t>Dysk Ø 275 mm
kolor szary dymiony</t>
  </si>
  <si>
    <t>Lampa ścienna (kinkiet)  80x300 mm
kolor transparentny</t>
  </si>
  <si>
    <t>Lampa wisząca  80x300 mm
kolor transparentny</t>
  </si>
  <si>
    <t>Lampa wisząca  80x300 mm
kolor srebrny</t>
  </si>
  <si>
    <t>Lampa wisząca  80x300 mm
kolor złoty</t>
  </si>
  <si>
    <t>Lampa wisząca  80x300 mm
kolor miedźiany</t>
  </si>
  <si>
    <t>Lampa wisząca  80x600 mm
kolor transparentny</t>
  </si>
  <si>
    <t>Lampa wisząca  80x600 mm
kolor srebrny</t>
  </si>
  <si>
    <t>Lampa wisząca  80x600 mm
kolor złoty</t>
  </si>
  <si>
    <t>Lampa wisząca  80x600 mm
kolor miedźiany</t>
  </si>
  <si>
    <t>Lampa wisząca  80x900 mm
kolor transparentny</t>
  </si>
  <si>
    <t>Lampa wisząca  80x900 mm
kolor srebrny</t>
  </si>
  <si>
    <t>Lampa wisząca  80x900 mm
kolor złoty</t>
  </si>
  <si>
    <t>Lampa wisząca  80x900 mm
kolor miedźiany</t>
  </si>
  <si>
    <t>Bateria umywalkowa jednouchwytowa
długość wylewki 105mm 
wysokość 164mm 
z korkiem automatycznym</t>
  </si>
  <si>
    <t>Bateria umywalkowa jednouchwytowa
długość wylewki 130mm 
wysokość 174mm 
bez korka</t>
  </si>
  <si>
    <t>Bateria umywalkowa jednouchwytowa
długość wylewki 130mm 
wysokość 174mm 
z korkiem automatycznym</t>
  </si>
  <si>
    <t>Bateria umywalkowa jednouchwytowa wysoka
długość wylewki 175mm 
wysokość 293mm 
bez korka</t>
  </si>
  <si>
    <t>Bateria umywalkowa podtynkowa jednouchwytowa
dwuotworowa wylewka 175mm
do kompletacji z H3769810002511</t>
  </si>
  <si>
    <t>Bateria umywalkowa dwuuchwytowa 3 otworowa 
wylewka stała 
wysokosć 130mm 
bez korka</t>
  </si>
  <si>
    <t>Bateria umywalkowa dwuuchwytowa 3 otworowa 
wylewka stała 
wysokosć 130mm 
z korkiem automatycznym</t>
  </si>
  <si>
    <t>Bateria bidetowa jednouchwytowa
z korkiem automatycznym 
długość wylewki 110 mm
wysokość 164 mm</t>
  </si>
  <si>
    <t>Bateria wannowo-prysznicowa podtynkowa
do kompletacji z Simibox</t>
  </si>
  <si>
    <t>Bateria wannowo-prysznicowa podtynkowa 
z zaworkami zwrotnymi
do kompletacji z Simibox</t>
  </si>
  <si>
    <t>Bateria ścienna wannowa jednouchwytowa
bez zestawu</t>
  </si>
  <si>
    <t>Bateria prysznicowa podtynkowa jednouchwytowa
do kompletacji z Simibox</t>
  </si>
  <si>
    <t xml:space="preserve">Bateria prysznicowa ścienna jednouchwytowa
 z zestawem prysznicowym </t>
  </si>
  <si>
    <t>Bateria wannowo-natryskowa termostatyczna ścienna
montaż dwuotworowy - przyłącza 1/2"
długość wylewki 155 mm
przycisk ograniczenia temperatury wody 38° C
przycisk ograniczenia wypływu wody 50%
funkcja automatycznego zamknięcia wypływu w przypadku braku dopływu zimnej wody
bez akcesoriów
akcesoria dostępne na stronie .........</t>
  </si>
  <si>
    <t>Bateria wannowo-natryskowa ścienna
montaż dwuotworowy - przyłącza 1/2"
długość wylewki 174 mm 
przepływ wanna 18,9 l / min (3 bar)
przepływ natrysku 9,9 l / min (3 bar)
głowica 40 mm Ecototal z możliwością ograniczenia temperatury i przepływu wody
akcesoria dostępne na stronie .........</t>
  </si>
  <si>
    <t>Bateria wannowo-natryskowa ścienna termostatyczna
montaż dwuotworowy - przyłącza 1/2"
zabezpieczenie przy 38ºC
długość wylewki 150 mm 
przepływ 9,9 l / min (3 bar)
bez akcesoriów
akcesoria dostępne na stronie .........</t>
  </si>
  <si>
    <t>Bateria wannowo-natryskowa jednouchwytowa podtynkowa termostatyczna 
do kompletowania z elementem podtynkowym Simibox Light</t>
  </si>
  <si>
    <t>Bateria natryskowa jednouchwytowa podtynkowa termostatyczna 
do kompletowania z elementem podtynkowym Simibox Light</t>
  </si>
  <si>
    <t>WSZYSTKIE PRODUKTY LAUFEN EXPO</t>
  </si>
  <si>
    <t/>
  </si>
  <si>
    <t>1 marca 2022.</t>
  </si>
  <si>
    <t xml:space="preserve">PRODUKTY WYCOFANE Z OFERTY </t>
  </si>
  <si>
    <t>* Ceny detaliczne netto. 
Cennik obowiązuje od 1 marca 2022.</t>
  </si>
  <si>
    <t>2022
cena netto [PLN]</t>
  </si>
  <si>
    <t>* Ceny detaliczne netto.
Cennik obowiązuje od 1 marca 2022.</t>
  </si>
  <si>
    <t>H8138570001041</t>
  </si>
  <si>
    <t>H8138570001091</t>
  </si>
  <si>
    <t>H8138570001081</t>
  </si>
  <si>
    <t>H8128500001121</t>
  </si>
  <si>
    <t>H8128510001091</t>
  </si>
  <si>
    <t>H8296600008821</t>
  </si>
  <si>
    <t>H8296610008811</t>
  </si>
  <si>
    <t>H8103440001041</t>
  </si>
  <si>
    <t>H8103440001081</t>
  </si>
  <si>
    <t>H8103440001091</t>
  </si>
  <si>
    <t>H8163440001041</t>
  </si>
  <si>
    <t>H8163440001081</t>
  </si>
  <si>
    <t>H8163440001091</t>
  </si>
  <si>
    <t>NOWOŚĆ 2022</t>
  </si>
  <si>
    <t>Umywalka ścienna 1000 x 480 mm SaphirKeramik
z otworem na baterie, z otworem przelewowym</t>
  </si>
  <si>
    <t>Umywalka ścienna 1000 x 480 mm SaphirKeramik
bez otworu na baterie, z otworem przelewowym</t>
  </si>
  <si>
    <t xml:space="preserve">Umywalka ścienna 1000 x 480 mm SaphirKeramik
z 3 otworami na baterie, z otworem przelewowym
</t>
  </si>
  <si>
    <t>Umywalka nablatowa owalna 450 x 310 mm
bez otworu na baterię, bez otworu przelewowego</t>
  </si>
  <si>
    <t>Umywalka nablatowa owalna 450 x 310 mm
bez otworu na baterię, z otworem przelewowym</t>
  </si>
  <si>
    <r>
      <t xml:space="preserve">Zbiornik 2-elementowy do miski stojącej przyściennej </t>
    </r>
    <r>
      <rPr>
        <sz val="8"/>
        <rFont val="Arial"/>
        <family val="2"/>
        <charset val="238"/>
      </rPr>
      <t xml:space="preserve">
dwufunkcyjny mechanizm spłukujący 6/3l (5/3l, 4,5/3l)
wkład izolacyjny
podłączenie wody z boku prawa / lewa 3/8”
Do kompletowania z:
- kolano do odpływu pionowego VARIO 70-205 mm 890092
- kolano do odpływu pionowego VARIO 220-260 mm 899025</t>
    </r>
  </si>
  <si>
    <r>
      <t xml:space="preserve">Zbiornik 2-elementowy do miski stojącej przyściennej </t>
    </r>
    <r>
      <rPr>
        <sz val="8"/>
        <rFont val="Arial"/>
        <family val="2"/>
        <charset val="238"/>
      </rPr>
      <t xml:space="preserve">
dwufunkcyjny mechanizm spłukujący 6/3l (5/3l, 4,5/3l)
wkład izolacyjny
podłączenie wody z tyłu 1/2"
Do kompletowania z:
- kolano do odpływu pionowego VARIO 70-205 mm 890092
- kolano do odpływu pionowego VARIO 220-260 mm 899025</t>
    </r>
  </si>
  <si>
    <t>Umywalka ścienna 800 x 420 mm SaphirKeramik 
z otworem na baterie, z otworem przelewowym</t>
  </si>
  <si>
    <t>Umywalka ścienna 800 x 420 mm SaphirKeramik 
bez otworu na baterie, z otworem przelewowym</t>
  </si>
  <si>
    <t>Umywalka ścienna 800 x 420 mm SaphirKeramik 
z 3 otworami na baterie, z otworem przelewowym</t>
  </si>
  <si>
    <t>Umywalka ścienna 800 x 420 mm SaphirKeramik 
szlifowana od spodu
z otworem na baterie, z otworem przelewowym</t>
  </si>
  <si>
    <t>Umywalka ścienna 800 x 420 mm SaphirKeramik 
szlifowana od spodu
bez otworu na baterie, z otworem przelewowym</t>
  </si>
  <si>
    <t>Umywalka ścienna 800 x 420 mm SaphirKeramik 
szlifowana od spodu
z 3 otworami na baterie, z otworem przelewowym</t>
  </si>
  <si>
    <t>Uniwersalny Zbiornik</t>
  </si>
  <si>
    <t>Siphonic urinal 'rimless', internal water inlet, with electronic control, battery operated (9V) incl. Bluetooth
możliwość kompletacji ze stelażem LIS CU3 892665
with waste water pipe DN 50
syfon w komplecie</t>
  </si>
  <si>
    <t>Siphonic urinal, internal water inlet, with flushing rim, with electronic control, battery operated (9V)
możliwość kompletacji ze stelażem LIS CU3 892665
with waste water pipe DN 50
syfon w komplecie</t>
  </si>
  <si>
    <t>H8153300001041</t>
  </si>
  <si>
    <t>H8153300001091</t>
  </si>
  <si>
    <t>H8183300001041</t>
  </si>
  <si>
    <t>H8183300001091</t>
  </si>
  <si>
    <t>Umywalka ścienna 450 x 340 mm SaphirKeramik 
z otworem na baterie, z otworem przelewowym
z klasycznym otworem odpływowym</t>
  </si>
  <si>
    <t>Umywalka ścienna 450 x 340 mm SaphirKeramik 
bez otworu na baterie, z otworem przelewowym
z klasycznym otworem odpływowym</t>
  </si>
  <si>
    <t>Umywalka ścienna 450 x 340 mm SaphirKeramik 
szlifowany spód umywalek umożliwia postawienie na blacie
z otworem na baterie, z otworem przelewowym
z klasycznym otworem odpływowym</t>
  </si>
  <si>
    <t>Umywalka ścienna 450 x 340 mm SaphirKeramik 
szlifowany spód umywalek umożliwia postawienie na blacie
bez otworu na baterie, z otworem przelewowym
z klasycznym otworem odpływowym</t>
  </si>
  <si>
    <t>H8103360001041</t>
  </si>
  <si>
    <t>H8103360001091</t>
  </si>
  <si>
    <t>H8163360001041</t>
  </si>
  <si>
    <t>H8163360001091</t>
  </si>
  <si>
    <t>H8103370001041</t>
  </si>
  <si>
    <t>H8103370001071</t>
  </si>
  <si>
    <t>H8103370001091</t>
  </si>
  <si>
    <t>H8163370001041</t>
  </si>
  <si>
    <t>H8163370001071</t>
  </si>
  <si>
    <t>H8163370001091</t>
  </si>
  <si>
    <t>Umywalka ścienna 800 x 460 mm SaphirKeramik 
z otworem na baterie, z otworem przelewowym
z klasycznym otworem odpływowym</t>
  </si>
  <si>
    <t>Umywalka ścienna 800 x 460 mm SaphirKeramik 
bez otworu na baterie, z otworem przelewowym
z klasycznym otworem odpływowym</t>
  </si>
  <si>
    <t>Umywalka ścienna 800 x 460 mm SaphirKeramik 
szlifowany spód umywalek umożliwia postawienie na blacie
z otworem na baterie, z otworem przelewowym
z klasycznym otworem odpływowym</t>
  </si>
  <si>
    <t>Umywalka ścienna 800 x 460 mm SaphirKeramik 
szlifowany spód umywalek umożliwia postawienie na blacie
bez otworu na baterie, z otworem przelewowym
z klasycznym otworem odpływowym</t>
  </si>
  <si>
    <t>Umywalka ścienna 1000 x 460 mm SaphirKeramik 
z otworem na baterie, z otworem przelewowym
z klasycznym otworem odpływowym</t>
  </si>
  <si>
    <t>Umywalka ścienna 1000 x 460 mm SaphirKeramik  otworu na baterie, z otworem przelewowym
z klasycznym otworem odpływowym</t>
  </si>
  <si>
    <t>Umywalka ścienna 1000 x 460 mm SaphirKeramik 
bez otworu na baterie, z otworem przelewowym
z klasycznym otworem odpływowym</t>
  </si>
  <si>
    <t>Umywalka ścienna 1000 x 460 mm SaphirKeramik 
szlifowany spód umywalek umożliwia postawienie na blacie
z otworem na baterie, z otworem przelewowym
z klasycznym otworem odpływowym</t>
  </si>
  <si>
    <t>Umywalka ścienna 1000 x 460 mm SaphirKeramik 
szlifowany spód umywalek umożliwia postawienie na blacie
bez otworu na baterie, z otworem przelewowym
z klasycznym otworem odpływowym</t>
  </si>
  <si>
    <t>H8122800001041</t>
  </si>
  <si>
    <t>H8122800001091</t>
  </si>
  <si>
    <t>H8122840001041</t>
  </si>
  <si>
    <t>H8122840001091</t>
  </si>
  <si>
    <t>H8122850001041</t>
  </si>
  <si>
    <t>H8122850001091</t>
  </si>
  <si>
    <t>Umywalka nablatowa 450 x 380 mm SaphirKeramik
z otworem na baterie, z otworem przelewowym</t>
  </si>
  <si>
    <t>Umywalka nablatowa 450 x 380 mm SaphirKeramik
bez otworu na baterie, z otworem przelewowym</t>
  </si>
  <si>
    <t>Umywalka nablatowa 550 x 400 mm SaphirKeramik
z otworem na baterie, z otworem przelewowym</t>
  </si>
  <si>
    <t>Umywalka nablatowa 550 x 400 mm SaphirKeramik
bez otworu na baterie, z otworem przelewowym</t>
  </si>
  <si>
    <t>Umywalka nablatowa 600 x 400 mm SaphirKeramik
z otworem na baterie, z otworem przelewowym</t>
  </si>
  <si>
    <t>Umywalka nablatowa 600 x 400 mm SaphirKeramik
bez otworu na baterie, z otworem przelewowym</t>
  </si>
  <si>
    <t>LCC Umywalka ścienna 1000 x 480 mm SaphirKeramik
z otworem na baterie, z otworem przelewowym</t>
  </si>
  <si>
    <t>LCC Umywalka ścienna 1000 x 480 mm SaphirKeramik
bez otworu na baterie, z otworem przelewowym</t>
  </si>
  <si>
    <t xml:space="preserve">LCC Umywalka ścienna 1000 x 480 mm SaphirKeramik
z 3 otworami na baterie, z otworem przelewowym
</t>
  </si>
  <si>
    <t>LCC Umywalka nablatowa owalna 450 x 310 mm
bez otworu na baterię, bez otworu przelewowego</t>
  </si>
  <si>
    <t>LCC Umywalka nablatowa owalna 450 x 310 mm
bez otworu na baterię, z otworem przelewowym</t>
  </si>
  <si>
    <t>LCC Umywalka ścienna 800 x 420 mm SaphirKeramik 
z otworem na baterie, z otworem przelewowym</t>
  </si>
  <si>
    <t>LCC Umywalka ścienna 800 x 420 mm SaphirKeramik 
bez otworu na baterie, z otworem przelewowym</t>
  </si>
  <si>
    <t>LCC Umywalka ścienna 800 x 420 mm SaphirKeramik 
z 3 otworami na baterie, z otworem przelewowym</t>
  </si>
  <si>
    <t>LCC Umywalka ścienna 800 x 420 mm SaphirKeramik 
szlifowana od spodu
z otworem na baterie, z otworem przelewowym</t>
  </si>
  <si>
    <t>LCC Umywalka ścienna 800 x 420 mm SaphirKeramik 
szlifowana od spodu
bez otworu na baterie, z otworem przelewowym</t>
  </si>
  <si>
    <t>LCC Umywalka ścienna 800 x 420 mm SaphirKeramik 
szlifowana od spodu
z 3 otworami na baterie, z otworem przelewowym</t>
  </si>
  <si>
    <t>LCC Umywalka ścienna 1000 x 460 mm SaphirKeramik 
z otworem na baterie, z otworem przelewowym
z klasycznym otworem odpływowym</t>
  </si>
  <si>
    <t>LCC Umywalka ścienna 1000 x 460 mm SaphirKeramik  otworu na baterie, z otworem przelewowym
z klasycznym otworem odpływowym</t>
  </si>
  <si>
    <t>LCC Umywalka ścienna 1000 x 460 mm SaphirKeramik 
bez otworu na baterie, z otworem przelewowym
z klasycznym otworem odpływowym</t>
  </si>
  <si>
    <t>LCC Umywalka ścienna 1000 x 460 mm SaphirKeramik 
szlifowany spód umywalek umożliwia postawienie na blacie
z otworem na baterie, z otworem przelewowym
z klasycznym otworem odpływowym</t>
  </si>
  <si>
    <t>LCC Umywalka ścienna 1000 x 460 mm SaphirKeramik 
szlifowany spód umywalek umożliwia postawienie na blacie
bez otworu na baterie, z otworem przelewowym
z klasycznym otworem odpływowym</t>
  </si>
  <si>
    <t>LCC Umywalka ścienna 800 x 460 mm SaphirKeramik 
z otworem na baterie, z otworem przelewowym
z klasycznym otworem odpływowym</t>
  </si>
  <si>
    <t>LCC Umywalka ścienna 800 x 460 mm SaphirKeramik 
bez otworu na baterie, z otworem przelewowym
z klasycznym otworem odpływowym</t>
  </si>
  <si>
    <t>LCC Umywalka ścienna 800 x 460 mm SaphirKeramik 
szlifowany spód umywalek umożliwia postawienie na blacie
z otworem na baterie, z otworem przelewowym
z klasycznym otworem odpływowym</t>
  </si>
  <si>
    <t>LCC Umywalka ścienna 800 x 460 mm SaphirKeramik 
szlifowany spód umywalek umożliwia postawienie na blacie
bez otworu na baterie, z otworem przelewowym
z klasycznym otworem odpływowym</t>
  </si>
  <si>
    <t>LCC Umywalka ścienna 450 x 340 mm SaphirKeramik 
z otworem na baterie, z otworem przelewowym
z klasycznym otworem odpływowym</t>
  </si>
  <si>
    <t>LCC Umywalka ścienna 450 x 340 mm SaphirKeramik 
bez otworu na baterie, z otworem przelewowym
z klasycznym otworem odpływowym</t>
  </si>
  <si>
    <t>LCC Umywalka ścienna 450 x 340 mm SaphirKeramik 
szlifowany spód umywalek umożliwia postawienie na blacie
z otworem na baterie, z otworem przelewowym
z klasycznym otworem odpływowym</t>
  </si>
  <si>
    <t>LCC Umywalka ścienna 450 x 340 mm SaphirKeramik 
szlifowany spód umywalek umożliwia postawienie na blacie
bez otworu na baterie, z otworem przelewowym
z klasycznym otworem odpływowym</t>
  </si>
  <si>
    <t>LCC Umywalka nablatowa 450 x 380 mm SaphirKeramik
z otworem na baterie, z otworem przelewowym</t>
  </si>
  <si>
    <t>LCC Umywalka nablatowa 450 x 380 mm SaphirKeramik
bez otworu na baterie, z otworem przelewowym</t>
  </si>
  <si>
    <t>LCC Umywalka nablatowa 550 x 400 mm SaphirKeramik
z otworem na baterie, z otworem przelewowym</t>
  </si>
  <si>
    <t>LCC Umywalka nablatowa 550 x 400 mm SaphirKeramik
bez otworu na baterie, z otworem przelewowym</t>
  </si>
  <si>
    <t>LCC Umywalka nablatowa 600 x 400 mm SaphirKeramik
z otworem na baterie, z otworem przelewowym</t>
  </si>
  <si>
    <t>LCC Umywalka nablatowa 600 x 400 mm SaphirKeramik
bez otworu na baterie, z otworem przelewowym</t>
  </si>
  <si>
    <t>H8172814001091</t>
  </si>
  <si>
    <t>H8172814001051</t>
  </si>
  <si>
    <t>H8172814001061</t>
  </si>
  <si>
    <t>LCC Umywalka blatowa 55x360 mm SaphirKeramik bez otworu na baterie z otworem przelewowym</t>
  </si>
  <si>
    <t>LCC Umywalka blatowa 55x360 mm SaphirKeramik z otworem na baterie po lewej stronie z otworem przelewowym</t>
  </si>
  <si>
    <t>LCC Umywalka blatowa 55x360 mm SaphirKeramik z otworem na baterie po prawej stronie z otworem przelewowym</t>
  </si>
  <si>
    <t>LCC Umywalka ścienna 900 x 460 mm SaphirKeramik
1 otwór na baterię
blat po prawej
z ukrytym odpływem
bez systemu przelewowego
wymagany montaż do ściany
W komplecie:
- otwarty zestaw odpływowy 898301
Możliwość kompletacji z:
- syfonem D40 mm chrom 893979
- zestawem montażowym M10 x 140 mm 899882</t>
  </si>
  <si>
    <t>H8138574001041</t>
  </si>
  <si>
    <t>H8138574001091</t>
  </si>
  <si>
    <t>H8138574001081</t>
  </si>
  <si>
    <t>H8128504001121</t>
  </si>
  <si>
    <t>H8128514001091</t>
  </si>
  <si>
    <t>H8103444001041</t>
  </si>
  <si>
    <t>H8103444001091</t>
  </si>
  <si>
    <t>H8103444001081</t>
  </si>
  <si>
    <t>H8163444001041</t>
  </si>
  <si>
    <t>H8163444001081</t>
  </si>
  <si>
    <t>H8163444001091</t>
  </si>
  <si>
    <t>H8103374001041</t>
  </si>
  <si>
    <t>H8103374001071</t>
  </si>
  <si>
    <t>H8103374001091</t>
  </si>
  <si>
    <t>H8163374001041</t>
  </si>
  <si>
    <t>H8163374001071</t>
  </si>
  <si>
    <t>H8163374001091</t>
  </si>
  <si>
    <t>H8103364001041</t>
  </si>
  <si>
    <t>H8103364001091</t>
  </si>
  <si>
    <t>H8163364001041</t>
  </si>
  <si>
    <t>H8163364001091</t>
  </si>
  <si>
    <t>H8153304001041</t>
  </si>
  <si>
    <t>H8153304001091</t>
  </si>
  <si>
    <t>H8183304001041</t>
  </si>
  <si>
    <t>H8183304001091</t>
  </si>
  <si>
    <t>H8122804001041</t>
  </si>
  <si>
    <t>H8122804001091</t>
  </si>
  <si>
    <t>H8122844001041</t>
  </si>
  <si>
    <t>H8122844001091</t>
  </si>
  <si>
    <t>H8122854001041</t>
  </si>
  <si>
    <t>H8122854001091</t>
  </si>
  <si>
    <t>H8138577571041</t>
  </si>
  <si>
    <t>H8138577571091</t>
  </si>
  <si>
    <t>H8138577571081</t>
  </si>
  <si>
    <t>H8128507571121</t>
  </si>
  <si>
    <t>H8128517571091</t>
  </si>
  <si>
    <t>H8103447571041</t>
  </si>
  <si>
    <t>H8103447571091</t>
  </si>
  <si>
    <t>H8103447571081</t>
  </si>
  <si>
    <t>H8163447571041</t>
  </si>
  <si>
    <t>H8163447571081</t>
  </si>
  <si>
    <t>H8163447571091</t>
  </si>
  <si>
    <t>H8103377571041</t>
  </si>
  <si>
    <t>H8103377571071</t>
  </si>
  <si>
    <t>H8103377571091</t>
  </si>
  <si>
    <t>H8163377571041</t>
  </si>
  <si>
    <t>H8163377571071</t>
  </si>
  <si>
    <t>H8163377571091</t>
  </si>
  <si>
    <t>H8103367571041</t>
  </si>
  <si>
    <t>H8103367571091</t>
  </si>
  <si>
    <t>H8163367571041</t>
  </si>
  <si>
    <t>H8163367571091</t>
  </si>
  <si>
    <t>H8153307571041</t>
  </si>
  <si>
    <t>H8153307571091</t>
  </si>
  <si>
    <t>H8183307571041</t>
  </si>
  <si>
    <t>H8183307571091</t>
  </si>
  <si>
    <t>H8122807571041</t>
  </si>
  <si>
    <t>H8122807571091</t>
  </si>
  <si>
    <t>H8122847571041</t>
  </si>
  <si>
    <t>H8122847571091</t>
  </si>
  <si>
    <t>H8122857571041</t>
  </si>
  <si>
    <t>H8122857571091</t>
  </si>
  <si>
    <t>H8152807571061</t>
  </si>
  <si>
    <t>H8152837571051</t>
  </si>
  <si>
    <t>H8152837571091</t>
  </si>
  <si>
    <t>H8152847571061</t>
  </si>
  <si>
    <t>H8152847571091</t>
  </si>
  <si>
    <t>H8152857571041</t>
  </si>
  <si>
    <t>H8152857571091</t>
  </si>
  <si>
    <t>H8172857571041</t>
  </si>
  <si>
    <t>H8172857571091</t>
  </si>
  <si>
    <t>H8152887571061</t>
  </si>
  <si>
    <t>H8152887571091</t>
  </si>
  <si>
    <t>H8162887571061</t>
  </si>
  <si>
    <t>H8162887571091</t>
  </si>
  <si>
    <t>H8142827571041</t>
  </si>
  <si>
    <t>H8142827571091</t>
  </si>
  <si>
    <t>H8142827571081</t>
  </si>
  <si>
    <t>H8112817571041</t>
  </si>
  <si>
    <t>H8112817571091</t>
  </si>
  <si>
    <t>H8132817571041</t>
  </si>
  <si>
    <t>H8132817571091</t>
  </si>
  <si>
    <t>H8152817571041</t>
  </si>
  <si>
    <t>H8152817571091</t>
  </si>
  <si>
    <t>H8162807571041</t>
  </si>
  <si>
    <t>H8162807571091</t>
  </si>
  <si>
    <t>H8102827571041</t>
  </si>
  <si>
    <t>H8102827571091</t>
  </si>
  <si>
    <t>H8162827571041</t>
  </si>
  <si>
    <t>H8162827571091</t>
  </si>
  <si>
    <t>H8102837571041</t>
  </si>
  <si>
    <t>H8102837571091</t>
  </si>
  <si>
    <t>H8162837571041</t>
  </si>
  <si>
    <t>H8162837571091</t>
  </si>
  <si>
    <t>H8102847571041</t>
  </si>
  <si>
    <t>H8102847571091</t>
  </si>
  <si>
    <t>H8162847571041</t>
  </si>
  <si>
    <t>H8162847571091</t>
  </si>
  <si>
    <t>H8102857571041</t>
  </si>
  <si>
    <t>H8102857571091</t>
  </si>
  <si>
    <t>H8162857571041</t>
  </si>
  <si>
    <t>H8162857571091</t>
  </si>
  <si>
    <t>H8102877571041</t>
  </si>
  <si>
    <t>H8102877571091</t>
  </si>
  <si>
    <t>H8162877571041</t>
  </si>
  <si>
    <t>H8162877571091</t>
  </si>
  <si>
    <t>H8102897571041</t>
  </si>
  <si>
    <t>H8102897571071</t>
  </si>
  <si>
    <t>H8102897571091</t>
  </si>
  <si>
    <t>H8122817571041</t>
  </si>
  <si>
    <t>H8122817571091</t>
  </si>
  <si>
    <t>H8122827571091</t>
  </si>
  <si>
    <t>H8172817571091</t>
  </si>
  <si>
    <t>H8172817571051</t>
  </si>
  <si>
    <t>H8172817571061</t>
  </si>
  <si>
    <t>H8702817570001</t>
  </si>
  <si>
    <t>H8702827570001</t>
  </si>
  <si>
    <t>H8722827570001</t>
  </si>
  <si>
    <t>H8202817570001</t>
  </si>
  <si>
    <t>H8242817570001</t>
  </si>
  <si>
    <t>H8942817570001</t>
  </si>
  <si>
    <t>H8402817570001</t>
  </si>
  <si>
    <t>H8302817573021</t>
  </si>
  <si>
    <t>H8296607578821</t>
  </si>
  <si>
    <t>H8296617578811</t>
  </si>
  <si>
    <t>H8113317571111</t>
  </si>
  <si>
    <t>H8113317571121</t>
  </si>
  <si>
    <t>H8103370201041</t>
  </si>
  <si>
    <t>H8103370201071</t>
  </si>
  <si>
    <t>H8103370201091</t>
  </si>
  <si>
    <t>H8163370201041</t>
  </si>
  <si>
    <t>H8163370201071</t>
  </si>
  <si>
    <t>H8163370201091</t>
  </si>
  <si>
    <t>H8103360201041</t>
  </si>
  <si>
    <t>H8103360201091</t>
  </si>
  <si>
    <t>H8163360201041</t>
  </si>
  <si>
    <t>H8163360201091</t>
  </si>
  <si>
    <t>H8153300201091</t>
  </si>
  <si>
    <t>H8183300201041</t>
  </si>
  <si>
    <t>H8183300201091</t>
  </si>
  <si>
    <t>H8113317161111</t>
  </si>
  <si>
    <t>H8113317161121</t>
  </si>
  <si>
    <t>H8233377160001</t>
  </si>
  <si>
    <t>H8103377161041</t>
  </si>
  <si>
    <t>H8103377161071</t>
  </si>
  <si>
    <t>H8103377161091</t>
  </si>
  <si>
    <t>H8163377161041</t>
  </si>
  <si>
    <t>H8163377161071</t>
  </si>
  <si>
    <t>H8163377161091</t>
  </si>
  <si>
    <t>H8103367161041</t>
  </si>
  <si>
    <t>H8103367161091</t>
  </si>
  <si>
    <t>H8163367161041</t>
  </si>
  <si>
    <t>H8163367161091</t>
  </si>
  <si>
    <t>H8153307161091</t>
  </si>
  <si>
    <t>H8183307161041</t>
  </si>
  <si>
    <t>H8183307161091</t>
  </si>
  <si>
    <t>716 - KOLOR CZARNY MATOWY Monolityczna umywalka wolnostojąca z postumentem 375 x 435 mm
bez otworuna baterie,
z ukrytym odpływem
bez systemu przelewowego
W komplecie:
- otwarty zestaw odpływowy 898301
- zestaw montażowy LAUFEN EasyFit fixation M12 892825
- wężyki przyłączeniowe do baterii oraz system zasyfonowania D40 mm 894064
- podkładka montażowa pod umywalkę 890334</t>
  </si>
  <si>
    <t>716 - KOLOR CZARNY MATOWY Monolityczna umywalka wolnostojąca z postumentem 375 x 435 mm
z 1 otworem na baterie,
z ukrytym odpływem
bez systemu przelewowego
W komplecie:
- otwarty zestaw odpływowy 898301
- zestaw montażowy LAUFEN EasyFit fixation M12 892825
- wężyki przyłączeniowe do baterii oraz system zasyfonowania D40 mm 894064
- podkładka montażowa pod umywalkę 890334</t>
  </si>
  <si>
    <t>716 - KOLOR CZARNY MATOWY Umywalka ścienna 1000 x 460 mm SaphirKeramik 
z otworem na baterie, z otworem przelewowym
z klasycznym otworem odpływowym</t>
  </si>
  <si>
    <t>716 - KOLOR CZARNY MATOWY Umywalka ścienna 1000 x 460 mm SaphirKeramik otworu na baterie, z otworem przelewowym
z klasycznym otworem odpływowym</t>
  </si>
  <si>
    <t>716 - KOLOR CZARNY MATOWY Umywalka ścienna 1000 x 460 mm SaphirKeramik 
bez otworu na baterie, z otworem przelewowym
z klasycznym otworem odpływowym</t>
  </si>
  <si>
    <t>716 - KOLOR CZARNY MATOWY Umywalka ścienna 1000 x 460 mm SaphirKeramik 
szlifowany spód umywalek umożliwia postawienie na blacie
z otworem na baterie, z otworem przelewowym
z klasycznym otworem odpływowym</t>
  </si>
  <si>
    <t>716 - KOLOR CZARNY MATOWY Umywalka ścienna 1000 x 460 mm SaphirKeramik 
szlifowany spód umywalek umożliwia postawienie na blacie
bez otworu na baterie, z otworem przelewowym
z klasycznym otworem odpływowym</t>
  </si>
  <si>
    <t>716 - KOLOR CZARNY MATOWY Umywalka ścienna 800 x 460 mm SaphirKeramik 
z otworem na baterie, z otworem przelewowym
z klasycznym otworem odpływowym</t>
  </si>
  <si>
    <t>716 - KOLOR CZARNY MATOWY Umywalka ścienna 800 x 460 mm SaphirKeramik 
bez otworu na baterie, z otworem przelewowym
z klasycznym otworem odpływowym</t>
  </si>
  <si>
    <t>716 - KOLOR CZARNY MATOWY Umywalka ścienna 800 x 460 mm SaphirKeramik 
szlifowany spód umywalek umożliwia postawienie na blacie
z otworem na baterie, z otworem przelewowym
z klasycznym otworem odpływowym</t>
  </si>
  <si>
    <t>716 - KOLOR CZARNY MATOWY Umywalka ścienna 800 x 460 mm SaphirKeramik 
szlifowany spód umywalek umożliwia postawienie na blacie
bez otworu na baterie, z otworem przelewowym
z klasycznym otworem odpływowym</t>
  </si>
  <si>
    <t>716 - KOLOR CZARNY MATOWY Umywalka ścienna 450 x 340 mm SaphirKeramik 
z otworem na baterie, z otworem przelewowym
z klasycznym otworem odpływowym</t>
  </si>
  <si>
    <t>716 - KOLOR CZARNY MATOWY Umywalka ścienna 450 x 340 mm SaphirKeramik 
bez otworu na baterie, z otworem przelewowym
z klasycznym otworem odpływowym</t>
  </si>
  <si>
    <t>716 - KOLOR CZARNY MATOWY Umywalka ścienna 450 x 340 mm SaphirKeramik 
szlifowany spód umywalek umożliwia postawienie na blacie
z otworem na baterie, z otworem przelewowym
z klasycznym otworem odpływowym</t>
  </si>
  <si>
    <t>716 - KOLOR CZARNY MATOWY Umywalka ścienna 450 x 340 mm SaphirKeramik 
szlifowany spód umywalek umożliwia postawienie na blacie
bez otworu na baterie, z otworem przelewowym
z klasycznym otworem odpływowym</t>
  </si>
  <si>
    <t>716 - KOLOR CZARNY MATOWY Miska stojąca, przyścienna wc 370 x 560 mm RIMLESS
odpływ podwójny (poziomy lub pionowy)
lejowa
zgodna z systemem spłukiwania 3/4,5 l.
pełne szkliwienie powierzchni mających kontakt z wodą
bez kołnierza spłukującego
W komplecie:
- zestaw montażowy 891757
Do kompletowania z:
- deską wc 891330
- deską wolnoopadającą wc 891331
Opcjonalnie:
- kolano do odpływu pionowego 70 mm 890092
- kolano do odpływu pionowego 125 mm 899027</t>
  </si>
  <si>
    <t xml:space="preserve">OPIS 757 - KOLOR BIAŁY MATOWY </t>
  </si>
  <si>
    <t>757 - KOLOR BIAŁY MATOWY Monolityczna umywalka wolnostojąca z postumentem 375 x 435 mm
z 1 otworem na baterie,
z ukrytym odpływem
bez systemu przelewowego
W komplecie:
- otwarty zestaw odpływowy 898301
- zestaw montażowy LAUFEN EasyFit fixation M12 892825
- wężyki przyłączeniowe do baterii oraz system zasyfonowania D40 mm 894064
- podkładka montażowa pod umywalkę 890334</t>
  </si>
  <si>
    <t>757 - KOLOR BIAŁY MATOWY Monolityczna umywalka wolnostojąca z postumentem 375 x 435 mm
bez otworuna baterie,
z ukrytym odpływem
bez systemu przelewowego
W komplecie:
- otwarty zestaw odpływowy 898301
- zestaw montażowy LAUFEN EasyFit fixation M12 892825
- wężyki przyłączeniowe do baterii oraz system zasyfonowania D40 mm 894064
- podkładka montażowa pod umywalkę 890334</t>
  </si>
  <si>
    <t>757 - KOLOR BIAŁY MATOWY Umywalka 460 x 460 mm SaphirKeramik
szlifowany spód umywalki umożliwia postawienie na blacie
1 otwór na baterię
z ukrytym odpływem
bez systemu przelewowego
W komplecie:
- otwarty zestaw odpływowy 898301
Możliwość kompletacji z:
- syfonem D40 mm chrom 893979
- zestawem montażowym M10 x 140 mm 899882</t>
  </si>
  <si>
    <t>757 - KOLOR BIAŁY MATOWY Umywalka 460 x 460 mm SaphirKeramik
szlifowany spód umywalki umożliwia postawienie na blacie
bez otwóru na baterię
z ukrytym odpływem
bez systemu przelewowego
W komplecie:
- otwarty zestaw odpływowy 898301
Możliwość kompletacji z:
- syfonem D40 mm chrom 893979
- zestawem montażowym M10 x 140 mm 899882</t>
  </si>
  <si>
    <t>757 - KOLOR BIAŁY MATOWY Umywalka 460 x 460 mm SaphirKeramik
szlifowany spód umywalki umożliwia postawienie na blacie
3 otwory na baterie
z ukrytym odpływem
bez systemu przelewowego
W komplecie:
- otwarty zestaw odpływowy 898301
Możliwość kompletacji z:
- syfonem D40 mm chrom 893979
- zestawem montażowym M10 x 140 mm 899884</t>
  </si>
  <si>
    <t>757 - KOLOR BIAŁY MATOWY Umywalka ścienna 1000 x 460 mm SaphirKeramik 
z otworem na baterie, z otworem przelewowym
z klasycznym otworem odpływowym</t>
  </si>
  <si>
    <t>757 - KOLOR BIAŁY MATOWY Umywalka ścienna 1000 x 460 mm SaphirKeramik otworu na baterie, z otworem przelewowym
z klasycznym otworem odpływowym</t>
  </si>
  <si>
    <t>757 - KOLOR BIAŁY MATOWY Umywalka ścienna 1000 x 460 mm SaphirKeramik 
bez otworu na baterie, z otworem przelewowym
z klasycznym otworem odpływowym</t>
  </si>
  <si>
    <t>757 - KOLOR BIAŁY MATOWY Umywalka ścienna 1000 x 460 mm SaphirKeramik 
szlifowany spód umywalek umożliwia postawienie na blacie
z otworem na baterie, z otworem przelewowym
z klasycznym otworem odpływowym</t>
  </si>
  <si>
    <t>757 - KOLOR BIAŁY MATOWY Umywalka ścienna 1000 x 460 mm SaphirKeramik 
szlifowany spód umywalek umożliwia postawienie na blacie
bez otworu na baterie, z otworem przelewowym
z klasycznym otworem odpływowym</t>
  </si>
  <si>
    <t>757 - KOLOR BIAŁY MATOWY Umywalka ścienna 800 x 460 mm SaphirKeramik 
z otworem na baterie, z otworem przelewowym
z klasycznym otworem odpływowym</t>
  </si>
  <si>
    <t>757 - KOLOR BIAŁY MATOWY Umywalka ścienna 800 x 460 mm SaphirKeramik 
bez otworu na baterie, z otworem przelewowym
z klasycznym otworem odpływowym</t>
  </si>
  <si>
    <t>757 - KOLOR BIAŁY MATOWY Umywalka ścienna 800 x 460 mm SaphirKeramik 
szlifowany spód umywalek umożliwia postawienie na blacie
z otworem na baterie, z otworem przelewowym
z klasycznym otworem odpływowym</t>
  </si>
  <si>
    <t>757 - KOLOR BIAŁY MATOWY Umywalka ścienna 800 x 460 mm SaphirKeramik 
szlifowany spód umywalek umożliwia postawienie na blacie
bez otworu na baterie, z otworem przelewowym
z klasycznym otworem odpływowym</t>
  </si>
  <si>
    <t>757 - KOLOR BIAŁY MATOWY Umywalka ścienna 450 x 340 mm SaphirKeramik 
z otworem na baterie, z otworem przelewowym
z klasycznym otworem odpływowym</t>
  </si>
  <si>
    <t>757 - KOLOR BIAŁY MATOWY Umywalka ścienna 450 x 340 mm SaphirKeramik 
bez otworu na baterie, z otworem przelewowym
z klasycznym otworem odpływowym</t>
  </si>
  <si>
    <t>757 - KOLOR BIAŁY MATOWY Umywalka ścienna 450 x 340 mm SaphirKeramik 
szlifowany spód umywalek umożliwia postawienie na blacie
z otworem na baterie, z otworem przelewowym
z klasycznym otworem odpływowym</t>
  </si>
  <si>
    <t>757 - KOLOR BIAŁY MATOWY Umywalka ścienna 450 x 340 mm SaphirKeramik 
szlifowany spód umywalek umożliwia postawienie na blacie
bez otworu na baterie, z otworem przelewowym
z klasycznym otworem odpływowym</t>
  </si>
  <si>
    <t>757 - KOLOR BIAŁY MATOWY Miska stojąca, przyścienna wc 370 x 560 mm RIMLESS
odpływ podwójny (poziomy lub pionowy)
lejowa
zgodna z systemem spłukiwania 3/4,5 l.
pełne szkliwienie powierzchni mających kontakt z wodą
bez kołnierza spłukującego
W komplecie:
- zestaw montażowy 891757 - KOLOR BIAŁY MATOWY 
Do kompletowania z:
- deską wc 891330
- deską wolnoopadającą wc 891331
Opcjonalnie:
- kolano do odpływu pionowego 70 mm 890092
- kolano do odpływu pionowego 125 mm 899027</t>
  </si>
  <si>
    <t>757 - KOLOR BIAŁY MATOWY Bidet stojący, przyścienny 370 x 545 mm
z otworem na baterię na środku
ukryty system przelewowy
W komplecie:
- ukryty system przelewowy CLOU 891941
- zestaw montażowy 891757 - KOLOR BIAŁY MATOWY 
Produkty rekomendowane (zamawiane osobno):
- ceramiczna osłona odpływu 898182</t>
  </si>
  <si>
    <t>020 - KOLOR CZARNY POŁYSK Umywalka ścienna 800 x 460 mm SaphirKeramik 
z otworem na baterie, z otworem przelewowym
z klasycznym otworem odpływowym</t>
  </si>
  <si>
    <t>020 - KOLOR CZARNY POŁYSK Umywalka ścienna 800 x 460 mm SaphirKeramik 
szlifowany spód umywalek umożliwia postawienie na blacie
z otworem na baterie, z otworem przelewowym
z klasycznym otworem odpływowym</t>
  </si>
  <si>
    <t>020 - KOLOR CZARNY POŁYSK Umywalka ścienna 800 x 460 mm SaphirKeramik 
szlifowany spód umywalek umożliwia postawienie na blacie
bez otworu na baterie, z otworem przelewowym
z klasycznym otworem odpływowym</t>
  </si>
  <si>
    <t>020 - KOLOR CZARNY POŁYSK Umywalka ścienna 800 x 460 mm SaphirKeramik 
bez otworu na baterie, z otworem przelewowym
z klasycznym otworem odpływowym</t>
  </si>
  <si>
    <t>020 - KOLOR CZARNY POŁYSK Umywalka ścienna 450 x 340 mm SaphirKeramik 
z otworem na baterie, z otworem przelewowym
z klasycznym otworem odpływowym</t>
  </si>
  <si>
    <t>020 - KOLOR CZARNY POŁYSK Umywalka ścienna 450 x 340 mm SaphirKeramik 
szlifowany spód umywalek umożliwia postawienie na blacie
z otworem na baterie, z otworem przelewowym
z klasycznym otworem odpływowym</t>
  </si>
  <si>
    <t>020 - KOLOR CZARNY POŁYSK Umywalka ścienna 450 x 340 mm SaphirKeramik 
szlifowany spód umywalek umożliwia postawienie na blacie
bez otworu na baterie, z otworem przelewowym
z klasycznym otworem odpływowym</t>
  </si>
  <si>
    <t>020 - KOLOR CZARNY POŁYSK Umywalka ścienna 450 x 340 mm SaphirKeramik 
bez otworu na baterie, z otworem przelewowym
z klasycznym otworem odpływowym</t>
  </si>
  <si>
    <t>020 - KOLOR CZARNY POŁYSK Umywalka ścienna 1000 x 460 mm SaphirKeramik otworu na baterie, z otworem przelewowym
z klasycznym otworem odpływowym</t>
  </si>
  <si>
    <t>020 - KOLOR CZARNY POŁYSK Umywalka ścienna 1000 x 460 mm SaphirKeramik 
z otworem na baterie, z otworem przelewowym
z klasycznym otworem odpływowym</t>
  </si>
  <si>
    <t>020 - KOLOR CZARNY POŁYSK Umywalka ścienna 1000 x 460 mm SaphirKeramik 
szlifowany spód umywalek umożliwia postawienie na blacie
z otworem na baterie, z otworem przelewowym
z klasycznym otworem odpływowym</t>
  </si>
  <si>
    <t>020 - KOLOR CZARNY POŁYSK Umywalka ścienna 1000 x 460 mm SaphirKeramik 
szlifowany spód umywalek umożliwia postawienie na blacie
bez otworu na baterie, z otworem przelewowym
z klasycznym otworem odpływowym</t>
  </si>
  <si>
    <t>020 - KOLOR CZARNY POŁYSK Umywalka ścienna 1000 x 460 mm SaphirKeramik 
bez otworu na baterie, z otworem przelewowym
z klasycznym otworem odpływowym</t>
  </si>
  <si>
    <t>H8103367581041</t>
  </si>
  <si>
    <t>H8163377581041</t>
  </si>
  <si>
    <t>H8183307581041</t>
  </si>
  <si>
    <t>H8183307581091</t>
  </si>
  <si>
    <t>H8153307581091</t>
  </si>
  <si>
    <t>H8103377581071</t>
  </si>
  <si>
    <t>H8103377581041</t>
  </si>
  <si>
    <t>H8163367581041</t>
  </si>
  <si>
    <t>H8163367581091</t>
  </si>
  <si>
    <t>H8103367581091</t>
  </si>
  <si>
    <t>H8163377581071</t>
  </si>
  <si>
    <t>H8163377581091</t>
  </si>
  <si>
    <t>H8103377581091</t>
  </si>
  <si>
    <t>H8113317581111</t>
  </si>
  <si>
    <t>H8113317581121</t>
  </si>
  <si>
    <t>H8233377580001</t>
  </si>
  <si>
    <t>758 - KOLOR GRAFITOWY MATOWY Umywalka ścienna 800 x 460 mm SaphirKeramik 
z otworem na baterie, z otworem przelewowym
z klasycznym otworem odpływowym</t>
  </si>
  <si>
    <t>758 - KOLOR GRAFITOWY MATOWY Umywalka ścienna 800 x 460 mm SaphirKeramik 
szlifowany spód umywalek umożliwia postawienie na blacie
z otworem na baterie, z otworem przelewowym
z klasycznym otworem odpływowym</t>
  </si>
  <si>
    <t>758 - KOLOR GRAFITOWY MATOWY Umywalka ścienna 800 x 460 mm SaphirKeramik 
szlifowany spód umywalek umożliwia postawienie na blacie
bez otworu na baterie, z otworem przelewowym
z klasycznym otworem odpływowym</t>
  </si>
  <si>
    <t>758 - KOLOR GRAFITOWY MATOWY Umywalka ścienna 800 x 460 mm SaphirKeramik 
bez otworu na baterie, z otworem przelewowym
z klasycznym otworem odpływowym</t>
  </si>
  <si>
    <t>758 - KOLOR GRAFITOWY MATOWY Umywalka ścienna 450 x 340 mm SaphirKeramik 
z otworem na baterie, z otworem przelewowym
z klasycznym otworem odpływowym</t>
  </si>
  <si>
    <t>758 - KOLOR GRAFITOWY MATOWY Umywalka ścienna 450 x 340 mm SaphirKeramik 
szlifowany spód umywalek umożliwia postawienie na blacie
z otworem na baterie, z otworem przelewowym
z klasycznym otworem odpływowym</t>
  </si>
  <si>
    <t>758 - KOLOR GRAFITOWY MATOWY Umywalka ścienna 450 x 340 mm SaphirKeramik 
szlifowany spód umywalek umożliwia postawienie na blacie
bez otworu na baterie, z otworem przelewowym
z klasycznym otworem odpływowym</t>
  </si>
  <si>
    <t>758 - KOLOR GRAFITOWY MATOWY Umywalka ścienna 450 x 340 mm SaphirKeramik 
bez otworu na baterie, z otworem przelewowym
z klasycznym otworem odpływowym</t>
  </si>
  <si>
    <t>758 - KOLOR GRAFITOWY MATOWY Umywalka ścienna 1000 x 460 mm SaphirKeramik otworu na baterie, z otworem przelewowym
z klasycznym otworem odpływowym</t>
  </si>
  <si>
    <t>758 - KOLOR GRAFITOWY MATOWY Umywalka ścienna 1000 x 460 mm SaphirKeramik 
z otworem na baterie, z otworem przelewowym
z klasycznym otworem odpływowym</t>
  </si>
  <si>
    <t>758 - KOLOR GRAFITOWY MATOWY Umywalka ścienna 1000 x 460 mm SaphirKeramik 
szlifowany spód umywalek umożliwia postawienie na blacie
z otworem na baterie, z otworem przelewowym
z klasycznym otworem odpływowym</t>
  </si>
  <si>
    <t>758 - KOLOR GRAFITOWY MATOWY Umywalka ścienna 1000 x 460 mm SaphirKeramik 
szlifowany spód umywalek umożliwia postawienie na blacie
bez otworu na baterie, z otworem przelewowym
z klasycznym otworem odpływowym</t>
  </si>
  <si>
    <t>758 - KOLOR GRAFITOWY MATOWY Umywalka ścienna 1000 x 460 mm SaphirKeramik 
bez otworu na baterie, z otworem przelewowym
z klasycznym otworem odpływowym</t>
  </si>
  <si>
    <t>758 - KOLOR GRAFITOWY MATOWY Monolityczna umywalka wolnostojąca z postumentem 375 x 435 mm
z 1 otworem na baterie,
z ukrytym odpływem
bez systemu przelewowego
W komplecie:
- otwarty zestaw odpływowy 898301
- zestaw montażowy LAUFEN EasyFit fixation M12 892825
- wężyki przyłączeniowe do baterii oraz system zasyfonowania D40 mm 894064
- podkładka montażowa pod umywalkę 890334</t>
  </si>
  <si>
    <t>758 - KOLOR GRAFITOWY MATOWY Monolityczna umywalka wolnostojąca z postumentem 375 x 435 mm
bez otworuna baterie,
z ukrytym odpływem
bez systemu przelewowego
W komplecie:
- otwarty zestaw odpływowy 898301
- zestaw montażowy LAUFEN EasyFit fixation M12 892825
- wężyki przyłączeniowe do baterii oraz system zasyfonowania D40 mm 894064
- podkładka montażowa pod umywalkę 890334</t>
  </si>
  <si>
    <t>758 - KOLOR GRAFITOWY MATOWY Miska stojąca, przyścienna wc 370 x 560 mm RIMLESS
odpływ podwójny (poziomy lub pionowy)
lejowa
zgodna z systemem spłukiwania 3/4,5 l.
pełne szkliwienie powierzchni mających kontakt z wodą
bez kołnierza spłukującego
W komplecie:
- zestaw montażowy 891757
Do kompletowania z:
- deską wc 891330
- deską wolnoopadającą wc 891331
Opcjonalnie:
- kolano do odpływu pionowego 70 mm 890092
- kolano do odpływu pionowego 125 mm 899027</t>
  </si>
  <si>
    <t>H8183387591121</t>
  </si>
  <si>
    <t>H8183397591121</t>
  </si>
  <si>
    <t>H8183387591581</t>
  </si>
  <si>
    <t>H8183397591581</t>
  </si>
  <si>
    <t>H8183387591111</t>
  </si>
  <si>
    <t>H8183397591111</t>
  </si>
  <si>
    <t>H8103367591041</t>
  </si>
  <si>
    <t>H8163367591041</t>
  </si>
  <si>
    <t>H8163367591091</t>
  </si>
  <si>
    <t>H8103367591091</t>
  </si>
  <si>
    <t>H8183347591121</t>
  </si>
  <si>
    <t>H8183357591121</t>
  </si>
  <si>
    <t>H8183347591581</t>
  </si>
  <si>
    <t>H8183357591581</t>
  </si>
  <si>
    <t>H8183347591111</t>
  </si>
  <si>
    <t>H8183357591111</t>
  </si>
  <si>
    <t>H8163377591041</t>
  </si>
  <si>
    <t>H8183307591041</t>
  </si>
  <si>
    <t>H8183307591091</t>
  </si>
  <si>
    <t>H8153307591091</t>
  </si>
  <si>
    <t>H8133337591121</t>
  </si>
  <si>
    <t>H8133337591111</t>
  </si>
  <si>
    <t>H8133337591581</t>
  </si>
  <si>
    <t>H8103377591071</t>
  </si>
  <si>
    <t>H8103377591041</t>
  </si>
  <si>
    <t>H8163377591071</t>
  </si>
  <si>
    <t>H8163377591091</t>
  </si>
  <si>
    <t>H8103377591091</t>
  </si>
  <si>
    <t>H8183317591121</t>
  </si>
  <si>
    <t>H8183317591581</t>
  </si>
  <si>
    <t>H8183317591111</t>
  </si>
  <si>
    <t>H8113317591111</t>
  </si>
  <si>
    <t>H8113317591121</t>
  </si>
  <si>
    <t>H8233377590001</t>
  </si>
  <si>
    <t>759 - KOLOR SZARY MATOWY Umywalka ścienna mała 460 x 280 mm SaphirKeramik
blat po prawej otwór na baterie po prawej
z ukrytym odpływem
bez systemu przelewowego
wymagany montaż do ściany
W komplecie:
- otwarty zestaw odpływowy 898301
Możliwość kompletacji z:
- syfonem D40 mm chrom 893979
- zestawem montażowym M10 x 140 mm 899882
- szafką 407512</t>
  </si>
  <si>
    <t>759 - KOLOR SZARY MATOWY Umywalka ścienna mała 460 x 280 mm SaphirKeramik
blat po prawej bez otworu na baterie
z ukrytym odpływem
bez systemu przelewowego
wymagany montaż do ściany
W komplecie:
- otwarty zestaw odpływowy 898301
Możliwość kompletacji z:
- syfonem D40 mm chrom 893979
- zestawem montażowym M10 x 140 mm 899882
- szafką 407512</t>
  </si>
  <si>
    <t>759 - KOLOR SZARY MATOWY Umywalka ścienna mała 460 x 280 mm SaphirKeramik
blat po lewej otwór na baterie po lewej
z ukrytym odpływem
bez systemu przelewowego
wymagany montaż do ściany
W komplecie:
- otwarty zestaw odpływowy 898301
Możliwość kompletacji z:
- syfonem D40 mm chrom 893979
- zestawem montażowym M10 x 140 mm 899882</t>
  </si>
  <si>
    <t>759 - KOLOR SZARY MATOWY Umywalka ścienna mała 460 x 280 mm SaphirKeramik
blat po lewej bez otworu na baterie
z ukrytym odpływem
bez systemu przelewowego
wymagany montaż do ściany
W komplecie:
- otwarty zestaw odpływowy 898301
Możliwość kompletacji z:
- syfonem D40 mm chrom 893979
- zestawem montażowym M10 x 140 mm 899882</t>
  </si>
  <si>
    <t>759 - KOLOR SZARY MATOWY Umywalka ścienna 900 x 460 mm SaphirKeramik
szlifowany spód umywalki umożliwia postawienie na blacie
bez otworu na baterię
blat po prawej
z ukrytym odpływem
bez systemu przelewowego
wymagany montaż do ściany
W komplecie:
- otwarty zestaw odpływowy 898301
Możliwość kompletacji z:
- syfonem D40 mm chrom 893979
- zestawem montażowym M10 x 140 mm 899882</t>
  </si>
  <si>
    <t>759 - KOLOR SZARY MATOWY Umywalka ścienna 900 x 460 mm SaphirKeramik
szlifowany spód umywalki umożliwia postawienie na blacie
bez otworu na baterię
blat po lewej
z ukrytym odpływem
bez systemu przelewowego
wymagany montaż do ściany
W komplecie:
- otwarty zestaw odpływowy 898301
Możliwość kompletacji z:
- syfonem D40 mm chrom 893979
- zestawem montażowym M10 x 140 mm 899882</t>
  </si>
  <si>
    <t>759 - KOLOR SZARY MATOWY Umywalka ścienna 900 x 460 mm SaphirKeramik
szlifowany spód umywalki umożliwia postawienie na blacie
3 otwory na baterie
blat po prawej
z ukrytym odpływem
bez systemu przelewowego
wymagany montaż do ściany
W komplecie:
- otwarty zestaw odpływowy 898301
Możliwość kompletacji z:
- syfonem D40 mm chrom 893979
- zestawem montażowym M10 x 140 mm 899882</t>
  </si>
  <si>
    <t>759 - KOLOR SZARY MATOWY Umywalka ścienna 900 x 460 mm SaphirKeramik
szlifowany spód umywalki umożliwia postawienie na blacie
3 otwory na baterie
blat po lewej
z ukrytym odpływem
bez systemu przelewowego
wymagany montaż do ściany
W komplecie:
- otwarty zestaw odpływowy 898301
Możliwość kompletacji z:
- syfonem D40 mm chrom 893979
- zestawem montażowym M10 x 140 mm 899882</t>
  </si>
  <si>
    <t>759 - KOLOR SZARY MATOWY Umywalka ścienna 900 x 460 mm SaphirKeramik
szlifowany spód umywalki umożliwia postawienie na blacie
1 otwór na baterię
blat po prawej
z ukrytym odpływem
bez systemu przelewowego
wymagany montaż do ściany
W komplecie:
- otwarty zestaw odpływowy 898301
Możliwość kompletacji z:
- syfonem D40 mm chrom 893979
- zestawem montażowym M10 x 140 mm 899882</t>
  </si>
  <si>
    <t>759 - KOLOR SZARY MATOWY Umywalka ścienna 900 x 460 mm SaphirKeramik
szlifowany spód umywalki umożliwia postawienie na blacie
1 otwór na baterię
blat po lewej
z ukrytym odpływem
bez systemu przelewowego
wymagany montaż do ściany
W komplecie:
- otwarty zestaw odpływowy 898301
Możliwość kompletacji z:
- syfonem D40 mm chrom 893979
- zestawem montażowym M10 x 140 mm 899882</t>
  </si>
  <si>
    <t>759 - KOLOR SZARY MATOWY Umywalka ścienna 900 x 460 mm SaphirKeramik
bez otworu na baterię
blat po prawej
z ukrytym odpływem
bez systemu przelewowego
wymagany montaż do ściany
W komplecie:
- otwarty zestaw odpływowy 898301
Możliwość kompletacji z:
- syfonem D40 mm chrom 893979
- zestawem montażowym M10 x 140 mm 899882</t>
  </si>
  <si>
    <t>759 - KOLOR SZARY MATOWY Umywalka ścienna 900 x 460 mm SaphirKeramik
bez otworu na baterię
blat po lewej
z ukrytym odpływem
bez systemu przelewowego
wymagany montaż do ściany
W komplecie:
- otwarty zestaw odpływowy 898301
Możliwość kompletacji z:
- syfonem D40 mm chrom 893979
- zestawem montażowym M10 x 140 mm 899882</t>
  </si>
  <si>
    <t>759 - KOLOR SZARY MATOWY Umywalka ścienna 900 x 460 mm SaphirKeramik
3 otwory na baterie
blat po prawej
z ukrytym odpływem
bez systemu przelewowego
wymagany montaż do ściany
W komplecie:
- otwarty zestaw odpływowy 898301
Możliwość kompletacji z:
- syfonem D40 mm chrom 893979
- zestawem montażowym M10 x 140 mm 899882</t>
  </si>
  <si>
    <t>759 - KOLOR SZARY MATOWY Umywalka ścienna 900 x 460 mm SaphirKeramik
3 otwory na baterie
blat po lewej
z ukrytym odpływem
bez systemu przelewowego
wymagany montaż do ściany
W komplecie:
- otwarty zestaw odpływowy 898301
Możliwość kompletacji z:
- syfonem D40 mm chrom 893979
- zestawem montażowym M10 x 140 mm 899882</t>
  </si>
  <si>
    <t>759 - KOLOR SZARY MATOWY Umywalka ścienna 900 x 460 mm SaphirKeramik
1 otwór na baterię
blat po prawej
z ukrytym odpływem
bez systemu przelewowego
wymagany montaż do ściany
W komplecie:
- otwarty zestaw odpływowy 898301
Możliwość kompletacji z:
- syfonem D40 mm chrom 893979
- zestawem montażowym M10 x 140 mm 899882</t>
  </si>
  <si>
    <t>759 - KOLOR SZARY MATOWY Umywalka ścienna 900 x 460 mm SaphirKeramik
1 otwór na baterię
blat po lewej
z ukrytym odpływem
bez systemu przelewowego
wymagany montaż do ściany
W komplecie:
- otwarty zestaw odpływowy 898301
Możliwość kompletacji z:
- syfonem D40 mm chrom 893979
- zestawem montażowym M10 x 140 mm 899882</t>
  </si>
  <si>
    <t>759 - KOLOR SZARY MATOWY Umywalka ścienna 800 x 460 mm SaphirKeramik 
z otworem na baterie, z otworem przelewowym
z klasycznym otworem odpływowym</t>
  </si>
  <si>
    <t>759 - KOLOR SZARY MATOWY Umywalka ścienna 800 x 460 mm SaphirKeramik 
szlifowany spód umywalek umożliwia postawienie na blacie
z otworem na baterie, z otworem przelewowym
z klasycznym otworem odpływowym</t>
  </si>
  <si>
    <t>759 - KOLOR SZARY MATOWY Umywalka ścienna 800 x 460 mm SaphirKeramik 
szlifowany spód umywalek umożliwia postawienie na blacie
bez otworu na baterie, z otworem przelewowym
z klasycznym otworem odpływowym</t>
  </si>
  <si>
    <t>759 - KOLOR SZARY MATOWY Umywalka ścienna 800 x 460 mm SaphirKeramik 
bez otworu na baterie, z otworem przelewowym
z klasycznym otworem odpływowym</t>
  </si>
  <si>
    <t>759 - KOLOR SZARY MATOWY Umywalka ścienna 600 x 460 mm SaphirKeramik
szlifowany spód umywalki umożliwia postawienie na blacie
bez otworu na baterię
blat po prawej
z ukrytym odpływem
bez systemu przelewowego
wymagany montaż do ściany
W komplecie:
- otwarty zestaw odpływowy 898301
Możliwość kompletacji z:
- syfonem D40 mm chrom 893979
- zestawem montażowym M10 x 140 mm 899882</t>
  </si>
  <si>
    <t>759 - KOLOR SZARY MATOWY Umywalka ścienna 600 x 460 mm SaphirKeramik
szlifowany spód umywalki umożliwia postawienie na blacie
bez otworu na baterię
blat po lewej
z ukrytym odpływem
bez systemu przelewowego
wymagany montaż do ściany
W komplecie:
- otwarty zestaw odpływowy 898301
Możliwość kompletacji z:
- syfonem D40 mm chrom 893979
- zestawem montażowym M10 x 140 mm 899882</t>
  </si>
  <si>
    <t>759 - KOLOR SZARY MATOWY Umywalka ścienna 600 x 460 mm SaphirKeramik
szlifowany spód umywalki umożliwia postawienie na blacie
3 otwory na baterię
blat po prawej
z ukrytym odpływem
bez systemu przelewowego
wymagany montaż do ściany
W komplecie:
- otwarty zestaw odpływowy 898301
Możliwość kompletacji z:
- syfonem D40 mm chrom 893979
- zestawem montażowym M10 x 140 mm 899882</t>
  </si>
  <si>
    <t>759 - KOLOR SZARY MATOWY Umywalka ścienna 600 x 460 mm SaphirKeramik
szlifowany spód umywalki umożliwia postawienie na blacie
3 otwory na baterie
blat po lewej
z ukrytym odpływem
bez systemu przelewowego
wymagany montaż do ściany
W komplecie:
- otwarty zestaw odpływowy 898301
Możliwość kompletacji z:
- syfonem D40 mm chrom 893979
- zestawem montażowym M10 x 140 mm 899882</t>
  </si>
  <si>
    <t>759 - KOLOR SZARY MATOWY Umywalka ścienna 600 x 460 mm SaphirKeramik
szlifowany spód umywalki umożliwia postawienie na blacie
1 otwór na baterię
blat po prawej
z ukrytym odpływem
bez systemu przelewowego
wymagany montaż do ściany
W komplecie:
- otwarty zestaw odpływowy 898301
Możliwość kompletacji z:
- syfonem D40 mm chrom 893979
- zestawem montażowym M10 x 140 mm 899882</t>
  </si>
  <si>
    <t>759 - KOLOR SZARY MATOWY Umywalka ścienna 600 x 460 mm SaphirKeramik
szlifowany spód umywalki umożliwia postawienie na blacie
1 otwór na baterię
blat po lewej
z ukrytym odpływem
bez systemu przelewowego
wymagany montaż do ściany
W komplecie:
- otwarty zestaw odpływowy 898301
Możliwość kompletacji z:
- syfonem D40 mm chrom 893979
- zestawem montażowym M10 x 140 mm 899882</t>
  </si>
  <si>
    <t>759 - KOLOR SZARY MATOWY Umywalka ścienna 600 x 460 mm SaphirKeramik
bez otworu na baterię
blat po prawej
z ukrytym odpływem
bez systemu przelewowego
wymagany montaż do ściany
W komplecie:
- otwarty zestaw odpływowy 898301
Możliwość kompletacji z:
- syfonem D40 mm chrom 893979
- zestawem montażowym M10 x 140 mm 899882</t>
  </si>
  <si>
    <t>759 - KOLOR SZARY MATOWY Umywalka ścienna 600 x 460 mm SaphirKeramik
bez otworu na baterię
blat po lewej
z ukrytym odpływem
bez systemu przelewowego
wymagany montaż do ściany
W komplecie:
- otwarty zestaw odpływowy 898301
Możliwość kompletacji z:
- syfonem D40 mm chrom 893979
- zestawem montażowym M10 x 140 mm 899882</t>
  </si>
  <si>
    <t>759 - KOLOR SZARY MATOWY Umywalka ścienna 600 x 460 mm SaphirKeramik
3 otwory na baterię
blat po prawej
z ukrytym odpływem
bez systemu przelewowego
wymagany montaż do ściany
W komplecie:
- otwarty zestaw odpływowy 898301
Możliwość kompletacji z:
- syfonem D40 mm chrom 893979
- zestawem montażowym M10 x 140 mm 899882</t>
  </si>
  <si>
    <t>759 - KOLOR SZARY MATOWY Umywalka ścienna 600 x 460 mm SaphirKeramik
3 otwory na baterie
blat po lewej
z ukrytym odpływem
bez systemu przelewowego
wymagany montaż do ściany
W komplecie:
- otwarty zestaw odpływowy 898301
Możliwość kompletacji z:
- syfonem D40 mm chrom 893979
- zestawem montażowym M10 x 140 mm 899882</t>
  </si>
  <si>
    <t>759 - KOLOR SZARY MATOWY Umywalka ścienna 600 x 460 mm SaphirKeramik
1 otwór na baterię
blat po prawej
z ukrytym odpływem
bez systemu przelewowego
wymagany montaż do ściany
W komplecie:
- otwarty zestaw odpływowy 898301
Możliwość kompletacji z:
- syfonem D40 mm chrom 893979
- zestawem montażowym M10 x 140 mm 899882</t>
  </si>
  <si>
    <t>759 - KOLOR SZARY MATOWY Umywalka ścienna 600 x 460 mm SaphirKeramik
1 otwór na baterię
blat po lewej
z ukrytym odpływem
bez systemu przelewowego
wymagany montaż do ściany
W komplecie:
- otwarty zestaw odpływowy 898301
Możliwość kompletacji z:
- syfonem D40 mm chrom 893979
- zestawem montażowym M10 x 140 mm 899882</t>
  </si>
  <si>
    <t>759 - KOLOR SZARY MATOWY Umywalka ścienna 600 x 460 mm SaphirKeramik 
z otworem na baterie, z otworem przelewowym
z klasycznym otworem odpływowym</t>
  </si>
  <si>
    <t>759 - KOLOR SZARY MATOWY Umywalka ścienna 600 x 460 mm SaphirKeramik 
szlifowany spód umywalek umożliwia postawienie na blacie
z otworem na baterie, z otworem przelewowym
z klasycznym otworem odpływowym</t>
  </si>
  <si>
    <t>759 - KOLOR SZARY MATOWY Umywalka ścienna 600 x 460 mm SaphirKeramik 
szlifowany spód umywalek umożliwia postawienie na blacie
bez otworu na baterie, z otworem przelewowym
z klasycznym otworem odpływowym</t>
  </si>
  <si>
    <t>759 - KOLOR SZARY MATOWY Umywalka ścienna 600 x 460 mm SaphirKeramik 
bez otworu na baterie, z otworem przelewowym
z klasycznym otworem odpływowym</t>
  </si>
  <si>
    <t>759 - KOLOR SZARY MATOWY Umywalka ścienna 500 x 460 mm SaphirKeramik 
z otworem na baterie, z otworem przelewowym
z klasycznym otworem odpływowym</t>
  </si>
  <si>
    <t>759 - KOLOR SZARY MATOWY Umywalka ścienna 500 x 460 mm SaphirKeramik 
szlifowany spód umywalek umożliwia postawienie na blacie
z otworem na baterie, z otworem przelewowym
z klasycznym otworem odpływowym</t>
  </si>
  <si>
    <t>759 - KOLOR SZARY MATOWY Umywalka ścienna 500 x 460 mm SaphirKeramik 
szlifowany spód umywalek umożliwia postawienie na blacie
bez otworu na baterie, z otworem przelewowym
z klasycznym otworem odpływowym</t>
  </si>
  <si>
    <t>759 - KOLOR SZARY MATOWY Umywalka ścienna 500 x 460 mm SaphirKeramik 
bez otworu na baterie, z otworem przelewowym
z klasycznym otworem odpływowym</t>
  </si>
  <si>
    <t>759 - KOLOR SZARY MATOWY Umywalka ścienna 450 x 340 mm SaphirKeramik 
z otworem na baterie, z otworem przelewowym
z klasycznym otworem odpływowym</t>
  </si>
  <si>
    <t>759 - KOLOR SZARY MATOWY Umywalka ścienna 450 x 340 mm SaphirKeramik 
szlifowany spód umywalek umożliwia postawienie na blacie
z otworem na baterie, z otworem przelewowym
z klasycznym otworem odpływowym</t>
  </si>
  <si>
    <t>759 - KOLOR SZARY MATOWY Umywalka ścienna 450 x 340 mm SaphirKeramik 
szlifowany spód umywalek umożliwia postawienie na blacie
bez otworu na baterie, z otworem przelewowym
z klasycznym otworem odpływowym</t>
  </si>
  <si>
    <t>759 - KOLOR SZARY MATOWY Umywalka ścienna 450 x 340 mm SaphirKeramik 
bez otworu na baterie, z otworem przelewowym
z klasycznym otworem odpływowym</t>
  </si>
  <si>
    <t>759 - KOLOR SZARY MATOWY Umywalka ścienna 1200 x 460 mm SaphirKeramik
blat po lewej
z ukrytym odpływem
bez systemu przelewowego
wymagany montaż do ściany
W komplecie:
- otwarty zestaw odpływowy 898301
Możliwość kompletacji z:
- syfonem D40 mm chrom 893979
- zestawem montażowym M10 x 140 mm 899882</t>
  </si>
  <si>
    <t>759 - KOLOR SZARY MATOWY Umywalka ścienna 1000 x 460 mm SaphirKeramik otworu na baterie, z otworem przelewowym
z klasycznym otworem odpływowym</t>
  </si>
  <si>
    <t>759 - KOLOR SZARY MATOWY Umywalka ścienna 1000 x 460 mm SaphirKeramik 
z otworem na baterie, z otworem przelewowym
z klasycznym otworem odpływowym</t>
  </si>
  <si>
    <t>759 - KOLOR SZARY MATOWY Umywalka ścienna 1000 x 460 mm SaphirKeramik 
szlifowany spód umywalek umożliwia postawienie na blacie
z otworem na baterie, z otworem przelewowym
z klasycznym otworem odpływowym</t>
  </si>
  <si>
    <t>759 - KOLOR SZARY MATOWY Umywalka ścienna 1000 x 460 mm SaphirKeramik 
szlifowany spód umywalek umożliwia postawienie na blacie
bez otworu na baterie, z otworem przelewowym
z klasycznym otworem odpływowym</t>
  </si>
  <si>
    <t>759 - KOLOR SZARY MATOWY Umywalka ścienna 1000 x 460 mm SaphirKeramik 
bez otworu na baterie, z otworem przelewowym
z klasycznym otworem odpływowym</t>
  </si>
  <si>
    <t>759 - KOLOR SZARY MATOWY Umywalka nablatowaØ 420 mm SaphirKeramik
bez otworu na baterię
bez systemu przelewowego
W komplecie:
- zestaw montażowy 894961
- szablon wycięcia w blacie 898331
Produkty rekomendowane (zamawiane osobno):
- otwarty zestaw odpływowy z ceramiczną osłoną odpływu 898188
Możliwość kompletacji z:
- syfonem D40 mm chrom 893979</t>
  </si>
  <si>
    <t>759 - KOLOR SZARY MATOWY Umywalka nablatowa 750 x 350 mm SaphirKeramik
bez otworu na baterię
bez otworu przelewowego
W komplecie:
- otwarty zestaw odpływowy 898301
- zestaw montażowy 894961
- szablon wycięcia w blacie 898332
Możliwość kompletacji z:
- syfonem D40 mm chrom 893979</t>
  </si>
  <si>
    <t>759 - KOLOR SZARY MATOWY Umywalka nablatowa 750 x 350 mm SaphirKeramik
3 otwory na baterie
bez otworu przelewowego
W komplecie:
- otwarty zestaw odpływowy 898301
- zestaw montażowy 894961
- szablon wycięcia w blacie 898332
Możliwość kompletacji z:
- syfonem D40 mm chrom 893979</t>
  </si>
  <si>
    <t>759 - KOLOR SZARY MATOWY Umywalka nablatowa 750 x 350 mm SaphirKeramik
1 otwór na baterię po prawej
bez otworu przelewowego
W komplecie:
- otwarty zestaw odpływowy 898301
- zestaw montażowy 894961
- szablon wycięcia w blacie 898332
Możliwość kompletacji z:
- syfonem D40 mm chrom 893979</t>
  </si>
  <si>
    <t>759 - KOLOR SZARY MATOWY Umywalka nablatowa 460 x 460 mm SaphirKeramik
bez otwóru na baterię
z ukrytym odpływem
bez systemu przelewowego
W komplecie:
- otwarty zestaw odpływowy 898301
Możliwość kompletacji z:
- syfonem D40 mm chrom 893979
- zestawem montażowym M10 x 140 mm 899882</t>
  </si>
  <si>
    <t>759 - KOLOR SZARY MATOWY Umywalka nablatowa 460 x 460 mm SaphirKeramik
3 otwory na baterie
z ukrytym odpływem
bez systemu przelewowego
W komplecie:
- otwarty zestaw odpływowy 898301
Możliwość kompletacji z:
- syfonem D40 mm chrom 893979
- zestawem montażowym M10 x 140 mm 899884</t>
  </si>
  <si>
    <t>759 - KOLOR SZARY MATOWY Umywalka nablatowa 460 x 460 mm SaphirKeramik
1 otwór na baterię
z ukrytym odpływem
bez systemu przelewowego
W komplecie:
- otwarty zestaw odpływowy 898301
Możliwość kompletacji z:
- syfonem D40 mm chrom 893979
- zestawem montażowym M10 x 140 mm 899882</t>
  </si>
  <si>
    <t>759 - KOLOR SZARY MATOWY Monolityczna umywalka wolnostojąca z postumentem 375 x 435 mm
z 1 otworem na baterie,
z ukrytym odpływem
bez systemu przelewowego
W komplecie:
- otwarty zestaw odpływowy 898301
- zestaw montażowy LAUFEN EasyFit fixation M12 892825
- wężyki przyłączeniowe do baterii oraz system zasyfonowania D40 mm 894064
- podkładka montażowa pod umywalkę 890334</t>
  </si>
  <si>
    <t>759 - KOLOR SZARY MATOWY Monolityczna umywalka wolnostojąca z postumentem 375 x 435 mm
bez otworuna baterie,
z ukrytym odpływem
bez systemu przelewowego
W komplecie:
- otwarty zestaw odpływowy 898301
- zestaw montażowy LAUFEN EasyFit fixation M12 892825
- wężyki przyłączeniowe do baterii oraz system zasyfonowania D40 mm 894064
- podkładka montażowa pod umywalkę 890334</t>
  </si>
  <si>
    <t>759 - KOLOR SZARY MATOWY Miska stojąca, przyścienna wc 370 x 560 mm RIMLESS
odpływ podwójny (poziomy lub pionowy)
lejowa
zgodna z systemem spłukiwania 3/4,5 l.
pełne szkliwienie powierzchni mających kontakt z wodą
bez kołnierza spłukującego
W komplecie:
- zestaw montażowy 891757
Do kompletowania z:
- deską wc 891330
- deską wolnoopadającą wc 891331
Opcjonalnie:
- kolano do odpływu pionowego 70 mm 890092
- kolano do odpływu pionowego 125 mm 899027</t>
  </si>
  <si>
    <t>759 - KOLOR SZARY MATOWY Miska podwieszana WC rimless COMPACTO 370 x 490 mm
zgodna z systemem spłukiwania 3/4,5 l.
pełne szkliwienie powierzchni mających kontakt z wodą
bez kołnierza spłukującego 
W komplecie:
- zestaw montażowy LAUFEN EasyFit M12 892827
Do kompletowania z:
- deską wolnoopadającą wc 891331
- deską wc 891330</t>
  </si>
  <si>
    <t xml:space="preserve">759 - KOLOR SZARY MATOWY Miska podwieszana rimless wc 370 x 545 mm
zgodna z systemem spłukiwania 3/4,5 l.
pełne szkliwienie powierzchni mających kontakt z wodą
bez kołnierza spłukującego 
W komplecie:
- zestaw montażowy LAUFEN EasyFit M12 892827
Do kompletowania z:
- deską wolnoopadającą wc 891333
</t>
  </si>
  <si>
    <t>759 - KOLOR SZARY MATOWY Deska KbyL wolnoopadająca NEW 
nowy kształt deski pasjący do miski wc H820333</t>
  </si>
  <si>
    <t>759 - KOLOR SZARY MATOWY Bidet podwieszany 370 x 545 mm
z otworem na baterię na środku
ukryty system przelewowy
W komplecie:
- ukryty system przelewowy CLOU 891941
- zestaw montażowy LAUFEN EasyFit M12 892827
Produkty rekomendowane (zamawiane osobno):
- ceramiczna osłona odpływu 898182</t>
  </si>
  <si>
    <t>759 - KOLOR SZARY MATOWY Umywalka 460 x 460 mm SaphirKeramik
szlifowany spód umywalki umożliwia postawienie na blacie
bez otwóru na baterię
z ukrytym odpływem
bez systemu przelewowego
W komplecie:
- otwarty zestaw odpływowy 898301
Możliwość kompletacji z:
- syfonem D40 mm chrom 893979
- zestawem montażowym M10 x 140 mm 899882</t>
  </si>
  <si>
    <t>759 - KOLOR SZARY MATOWY Umywalka 460 x 460 mm SaphirKeramik
szlifowany spód umywalki umożliwia postawienie na blacie
3 otwory na baterie
z ukrytym odpływem
bez systemu przelewowego
W komplecie:
- otwarty zestaw odpływowy 898301
Możliwość kompletacji z:
- syfonem D40 mm chrom 893979
- zestawem montażowym M10 x 140 mm 899884</t>
  </si>
  <si>
    <t>759 - KOLOR SZARY MATOWY Umywalka 460 x 460 mm SaphirKeramik
szlifowany spód umywalki umożliwia postawienie na blacie
1 otwór na baterię
z ukrytym odpływem
bez systemu przelewowego
W komplecie:
- otwarty zestaw odpływowy 898301
Możliwość kompletacji z:
- syfonem D40 mm chrom 893979
- zestawem montażowym M10 x 140 mm 899882</t>
  </si>
  <si>
    <t>757 - KOLOR BIAŁY MATOWY Umywalka ścienna 500 x 450 mm SaphirKeramik
z otworem na baterie, z otworem przelewowym</t>
  </si>
  <si>
    <t>757 - KOLOR BIAŁY MATOWY Umywalka ścienna 500 x 450 mm SaphirKeramik
bez otworu na baterie, z otworem przelewowym</t>
  </si>
  <si>
    <t>757 - KOLOR BIAŁY MATOWY Umywalka ścienna 500 x 450 mm SaphirKeramik
szlifowana od spodu
z otworem na baterie, z otworem przelewowym</t>
  </si>
  <si>
    <t>757 - KOLOR BIAŁY MATOWY Umywalka ścienna 500 x 450 mm SaphirKeramik
szlifowana od spodu
bez otworu na baterie, z otworem przelewowym</t>
  </si>
  <si>
    <t>757 - KOLOR BIAŁY MATOWY Umywalka ścienna 600 x 480 mm SaphirKeramik
z otworem na baterie, z otworem przelewowym</t>
  </si>
  <si>
    <t>757 - KOLOR BIAŁY MATOWY Umywalka ścienna 600 x 480 mm SaphirKeramik
bez otworu na baterie, z otworem przelewowym</t>
  </si>
  <si>
    <t xml:space="preserve">757 - KOLOR BIAŁY MATOWY Umywalka ścienna 600 x 480 mm SaphirKeramik
z 3 otworami na baterie, z otworem przelewowym
</t>
  </si>
  <si>
    <t>757 - KOLOR BIAŁY MATOWY Umywalka ścienna 800 x 480 mm SaphirKeramik
z otworem na baterie, z otworem przelewowym</t>
  </si>
  <si>
    <t>757 - KOLOR BIAŁY MATOWY Umywalka ścienna 800 x 480 mm SaphirKeramik
bez otworu na baterie, z otworem przelewowym</t>
  </si>
  <si>
    <t xml:space="preserve">757 - KOLOR BIAŁY MATOWY Umywalka ścienna 800 x 480 mm SaphirKeramik
z 3 otworami na baterie, z otworem przelewowym
</t>
  </si>
  <si>
    <t>757 - KOLOR BIAŁY MATOWY Umywalka ścienna 1000 x 480 mm SaphirKeramik
z otworem na baterie, z otworem przelewowym</t>
  </si>
  <si>
    <t>757 - KOLOR BIAŁY MATOWY Umywalka ścienna 1000 x 480 mm SaphirKeramik
bez otworu na baterie, z otworem przelewowym</t>
  </si>
  <si>
    <t xml:space="preserve">757 - KOLOR BIAŁY MATOWY Umywalka ścienna 1000 x 480 mm SaphirKeramik
z 3 otworami na baterie, z otworem przelewowym
</t>
  </si>
  <si>
    <t>757 - KOLOR BIAŁY MATOWY Umywalka ścienna 1200 x 480 mm SaphirKeramik
z otworem na baterie, z otworem przelewowym</t>
  </si>
  <si>
    <t>757 - KOLOR BIAŁY MATOWY Umywalka ścienna 1200 x 480 mm SaphirKeramik
z 2 otworami na baterie, z otworem przelewowym</t>
  </si>
  <si>
    <t>757 - KOLOR BIAŁY MATOWY Umywalka ścienna 1200 x 480 mm SaphirKeramik
bez otworu na baterie, z otworem przelewowym</t>
  </si>
  <si>
    <t xml:space="preserve">757 - KOLOR BIAŁY MATOWY Umywalka ścienna 1200 x 480 mm SaphirKeramik
z 3 otworami na baterie, z otworem przelewowym
</t>
  </si>
  <si>
    <t>757 - KOLOR BIAŁY MATOWY Umywalka nablatowa owalna 450 x 310 mm
bez otworu na baterię, bez otworu przelewowego</t>
  </si>
  <si>
    <t>757 - KOLOR BIAŁY MATOWY Umywalka nablatowa owalna 450 x 310 mm
bez otworu na baterię, z otworem przelewowym</t>
  </si>
  <si>
    <t>757 - KOLOR BIAŁY MATOWY Umywalka nablatowa owalna 550 x 380 mm
bez otworu na baterię, bez otworu przelewowego</t>
  </si>
  <si>
    <t>757 - KOLOR BIAŁY MATOWY Umywalka nablatowa owalna 550 x 380 mm
bez otworu na baterię, z otworem przelewowym</t>
  </si>
  <si>
    <t>757 - KOLOR BIAŁY MATOWY Miska podwieszana wc 530 x 370 mm RIMLESS</t>
  </si>
  <si>
    <t>757 - KOLOR BIAŁY MATOWY Deska wolnoopadająca wc</t>
  </si>
  <si>
    <t>757 - KOLOR BIAŁY MATOWY Bidet podwieszany 370 x 530 mm</t>
  </si>
  <si>
    <t>757 - KOLOR BIAŁY MATOWY Miska stojaca przyścienna 370 x 560 mm RIMLESS
bez kołnierza spłukującego
odpływ podwójny (poziomy lub pionowy)</t>
  </si>
  <si>
    <t>757 - KOLOR BIAŁY MATOWY Zbiornik 2-elementowy do miski stojącej przyściennej 
dwufunkcyjny mechanizm spłukujący 6/3l (5/3l, 4,5/3l)
wkład izolacyjny
podłączenie wody z boku prawa / lewa 3/8”
Do kompletowania z:
- kolano do odpływu pionowego VARIO 70-205 mm 890092
- kolano do odpływu pionowego VARIO 220-260 mm 899025</t>
  </si>
  <si>
    <t>757 - KOLOR BIAŁY MATOWY Zbiornik 2-elementowy do miski stojącej przyściennej 
dwufunkcyjny mechanizm spłukujący 6/3l (5/3l, 4,5/3l)
wkład izolacyjny
podłączenie wody z tyłu 1/2"
Do kompletowania z:
- kolano do odpływu pionowego VARIO 70-205 mm 890092
- kolano do odpływu pionowego VARIO 220-260 mm 899025</t>
  </si>
  <si>
    <t>757 - KOLOR BIAŁY MATOWY Zbiornik</t>
  </si>
  <si>
    <t>757 - KOLOR BIAŁY MATOWY Bidet stojący, przyścienny 370 x 560 mm
z otworem na baterie na środku
ukryty system przelewowy</t>
  </si>
  <si>
    <t>757 - KOLOR BIAŁY MATOWY Ceramiczne lustro z podświetleniem LED, SaphirKeramik</t>
  </si>
  <si>
    <t>757 - KOLOR BIAŁY MATOWY Półka ceramiczna SaphirKeramik 420 x 160 mm</t>
  </si>
  <si>
    <t>757 - KOLOR BIAŁY MATOWY Szczotka wc ceramiczna SaphirKeramik
mocowanie ścienne</t>
  </si>
  <si>
    <t>757 - KOLOR BIAŁY MATOWY Pojemnik na szczoteczki do zębów, ceramiczny SaphirKeramik
mocowanie ścienne</t>
  </si>
  <si>
    <t>757 - KOLOR BIAŁY MATOWY Mydelniczka ścienna, ceramiczna SaphirKeramik 140 x 115 mm</t>
  </si>
  <si>
    <t>757 - KOLOR BIAŁY MATOWY Mała umywalka 410 x 420 mm SaphirKeramik
z otworem na baterie, z otworem przelewowym, z korkiem ceramicznym SaphirKeramik</t>
  </si>
  <si>
    <t>757 - KOLOR BIAŁY MATOWY Mała umywalka 410 x 420 mm SaphirKeramik
bez otworu na baterie, z otworem przelewowym, z korkiem ceramicznym SaphirKeramik</t>
  </si>
  <si>
    <t>757 - KOLOR BIAŁY MATOWY Mała umywalka 410 x 420 mm SaphirKeramik
szlifowana od spodu, z otworem na baterie, z otworem przelewowym, z korkiem ceramicznym SaphirKeramik</t>
  </si>
  <si>
    <t>757 - KOLOR BIAŁY MATOWY Mała umywalka 410 x 420 mm SaphirKeramik
szlifowana od spodu, bez otworu na baterie, z otworem przelewowym, z korkiem ceramicznym SaphirKeramik</t>
  </si>
  <si>
    <t>757 - KOLOR BIAŁY MATOWY Monolityczna umywalka przyścienna 410 x 380 x 900 mm SaphirKeramik
bez otworu przelewowego, z korkiem ceramicznym SaphirKeramik</t>
  </si>
  <si>
    <t>757 - KOLOR BIAŁY MATOWY Umywalka nablatowa 340 x 340 mm SaphirKeramik
bez otworu przelewowego, z korkiem ceramicznym SaphirKeramik</t>
  </si>
  <si>
    <t>757 - KOLOR BIAŁY MATOWY Umywalka nablatowa 340 x 340 mm SaphirKeramik
bez otworu przelewowego, z korkiem ceramicznym SaphirKeramik
wersja ze zdobieniem na zewnątrz</t>
  </si>
  <si>
    <t>757 - KOLOR BIAŁY MATOWY Umywalka nablatowa 410 x 365 mm SaphirKeramik
bez otworu przelewowego, z korkiem ceramicznym SaphirKeramik</t>
  </si>
  <si>
    <t>757 - KOLOR BIAŁY MATOWY Umywalka nablatowa 410 x 365 mm SaphirKeramik
bez otworu przelewowego, z korkiem ceramicznym SaphirKeramik 
wersja ze zdobieniem na zewnątrz</t>
  </si>
  <si>
    <t>757 - KOLOR BIAŁY MATOWY Umywalka nablatowa podwójna 1000 x 370 mm SaphirKeramik
bez otworu przelewowego, z korkiem ceramicznym SaphirKeramik</t>
  </si>
  <si>
    <t>757 - KOLOR BIAŁY MATOWY Umywalka nablatowa podwójna 1000 x 370 mm SaphirKeramik
bez otworu przelewowego, z korkiem ceramicznym SaphirKeramik 
wersja ze zdobieniem na zewnątrz</t>
  </si>
  <si>
    <t>757 - KOLOR BIAŁY MATOWY Umywalka ścienna 600 x 420 mm SaphirKeramik 
z otworem na baterie, z otworem przelewowym</t>
  </si>
  <si>
    <t>757 - KOLOR BIAŁY MATOWY Umywalka ścienna 600 x 420 mm SaphirKeramik 
bez otworu na baterie, z otworem przelewowym</t>
  </si>
  <si>
    <t>757 - KOLOR BIAŁY MATOWY Umywalka ścienna 600 x 420 mm SaphirKeramik 
z 3 otworami na baterie, z otworem przelewowym</t>
  </si>
  <si>
    <t>757 - KOLOR BIAŁY MATOWY Umywalka ścienna 600 x 420 mm SaphirKeramik 
szlifowana od spodu
z otworem na baterie, z otworem przelewowym</t>
  </si>
  <si>
    <t>757 - KOLOR BIAŁY MATOWY Umywalka ścienna 600 x 420 mm SaphirKeramik 
szlifowana od spodu
bez otworu na baterie, z otworem przelewowym</t>
  </si>
  <si>
    <t>757 - KOLOR BIAŁY MATOWY Umywalka ścienna 600 x 420 mm SaphirKeramik 
szlifowana od spodu
z 3 otworami na baterie, z otworem przelewowym</t>
  </si>
  <si>
    <t>757 - KOLOR BIAŁY MATOWY Umywalka ścienna 800 x 420 mm SaphirKeramik 
z otworem na baterie, z otworem przelewowym</t>
  </si>
  <si>
    <t>757 - KOLOR BIAŁY MATOWY Umywalka ścienna 800 x 420 mm SaphirKeramik 
bez otworu na baterie, z otworem przelewowym</t>
  </si>
  <si>
    <t>757 - KOLOR BIAŁY MATOWY Umywalka ścienna 800 x 420 mm SaphirKeramik 
z 3 otworami na baterie, z otworem przelewowym</t>
  </si>
  <si>
    <t>757 - KOLOR BIAŁY MATOWY Umywalka ścienna 800 x 420 mm SaphirKeramik 
szlifowana od spodu
z otworem na baterie, z otworem przelewowym</t>
  </si>
  <si>
    <t>757 - KOLOR BIAŁY MATOWY Umywalka ścienna 800 x 420 mm SaphirKeramik 
szlifowana od spodu
bez otworu na baterie, z otworem przelewowym</t>
  </si>
  <si>
    <t>757 - KOLOR BIAŁY MATOWY Umywalka ścienna 800 x 420 mm SaphirKeramik 
szlifowana od spodu
z 3 otworami na baterie, z otworem przelewowym</t>
  </si>
  <si>
    <t>757 - KOLOR BIAŁY MATOWY Umywalka ścienna 1000 x 420 mm SaphirKeramik
z otworem na baterie, z otworem przelewowym</t>
  </si>
  <si>
    <t>757 - KOLOR BIAŁY MATOWY Umywalka ścienna 1000 x 420 mm SaphirKeramik
z 2 otworami na baterie, z otworem przelewowym</t>
  </si>
  <si>
    <t>757 - KOLOR BIAŁY MATOWY Umywalka ścienna 1000 x 420 mm SaphirKeramik
bez otworu na baterie, z otworem przelewowym</t>
  </si>
  <si>
    <t>757 - KOLOR BIAŁY MATOWY Umywalka ścienna 1000 x 420 mm SaphirKeramik
z 3 otworami na baterie, z otworem przelewowym</t>
  </si>
  <si>
    <t>757 - KOLOR BIAŁY MATOWY Umywalka ścienna 1000 x 420 mm SaphirKeramik
szlifowana od spodu
z otworem na baterie, z otworem przelewowym</t>
  </si>
  <si>
    <t>757 - KOLOR BIAŁY MATOWY Umywalka ścienna 1000 x 420 mm SaphirKeramik
szlifowana od spodu
z 2 otworami na baterie, z otworem przelewowym</t>
  </si>
  <si>
    <t>757 - KOLOR BIAŁY MATOWY Umywalka ścienna 1000 x 420 mm SaphirKeramik
szlifowana od spodu
bez otworu na baterie, z otworem przelewowym</t>
  </si>
  <si>
    <t>757 - KOLOR BIAŁY MATOWY Umywalka ścienna 1000 x 420 mm SaphirKeramik
szlifowana od spodu
z 3 otworami na baterie, z otworem przelewowym</t>
  </si>
  <si>
    <t xml:space="preserve">757 - KOLOR BIAŁY MATOWY Miska podwieszana rimless wc 370 x 540 mm
zgodna z systemem spłukiwania 3/4,5 l.
pełne szkliwienie powierzchni mających kontakt z wodą
bez kołnierza spłukującego 
W komplecie:
- zestaw montażowy LAUFEN EasyFit M12 892827
Do kompletowania z:
- deską wolnoopadającą wc 893341 
</t>
  </si>
  <si>
    <t>757 - KOLOR BIAŁY MATOWY Miska stojaca przyścienna 370 x 530 mm RIMLESS
bez kołnierza spłukującego
odpływ podwójny (poziomy lub pionowy)</t>
  </si>
  <si>
    <t>757 - KOLOR BIAŁY MATOWY Deska WC wolnoopadająca</t>
  </si>
  <si>
    <t xml:space="preserve">757 - KOLOR BIAŁY MATOWY Bidet podwieszany 370 x 540 mm
z otworem na baterię na środku
ukryty system przelewowy
W komplecie:
- ukryty system przelewowy ….
- zestaw montażowy ….
</t>
  </si>
  <si>
    <t>757 - KOLOR BIAŁY MATOWY Umywalka ścienna mała 340 x 180 mm SaphirKeramik
z otworem na baterie po prawej stronie, z otworem przelewowym</t>
  </si>
  <si>
    <t>757 - KOLOR BIAŁY MATOWY Umywalka ścienna 550 x 315 mm SaphirKeramik
z otworem na baterie po lewej stronie, z otworem przelewowym</t>
  </si>
  <si>
    <t>757 - KOLOR BIAŁY MATOWY Umywalka ścienna 550 x 315 mm SaphirKeramik
z otworem na baterie po prawej stronie, z otworem przelewowym</t>
  </si>
  <si>
    <t>757 - KOLOR BIAŁY MATOWY Umywalka ścienna 550 x 315 mm SaphirKeramik
bez otworu na baterie, z otworem przelewowym</t>
  </si>
  <si>
    <t>757 - KOLOR BIAŁY MATOWY Umywalka ścienna compacto 600 x 315 mm SaphirKeramik
z półką po prawej stronie
z otworem na baterie, z otworem przelewowym</t>
  </si>
  <si>
    <t>757 - KOLOR BIAŁY MATOWY Umywalka ścienna compacto 600 x 315 mm SaphirKeramik
z półką po prawej stronie
bez otworu na baterie, z otworem przelewowym</t>
  </si>
  <si>
    <t>757 - KOLOR BIAŁY MATOWY Umywalka ścienna compacto 600 x 315 mm SaphirKeramik
z półką po prawej stronie
szlifowana od spodu
z otworem na baterie, z otworem przelewowym</t>
  </si>
  <si>
    <t>757 - KOLOR BIAŁY MATOWY Umywalka ścienna compacto 600 x 315 mm SaphirKeramik
z półką po prawej stronie
szlifowana od spodu
bez otworu na baterie, z otworem przelewowym</t>
  </si>
  <si>
    <t>757 - KOLOR BIAŁY MATOWY Umywalka ścienna 530 x 400 mm SaphirKeramik
z półką po prawej stronie
z otworem na baterie po prawej stronie, z otworem przelewowym</t>
  </si>
  <si>
    <t>757 - KOLOR BIAŁY MATOWY Umywalka ścienna 530 x 400 mm SaphirKeramik
z półką po prawej stronie
bez otworu na baterie, z otworem przelewowym</t>
  </si>
  <si>
    <t>757 - KOLOR BIAŁY MATOWY Umywalka ścienna 530 x 400 mm SaphirKeramik
z półką po prawej stronie
szlifowana od spodu
z otworem na baterie po prawej stronie, z otworem przelewowym</t>
  </si>
  <si>
    <t>757 - KOLOR BIAŁY MATOWY Umywalka ścienna 530 x 400 mm SaphirKeramik
z półką po prawej stronie
szlifowana od spodu
bez otworu na baterie, z otworem przelewowym</t>
  </si>
  <si>
    <t>757 - KOLOR BIAŁY MATOWY Umywalka ścienna podwójna, dwukomorowa 1200 x 420 mm SaphirKeramik
z otworem na baterie, z otworem przelewowym</t>
  </si>
  <si>
    <t>757 - KOLOR BIAŁY MATOWY Umywalka ścienna podwójna, dwukomorowa 1200 x 420 mm SaphirKeramik
bez otworu na baterie, z otworem przelewowym</t>
  </si>
  <si>
    <t>757 - KOLOR BIAŁY MATOWY Umywalka ścienna podwójna, dwukomorowa 1200 x 420 mm SaphirKeramik
z 3 otworami na baterie, z otworem przelewowym</t>
  </si>
  <si>
    <t>757 - KOLOR BIAŁY MATOWY Umywalka ścienna, okrągła, 400 x 425 mm SaphirKeramik
z otworem na baterie, z otworem przelewowym</t>
  </si>
  <si>
    <t>757 - KOLOR BIAŁY MATOWY Umywalka ścienna, okrągła, 400 x 425 mm SaphirKeramik
bez otworu na baterie, z otworem przelewowym</t>
  </si>
  <si>
    <t>757 - KOLOR BIAŁY MATOWY Umywalka ścienna, okrągła, 400 x 425 mm SaphirKeramik 
z otworem na baterie, z otworem przelewowym
szlifowany spód umywalek umożliwia postawienie na blacie</t>
  </si>
  <si>
    <t>757 - KOLOR BIAŁY MATOWY Umywalka ścienna, okrągła, 400 x 425 mm SaphirKeramik 
bez otworu na baterie, z otworem przelewowym
szlifowany spód umywalek umożliwia postawienie na blacie</t>
  </si>
  <si>
    <t>757 - KOLOR BIAŁY MATOWY Umywalka ścienna 450 x 420 mm SaphirKeramik
z otworem na baterie 
z kompletnie szkliwionym systemem przelewowym
wymagany montaż do ściany
Możliwość kompletacji z:
- syfonem D40 mm chrom 893979
- szfaką SPACE 410102</t>
  </si>
  <si>
    <t>757 - KOLOR BIAŁY MATOWY Umywalka ścienna 450 x 420 mm SaphirKeramik
z otworem na baterie 
z kompletnie szkliwionym systemem przelewowym
wymagany montaż do ściany
Możliwość kompletacji z:
- syfonem D40 mm chrom 893979
- szfaką SPACE 410103</t>
  </si>
  <si>
    <t>757 - KOLOR BIAŁY MATOWY Umywalka ścienna 450 x 420 mm SaphirKeramik
z otworem na baterie 
z kompletnie szkliwionym systemem przelewowym
szlifowany spód umywalki umożliwia postawienie na blacie
wymagany montaż do ściany
W komplecie:
- szablon do wycięcia w blacie 896280
Możliwość kompletacji z:
- syfonem D40 mm chrom 893979
- blatami SPACE, CASE</t>
  </si>
  <si>
    <t xml:space="preserve">757 - KOLOR BIAŁY MATOWY Umywalka ścienna 550 x 420 mm SaphirKeramik
z kompletnie szkliwionym systemem przelewowym
wymagany montaż do ściany
Możliwość kompletacji z:
- syfonem D40 mm chrom 893979
- szafką SPACE 410122
</t>
  </si>
  <si>
    <t>757 - KOLOR BIAŁY MATOWY Umywalka ścienna 550 x 420 mm SaphirKeramik
z kompletnie szkliwionym systemem przelewowym
szlifowany spód umywalki umożliwia postawienie na blacie
wymagany montaż do ściany
W komplecie:
- szablon do wycięcia w blacie 896282
Możliwość kompletacji z:
- syfonem D40 mm chrom 893979
- blatami SPACE, CASE</t>
  </si>
  <si>
    <t>757 - KOLOR BIAŁY MATOWY Umywalka ścienna 600 x 420 mm SaphirKeramik
z otworem na baterie 
z kompletnie szkliwionym systemem przelewowym
wymagany montaż do ściany
Możliwość kompletacji z:
- syfonem D40 mm chrom 893979
- szafką SPACE 410142</t>
  </si>
  <si>
    <t>757 - KOLOR BIAŁY MATOWY Umywalka ścienna 600 x 420 mm SaphirKeramik
bez otworu na baterie
z kompletnie szkliwionym systemem przelewowym
wymagany montaż do ściany
Możliwość kompletacji z:
- syfonem D40 mm chrom 893979
- szafką SPACE 410143</t>
  </si>
  <si>
    <t>757 - KOLOR BIAŁY MATOWY Umywalka ścienna 600 x 420 mm SaphirKeramik
z kompletnie szkliwionym systemem przelewowym
szlifowany spód umywalki umożliwia postawienie na blacie
wymagany montaż do ściany
W komplecie:
- szablon do wycięcia w blacie 896283
Możliwość kompletacji z:
- syfonem D40 mm chrom 893979
- blatami SPACE, CASE</t>
  </si>
  <si>
    <t>757 - KOLOR BIAŁY MATOWY Umywalka ścienna 650 x 420 mm SaphirKeramik
z kompletnie szkliwionym systemem przelewowym
wymagany montaż do ściany
Możliwość kompletacji z:
- syfonem D40 mm chrom 893979
- szafką SPACE 410162</t>
  </si>
  <si>
    <t>757 - KOLOR BIAŁY MATOWY Umywalka ścienna 650 x 420 mm SaphirKeramik
z kompletnie szkliwionym systemem przelewowym
wymagany montaż do ściany
Możliwość kompletacji z:
- syfonem D40 mm chrom 893979
- szafką SPACE 410163</t>
  </si>
  <si>
    <t>757 - KOLOR BIAŁY MATOWY Umywalka ścienna 650 x 420 mm SaphirKeramik
z kompletnie szkliwionym systemem przelewowym
szlifowany spód umywalki umożliwia postawienie na blacie
wymagany montaż do ściany
W komplecie:
- szablon do wycięcia w blacie 896284
Możliwość kompletacji z:
- syfonem D40 mm chrom 893979
- blatami SPACE, CASE</t>
  </si>
  <si>
    <t>757 - KOLOR BIAŁY MATOWY Umywalka ścienna 750 x 420 mm SaphirKeramik
z kompletnie szkliwionym systemem przelewowym
wymagany montaż do ściany
Możliwość kompletacji z:
- syfonem D40 mm chrom 893979
- szafką SPACE 410182</t>
  </si>
  <si>
    <t>757 - KOLOR BIAŁY MATOWY Umywalka ścienna 750 x 420 mm SaphirKeramik
z kompletnie szkliwionym systemem przelewowym
wymagany montaż do ściany
Możliwość kompletacji z:
- syfonem D40 mm chrom 893979
- szafką SPACE 410183</t>
  </si>
  <si>
    <t>757 - KOLOR BIAŁY MATOWY Umywalka ścienna 750 x 420 mm SaphirKeramik
z kompletnie szkliwionym systemem przelewowym
szlifowany spód umywalki umożliwia postawienie na blacie
wymagany montaż do ściany
W komplecie:
- szablon do wycięcia w blacie 896285
Możliwość kompletacji z:
- syfonem D40 mm chrom 893979
- blatami SPACE, CASE</t>
  </si>
  <si>
    <t xml:space="preserve">757 - KOLOR BIAŁY MATOWY Umywalka ścienna 950 x 420 mm SaphirKeramik
z kompletnie szkliwionym systemem przelewowym
wymagany montaż do ściany
Możliwość kompletacji z:
- syfonem D40 mm chrom 893979
- szafką SPACE 410202
</t>
  </si>
  <si>
    <t>757 - KOLOR BIAŁY MATOWY Umywalka ścienna 950 x 420 mm SaphirKeramik
z kompletnie szkliwionym systemem przelewowym
szlifowany spód umywalki umożliwia postawienie na blacie
wymagany montaż do ściany
W komplecie:
- szablon do wycięcia w blacie 896287
Możliwość kompletacji z:
- syfonem D40 mm chrom 893979
- blatami SPACE, CASE</t>
  </si>
  <si>
    <t>757 - KOLOR BIAŁY MATOWY Umywalka ścienna podwójna, jednokomorowa, 1200 x 420 mm SaphirKeramik
z otworem na baterie, z otworem przelewowym</t>
  </si>
  <si>
    <t>757 - KOLOR BIAŁY MATOWY Umywalka ścienna podwójna, jednokomorowa, 1200 x 420 mm SaphirKeramik
z dwoma otworami na baterie z otworem przelewowym</t>
  </si>
  <si>
    <t>757 - KOLOR BIAŁY MATOWY Umywalka ścienna podwójna, jednokomorowa, 1200 x 420 mm SaphirKeramik
bez otworu na baterie, z otworem przelewowym</t>
  </si>
  <si>
    <t>757 - KOLOR BIAŁY MATOWY Umywalka nablatowa 450 x 380 mm SaphirKeramik
z otworem na baterie, z otworem przelewowym</t>
  </si>
  <si>
    <t>757 - KOLOR BIAŁY MATOWY Umywalka nablatowa 450 x 380 mm SaphirKeramik
bez otworu na baterie, z otworem przelewowym</t>
  </si>
  <si>
    <t>757 - KOLOR BIAŁY MATOWY Umywalka nablatowa 550 x 400 mm SaphirKeramik
z otworem na baterie, z otworem przelewowym</t>
  </si>
  <si>
    <t>757 - KOLOR BIAŁY MATOWY Umywalka nablatowa 550 x 400 mm SaphirKeramik
bez otworu na baterie, z otworem przelewowym</t>
  </si>
  <si>
    <t>757 - KOLOR BIAŁY MATOWY Umywalka nablatowa 600 x 400 mm SaphirKeramik
z otworem na baterie, z otworem przelewowym</t>
  </si>
  <si>
    <t>757 - KOLOR BIAŁY MATOWY Umywalka nablatowa 600 x 400 mm SaphirKeramik
bez otworu na baterie, z otworem przelewowym</t>
  </si>
  <si>
    <t>757 - KOLOR BIAŁY MATOWY Umywalka nablatowa 500 x 400 mm SaphirKeramik
z kompletnie szkliwionym systemem przelewowym
szlifowany spód umywalki umożliwia postawienie na blacie
W komplecie:
- zestaw montażowy 894961
- szablon wycięcia w blacie 898281
Możliwość kompletacji z:
- syfonem D40 mm chrom 893979
- otwartym zestawem odpływowym z ceramiczną osłoną odpływu 898188</t>
  </si>
  <si>
    <t>757 - KOLOR BIAŁY MATOWY Umywalka nablatowa 550 x 360 mm SaphirKeramik
bez otworu na baterie
z kompletnie szkliwionym systemem przelewowym
szlifowany spód umywalki umożliwia postawienie na blacie
W komplecie:
- zestaw montażowy 894961
- szablon wycięcia w blacie 898282
Możliwość kompletacji z:
- syfonem D40 mm chrom 893979
- otwartym zestawem odpływowym z ceramiczną osłoną odpływu 898188</t>
  </si>
  <si>
    <t>757 - KOLOR BIAŁY MATOWY Umywalka blatowa 55x360 mm SaphirKeramik bez otworu na baterie z otworem przelewowym</t>
  </si>
  <si>
    <t>757 - KOLOR BIAŁY MATOWY Umywalka blatowa 55x360 mm SaphirKeramik z otworem na baterie po lewej stronie z otworem przelewowym</t>
  </si>
  <si>
    <t>757 - KOLOR BIAŁY MATOWY Umywalka blatowa 55x360 mm SaphirKeramik z otworem na baterie po prawej stronie z otworem przelewowym</t>
  </si>
  <si>
    <t>757 - KOLOR BIAŁY MATOWY Ceramiczna tacka okrągła śr. 325 mm</t>
  </si>
  <si>
    <t>757 - KOLOR BIAŁY MATOWY Ceramiczna tacka prostokątna 360 x 280 mm</t>
  </si>
  <si>
    <t>757 - KOLOR BIAŁY MATOWY Miska podwieszana wc 390 x 530 mm RIMLESS
zgodna z systemem spłukiwania 3/4,5 l.
pełne szkliwinie powierzchni mających kontakt z wodą
bez kołnierza spłukującego</t>
  </si>
  <si>
    <t xml:space="preserve">757 - KOLOR BIAŁY MATOWY Miska do kompaktu wc 390 x 660 mm RIMLESS
odpływ podwójny (poziomy lub pionowy)
zgodna z systemem spłukiwania 3/4.5 l.
pełne szkliwienie powierzchni mających kontakt z wodą
bez kołnierza spłukującego
</t>
  </si>
  <si>
    <t>757 - KOLOR BIAŁY MATOWY Deska wolnoopadająca wc
system szybkiego demontażu ułatwiający czyszczenie</t>
  </si>
  <si>
    <t xml:space="preserve">757 - KOLOR BIAŁY MATOWY Bidet podwieszany 390 x 530 mm 
z otworem na baterię po środku </t>
  </si>
  <si>
    <t xml:space="preserve">757 - KOLOR BIAŁY MATOWY VAL
Pisuar ścienny rimless
dopływ i odpływ ukryty, z otworami do montażu pokrywy 
</t>
  </si>
  <si>
    <t xml:space="preserve">LCC Miska podwieszana rimless wc 370 x 545 mm
zgodna z systemem spłukiwania 3/4,5 l.
pełne szkliwienie powierzchni mających kontakt z wodą
bez kołnierza spłukującego 
W komplecie:
- zestaw montażowy LAUFEN EasyFit M12 892827
Do kompletowania z:
- deską wolnoopadającą wc 891333
</t>
  </si>
  <si>
    <t>7612738009786</t>
  </si>
  <si>
    <t>7612738010775</t>
  </si>
  <si>
    <t>7612738010911</t>
  </si>
  <si>
    <t>7612738009922</t>
  </si>
  <si>
    <t>7612738011192</t>
  </si>
  <si>
    <t>7612738011758</t>
  </si>
  <si>
    <t>7612738011895</t>
  </si>
  <si>
    <t>7612738009526</t>
  </si>
  <si>
    <t>7612738010270</t>
  </si>
  <si>
    <t>7612738010201</t>
  </si>
  <si>
    <t>7612738011260</t>
  </si>
  <si>
    <t>7612738011406</t>
  </si>
  <si>
    <t>7612738010423</t>
  </si>
  <si>
    <t>7612738990909</t>
  </si>
  <si>
    <t>7612738990923</t>
  </si>
  <si>
    <t>7612738016227</t>
  </si>
  <si>
    <t>7612738009793</t>
  </si>
  <si>
    <t>7612738010782</t>
  </si>
  <si>
    <t>7612738010928</t>
  </si>
  <si>
    <t>7612738009939</t>
  </si>
  <si>
    <t>7612738011208</t>
  </si>
  <si>
    <t>7612738011765</t>
  </si>
  <si>
    <t>7612738011901</t>
  </si>
  <si>
    <t>7612738009519</t>
  </si>
  <si>
    <t>7612738010287</t>
  </si>
  <si>
    <t>7612738010218</t>
  </si>
  <si>
    <t>7612738011277</t>
  </si>
  <si>
    <t>7612738011413</t>
  </si>
  <si>
    <t>7612738010430</t>
  </si>
  <si>
    <t>7612738990916</t>
  </si>
  <si>
    <t>7612738990930</t>
  </si>
  <si>
    <t>7612738016234</t>
  </si>
  <si>
    <t>7612738009809</t>
  </si>
  <si>
    <t>7612738010799</t>
  </si>
  <si>
    <t>7612738010935</t>
  </si>
  <si>
    <t>7612738009946</t>
  </si>
  <si>
    <t>7612738011215</t>
  </si>
  <si>
    <t>7612738011772</t>
  </si>
  <si>
    <t>7612738011918</t>
  </si>
  <si>
    <t>7612738009502</t>
  </si>
  <si>
    <t>7612738010294</t>
  </si>
  <si>
    <t>7612738010225</t>
  </si>
  <si>
    <t>7612738011284</t>
  </si>
  <si>
    <t>7612738011420</t>
  </si>
  <si>
    <t>7612738010447</t>
  </si>
  <si>
    <t>7612738990985</t>
  </si>
  <si>
    <t>7612738990992</t>
  </si>
  <si>
    <t>7612738016241</t>
  </si>
  <si>
    <t>759 - KOLOR SZARY MATOWY Zbiornik stojący 410x140x900 mm
Dual-Flush
przyłącze wody z tyłu po lewej stronie u góry zbiornika</t>
  </si>
  <si>
    <t>759 - KOLOR SZARY MATOWY Miska do kompaktu wc 370 x 650 mm RIMLESS
odpływ podwójny (poziomy lub pionowy)
pełne szkliwienie powierzchni mających kontakt z wodą
bez kołnierza spłukującego</t>
  </si>
  <si>
    <t>759 - KOLOR SZARY MATOWY Zbiornik do kompaktu wc 380 x 160 mm
dwufunkcyjny mechanizm spłukujący 6/3 lub 3/4.5 l.
podłączenie wody z tyłu
wkład izolacyjny</t>
  </si>
  <si>
    <t>759 - KOLOR SZARY MATOWY Zbiornik do kompaktu wc 380 x 160 mm
dwufunkcyjny mechanizm spłukujący 5/3 l (6/3 lub 3/4.5 l)
podłączenie wody z boku prawa / lewa 
wkład izolacyjny</t>
  </si>
  <si>
    <t>759 - KOLOR SZARY MATOWY Bidet stojący, przyścienny 370 x 545 mm
z otworem na baterię na środku
ukryty system przelewowy
W komplecie:
- ukryty system przelewowy CLOU 891941
- zestaw montażowy 891757
Produkty rekomendowane (zamawiane osobno):
- ceramiczna osłona odpływu 898182</t>
  </si>
  <si>
    <t>759 - KOLOR SZARY MATOWY Deska wolnoopadająca wc
antybakteryjna
system szybkiego demontażu ułatwiający czyszczenie</t>
  </si>
  <si>
    <t>7612738009755</t>
  </si>
  <si>
    <t>7612738010744</t>
  </si>
  <si>
    <t>7612738010881</t>
  </si>
  <si>
    <t>7612738009892</t>
  </si>
  <si>
    <t>7612738011161</t>
  </si>
  <si>
    <t>7612738011727</t>
  </si>
  <si>
    <t>7612738011871</t>
  </si>
  <si>
    <t>7612738009472</t>
  </si>
  <si>
    <t>7612738010249</t>
  </si>
  <si>
    <t>7612738010171</t>
  </si>
  <si>
    <t>7612738011239</t>
  </si>
  <si>
    <t>7612738011376</t>
  </si>
  <si>
    <t>7612738010393</t>
  </si>
  <si>
    <t>7612738003739</t>
  </si>
  <si>
    <t>7612738003999</t>
  </si>
  <si>
    <t>7612738004026</t>
  </si>
  <si>
    <t>7612738008987</t>
  </si>
  <si>
    <t>7612738009014</t>
  </si>
  <si>
    <t>7612738941543</t>
  </si>
  <si>
    <t>7612738941567</t>
  </si>
  <si>
    <t>7612738003760</t>
  </si>
  <si>
    <t>7612738003814</t>
  </si>
  <si>
    <t>7612738003791</t>
  </si>
  <si>
    <t>7612738009076</t>
  </si>
  <si>
    <t>7612738009090</t>
  </si>
  <si>
    <t>7612738009137</t>
  </si>
  <si>
    <t>7612738009779</t>
  </si>
  <si>
    <t>7612738010768</t>
  </si>
  <si>
    <t>7612738010904</t>
  </si>
  <si>
    <t>7612738009908</t>
  </si>
  <si>
    <t>7612738009342</t>
  </si>
  <si>
    <t>7612738011741</t>
  </si>
  <si>
    <t>7612738011864</t>
  </si>
  <si>
    <t>7612738009496</t>
  </si>
  <si>
    <t>7612738010263</t>
  </si>
  <si>
    <t>7612738010195</t>
  </si>
  <si>
    <t>7612738011185</t>
  </si>
  <si>
    <t>7612738011253</t>
  </si>
  <si>
    <t>7612738011390</t>
  </si>
  <si>
    <t>7612738010416</t>
  </si>
  <si>
    <t>7612738944865</t>
  </si>
  <si>
    <t>7612738944872</t>
  </si>
  <si>
    <t>7612738943455</t>
  </si>
  <si>
    <t>7612738943240</t>
  </si>
  <si>
    <t>7612738943271</t>
  </si>
  <si>
    <t>7612738943301</t>
  </si>
  <si>
    <t>7612738943332</t>
  </si>
  <si>
    <t>7612738940676</t>
  </si>
  <si>
    <t>7612738940683</t>
  </si>
  <si>
    <t>7612738941055</t>
  </si>
  <si>
    <t>7612738941062</t>
  </si>
  <si>
    <t>7612738940799</t>
  </si>
  <si>
    <t>7612738940805</t>
  </si>
  <si>
    <t>7612738940935</t>
  </si>
  <si>
    <t>7612738940942</t>
  </si>
  <si>
    <t>7612738937430</t>
  </si>
  <si>
    <t>7612738937492</t>
  </si>
  <si>
    <t>7612738937461</t>
  </si>
  <si>
    <t>7612738934729</t>
  </si>
  <si>
    <t>7612738934736</t>
  </si>
  <si>
    <t>7612738934750</t>
  </si>
  <si>
    <t>7612738934767</t>
  </si>
  <si>
    <t>7612738932244</t>
  </si>
  <si>
    <t>7612738933784</t>
  </si>
  <si>
    <t>7612738933814</t>
  </si>
  <si>
    <t>7612738933821</t>
  </si>
  <si>
    <t>7612738933852</t>
  </si>
  <si>
    <t>7612738933876</t>
  </si>
  <si>
    <t>7612738933920</t>
  </si>
  <si>
    <t>7612738933944</t>
  </si>
  <si>
    <t>7612738933982</t>
  </si>
  <si>
    <t>7612738934002</t>
  </si>
  <si>
    <t>7612738934064</t>
  </si>
  <si>
    <t>7612738934088</t>
  </si>
  <si>
    <t>7612738934132</t>
  </si>
  <si>
    <t>7612738934156</t>
  </si>
  <si>
    <t>7612738934200</t>
  </si>
  <si>
    <t>7612738934224</t>
  </si>
  <si>
    <t>7612738934279</t>
  </si>
  <si>
    <t>7612738934293</t>
  </si>
  <si>
    <t>7612738934439</t>
  </si>
  <si>
    <t>7612738934453</t>
  </si>
  <si>
    <t>7612738934507</t>
  </si>
  <si>
    <t>7612738934538</t>
  </si>
  <si>
    <t>7612738933562</t>
  </si>
  <si>
    <t>7612738934606</t>
  </si>
  <si>
    <t>7612738934668</t>
  </si>
  <si>
    <t>7612738934675</t>
  </si>
  <si>
    <t>7612738934682</t>
  </si>
  <si>
    <t>7612738014674</t>
  </si>
  <si>
    <t>7612738014735</t>
  </si>
  <si>
    <t>7612738014889</t>
  </si>
  <si>
    <t>7612738014940</t>
  </si>
  <si>
    <t>7612738015091</t>
  </si>
  <si>
    <t>7612738015152</t>
  </si>
  <si>
    <t>7612738924645</t>
  </si>
  <si>
    <t>7612738924652</t>
  </si>
  <si>
    <t>7612738924539</t>
  </si>
  <si>
    <t>7612738924881</t>
  </si>
  <si>
    <t>7612738924867</t>
  </si>
  <si>
    <t>7612738924874</t>
  </si>
  <si>
    <t>7612738924515</t>
  </si>
  <si>
    <t>7612738924522</t>
  </si>
  <si>
    <t>7612738943875</t>
  </si>
  <si>
    <t>7612738934781</t>
  </si>
  <si>
    <t>7612738934804</t>
  </si>
  <si>
    <t>7612738934903</t>
  </si>
  <si>
    <t>7612738934798</t>
  </si>
  <si>
    <t>7612738976705</t>
  </si>
  <si>
    <t>7612738003722</t>
  </si>
  <si>
    <t>7612738004002</t>
  </si>
  <si>
    <t>7612738004033</t>
  </si>
  <si>
    <t>7612738008970</t>
  </si>
  <si>
    <t>7612738009007</t>
  </si>
  <si>
    <t>7612738003753</t>
  </si>
  <si>
    <t>7612738003821</t>
  </si>
  <si>
    <t>7612738003784</t>
  </si>
  <si>
    <t>7612738009069</t>
  </si>
  <si>
    <t>7612738009106</t>
  </si>
  <si>
    <t>7612738009120</t>
  </si>
  <si>
    <t>7612738009762</t>
  </si>
  <si>
    <t>7612738010751</t>
  </si>
  <si>
    <t>7612738010898</t>
  </si>
  <si>
    <t>7612738009915</t>
  </si>
  <si>
    <t>7612738009335</t>
  </si>
  <si>
    <t>7612738011734</t>
  </si>
  <si>
    <t>7612738011888</t>
  </si>
  <si>
    <t>7612738009489</t>
  </si>
  <si>
    <t>7612738010256</t>
  </si>
  <si>
    <t>7612738010188</t>
  </si>
  <si>
    <t>7612738011178</t>
  </si>
  <si>
    <t>7612738011246</t>
  </si>
  <si>
    <t>7612738011383</t>
  </si>
  <si>
    <t>7612738010409</t>
  </si>
  <si>
    <t>7612738014667</t>
  </si>
  <si>
    <t>7612738014728</t>
  </si>
  <si>
    <t>7612738014896</t>
  </si>
  <si>
    <t>7612738014957</t>
  </si>
  <si>
    <t>7612738015107</t>
  </si>
  <si>
    <t>7612738015169</t>
  </si>
  <si>
    <t>7612738342692</t>
  </si>
  <si>
    <t>7612738342654</t>
  </si>
  <si>
    <t>7612738342678</t>
  </si>
  <si>
    <t>7612738003715</t>
  </si>
  <si>
    <t>7612738003982</t>
  </si>
  <si>
    <t>7612738004019</t>
  </si>
  <si>
    <t>7612738008963</t>
  </si>
  <si>
    <t>7612738008994</t>
  </si>
  <si>
    <t>7612738941536</t>
  </si>
  <si>
    <t>7612738941550</t>
  </si>
  <si>
    <t>7612738003746</t>
  </si>
  <si>
    <t>7612738003807</t>
  </si>
  <si>
    <t>7612738003777</t>
  </si>
  <si>
    <t>7612738009052</t>
  </si>
  <si>
    <t>7612738009083</t>
  </si>
  <si>
    <t>7612738009113</t>
  </si>
  <si>
    <t>7612738009748</t>
  </si>
  <si>
    <t>7612738010737</t>
  </si>
  <si>
    <t>7612738010874</t>
  </si>
  <si>
    <t>7612738009885</t>
  </si>
  <si>
    <t>7612738009328</t>
  </si>
  <si>
    <t>7612738011710</t>
  </si>
  <si>
    <t>7612738011857</t>
  </si>
  <si>
    <t>7612738009465</t>
  </si>
  <si>
    <t>7612738010232</t>
  </si>
  <si>
    <t>7612738010164</t>
  </si>
  <si>
    <t>7612738011154</t>
  </si>
  <si>
    <t>7612738011222</t>
  </si>
  <si>
    <t>7612738011369</t>
  </si>
  <si>
    <t>7612738010386</t>
  </si>
  <si>
    <t>7612738014650</t>
  </si>
  <si>
    <t>7612738014711</t>
  </si>
  <si>
    <t>7612738014872</t>
  </si>
  <si>
    <t>7612738014933</t>
  </si>
  <si>
    <t>7612738015084</t>
  </si>
  <si>
    <t>7612738015145</t>
  </si>
  <si>
    <t>7612738341152</t>
  </si>
  <si>
    <t>7612738978266</t>
  </si>
  <si>
    <t>7612738978549</t>
  </si>
  <si>
    <t>7612738978334</t>
  </si>
  <si>
    <t>7612738978624</t>
  </si>
  <si>
    <t>7612738978198</t>
  </si>
  <si>
    <t>7612738978471</t>
  </si>
  <si>
    <t>7612738977702</t>
  </si>
  <si>
    <t>7612738977986</t>
  </si>
  <si>
    <t>7612738977771</t>
  </si>
  <si>
    <t>7612738978051</t>
  </si>
  <si>
    <t>7612738977634</t>
  </si>
  <si>
    <t>7612738977917</t>
  </si>
  <si>
    <t>7612738956752</t>
  </si>
  <si>
    <t>7612738956707</t>
  </si>
  <si>
    <t>7612738956851</t>
  </si>
  <si>
    <t>7612738977429</t>
  </si>
  <si>
    <t>7612738977498</t>
  </si>
  <si>
    <t>7612738977351</t>
  </si>
  <si>
    <t xml:space="preserve"> H3318570044001</t>
  </si>
  <si>
    <t>HF900501100000</t>
  </si>
  <si>
    <t>H4060210856311</t>
  </si>
  <si>
    <t>Szafka podumywalkowa 1200 z 1 szufladamą soft-close, otwór centralny, posiada wycięcie centralne, pasuje do umywalek 812852, 812853 Zawiera zestaw montażowy, Nie zawiera syfonu 894240</t>
  </si>
  <si>
    <t>7612738945534</t>
  </si>
  <si>
    <t>H4060210856271</t>
  </si>
  <si>
    <t>Szafka podumywalkowa 1200 z 1 szufladamą soft-close, otwór centralny, posiada wycięcie centralne, pasuje do umywalek 812852, 812853 Zawiera zestaw montażowy, Nie zawiera syfonu 894241</t>
  </si>
  <si>
    <t>7612738944971</t>
  </si>
  <si>
    <t>H4060210851701</t>
  </si>
  <si>
    <t>Szafka podumywalkowa 1200 z 1 szufladamą soft-close, otwór centralny, posiada wycięcie centralne, pasuje do umywalek 812852, 812853 Zawiera zestaw montażowy, Nie zawiera syfonu 894242</t>
  </si>
  <si>
    <t>7612738970888</t>
  </si>
  <si>
    <t>H4060210856281</t>
  </si>
  <si>
    <t>7612738945251</t>
  </si>
  <si>
    <t>H4060810856311</t>
  </si>
  <si>
    <t>Szafka podumywalkowa 1200 z 1 szufladamą soft-close, otwór po lewej, posiada wycięcie centralne, pasuje do umywalek 812852, 812853 Zawiera zestaw montażowy, Nie zawiera syfonu 894242</t>
  </si>
  <si>
    <t>7612738945657</t>
  </si>
  <si>
    <t>H4060810856271</t>
  </si>
  <si>
    <t>Szafka podumywalkowa 1200 z 1 szufladamą soft-close, otwór po lewej, posiada wycięcie centralne, pasuje do umywalek 812852, 812853 Zawiera zestaw montażowy, Nie zawiera syfonu 894243</t>
  </si>
  <si>
    <t>7612738945091</t>
  </si>
  <si>
    <t>H4060810851701</t>
  </si>
  <si>
    <t>Szafka podumywalkowa 1200 z 1 szufladamą soft-close, otwór po lewej, posiada wycięcie centralne, pasuje do umywalek 812852, 812853 Zawiera zestaw montażowy, Nie zawiera syfonu 894244</t>
  </si>
  <si>
    <t>7612738970895</t>
  </si>
  <si>
    <t>H4060810856281</t>
  </si>
  <si>
    <t>7612738945374</t>
  </si>
  <si>
    <t>H4060820856311</t>
  </si>
  <si>
    <t>Szafka podumywalkowa 1200 z 1 szufladamą soft-close, otwór po prawej, posiada wycięcie centralne, pasuje do umywalek 812852, 812853 Zawiera zestaw montażowy, Nie zawiera syfonu 894244</t>
  </si>
  <si>
    <t>7612738945664</t>
  </si>
  <si>
    <t>H4060820856271</t>
  </si>
  <si>
    <t>Szafka podumywalkowa 1200 z 1 szufladamą soft-close, otwór po prawej, posiada wycięcie centralne, pasuje do umywalek 812852, 812853 Zawiera zestaw montażowy, Nie zawiera syfonu 894245</t>
  </si>
  <si>
    <t>7612738945107</t>
  </si>
  <si>
    <t>H4060820851701</t>
  </si>
  <si>
    <t>Szafka podumywalkowa 1200 z 1 szufladamą soft-close, otwór po prawej, posiada wycięcie centralne, pasuje do umywalek 812852, 812853 Zawiera zestaw montażowy, Nie zawiera syfonu 894246</t>
  </si>
  <si>
    <t>7612738970901</t>
  </si>
  <si>
    <t>H4060820856281</t>
  </si>
  <si>
    <t>7612738945381</t>
  </si>
  <si>
    <t>H4474329001441</t>
  </si>
  <si>
    <t>Lustro okrągłe 80 cm</t>
  </si>
  <si>
    <t>7612738958039</t>
  </si>
  <si>
    <t>H4474339001441</t>
  </si>
  <si>
    <t>Lustro okrągłe 80 cm z oświetleniem LED
4000K</t>
  </si>
  <si>
    <t>7612738958046</t>
  </si>
  <si>
    <t>HF900504100000</t>
  </si>
  <si>
    <t>7612738996833</t>
  </si>
  <si>
    <t>STARY KOD - H3118510041201</t>
  </si>
  <si>
    <t>HF900503100000</t>
  </si>
  <si>
    <t>7612738996826</t>
  </si>
  <si>
    <t>STARY KOD - H3118510041211</t>
  </si>
  <si>
    <t>HF900514100000</t>
  </si>
  <si>
    <t>7612738996888</t>
  </si>
  <si>
    <t>STARY KOD - H3118580041201</t>
  </si>
  <si>
    <t>HF900522100000</t>
  </si>
  <si>
    <t>7612738996901</t>
  </si>
  <si>
    <t>STARY KOD - H3118560041201</t>
  </si>
  <si>
    <t>HF900512100000</t>
  </si>
  <si>
    <t>7612738996871</t>
  </si>
  <si>
    <t>STARY KOD - H3128530041201</t>
  </si>
  <si>
    <t>HF900511100000</t>
  </si>
  <si>
    <t>7612738996864</t>
  </si>
  <si>
    <t>STARY KOD - H3128530041211</t>
  </si>
  <si>
    <t>HF900524100000</t>
  </si>
  <si>
    <t>7612738996925</t>
  </si>
  <si>
    <t>STARY KOD - H3128560041201</t>
  </si>
  <si>
    <t>HF900510100000</t>
  </si>
  <si>
    <t>7612738996857</t>
  </si>
  <si>
    <t>STARY KOD - H3418510041111</t>
  </si>
  <si>
    <t>HF900579100000</t>
  </si>
  <si>
    <t>7612738997069</t>
  </si>
  <si>
    <t>STARY KOD - H3218560040001</t>
  </si>
  <si>
    <t>HF900589100000</t>
  </si>
  <si>
    <t>7612738997083</t>
  </si>
  <si>
    <t>STARY KOD - H3218560040101</t>
  </si>
  <si>
    <t>HF900578100000</t>
  </si>
  <si>
    <t>7612738997045</t>
  </si>
  <si>
    <t>STARY KOD - H3318560040001</t>
  </si>
  <si>
    <t>HF900550100000</t>
  </si>
  <si>
    <t>7612738996963</t>
  </si>
  <si>
    <t>STARY KOD - H3318570041411</t>
  </si>
  <si>
    <t>HF900559100000</t>
  </si>
  <si>
    <t>7612738996994</t>
  </si>
  <si>
    <t>STARY KOD - H3638500041511</t>
  </si>
  <si>
    <t>HF900549100000</t>
  </si>
  <si>
    <t>7612738996956</t>
  </si>
  <si>
    <t>STARY KOD - H3638500041521</t>
  </si>
  <si>
    <t>HF900548100000</t>
  </si>
  <si>
    <t>7612738996949</t>
  </si>
  <si>
    <t>STARY KOD - H3698500042011</t>
  </si>
  <si>
    <t>HF900571100000</t>
  </si>
  <si>
    <t>7612738997038</t>
  </si>
  <si>
    <t>STARY KOD - H3718500040601</t>
  </si>
  <si>
    <t>HF102080000000</t>
  </si>
  <si>
    <t>7612738911164</t>
  </si>
  <si>
    <t>STARY KOD - H3769820001001</t>
  </si>
  <si>
    <t xml:space="preserve">Bateria natryskowa ścienna
głowica 40 mm Ecototal z możliwością ograniczenia temperatury i przepływu wody
montaż dwuotworowy - przyłącza 1/2"
przepływ natrysku 8,4 l / min (3 bar)
</t>
  </si>
  <si>
    <t>H3337570044001</t>
  </si>
  <si>
    <t>Bateria natryskowa ścienna termostatyczna
montaż dwuotworowy - przyłącza 1/2"
zabezpieczenie przy 38ºC
długość wylewki 150 mm 
przepływ 9,9 l / min (3 bar)
bez akcesoriów
akcesoria dostępne na stronie .........</t>
  </si>
  <si>
    <t>HF905375100000</t>
  </si>
  <si>
    <t>7612738997878</t>
  </si>
  <si>
    <t>HF905374100000</t>
  </si>
  <si>
    <t>7612738997861</t>
  </si>
  <si>
    <t>Bateria umywalkowa, wylewka 115mm, bez korka automatycznego, chrom</t>
  </si>
  <si>
    <t>H3113310901001</t>
  </si>
  <si>
    <t>Bateria umywalkowa sztorcowa, wylewka 115mm,  bez korka, PVD szczotkowana stal nierdzewna</t>
  </si>
  <si>
    <t>7612742511558</t>
  </si>
  <si>
    <t>H3113310011001</t>
  </si>
  <si>
    <t>Bateria umywalkowa sztorcowa, wylewka 115mm,  bez korka, PVD złoty</t>
  </si>
  <si>
    <t>7612742511589</t>
  </si>
  <si>
    <t>H3113310811001</t>
  </si>
  <si>
    <t>Bateria umywalkowa sztorcowa, wylewka 115mm,  bez korka, PVD czarny mat</t>
  </si>
  <si>
    <t>7612738960896</t>
  </si>
  <si>
    <t>H3113310821001</t>
  </si>
  <si>
    <t>Bateria umywalkowa sztorcowa, wylewka 115mm,  bez korka, PVD różowe złoto</t>
  </si>
  <si>
    <t>7612738960902</t>
  </si>
  <si>
    <t>Bateria umywalkowa wysoka, wylewka 125mm, bez korka automatycznego, chrom</t>
  </si>
  <si>
    <t>H3113380901201</t>
  </si>
  <si>
    <t>Bateria umywalkowa wysoka sztorcowa, wylewka 125mm, bez korka automatycznego, PVD szczotkowana stal nierdzewna</t>
  </si>
  <si>
    <t>7612742513118</t>
  </si>
  <si>
    <t>H3113380011201</t>
  </si>
  <si>
    <t>Bateria umywalkowa wysoka sztorcowa, wylewka 125mm, bez korka automatycznego, PVD złoty połysk</t>
  </si>
  <si>
    <t>7612742513149</t>
  </si>
  <si>
    <t>H3113380811201</t>
  </si>
  <si>
    <t>Bateria umywalkowa wysoka sztorcowa, wylewka 125mm, bez korka automatycznego, PVD czarny mat</t>
  </si>
  <si>
    <t>7612738960971</t>
  </si>
  <si>
    <t>H3113380821201</t>
  </si>
  <si>
    <t>Bateria umywalkowa wysoka sztorcowa, wylewka 125mm, bez korka automatycznego, PVD różowe złoto</t>
  </si>
  <si>
    <t>7612738960995</t>
  </si>
  <si>
    <t>Bateria bidetowa z automatycznym korkiem, długość wylewki 110mm, chrom</t>
  </si>
  <si>
    <t>H3413310041031</t>
  </si>
  <si>
    <t>Bateria bidetowa sztorcowa, długość wylewki 110mm, bez korka, chrom</t>
  </si>
  <si>
    <t>7612742513316</t>
  </si>
  <si>
    <t>H3413310901031</t>
  </si>
  <si>
    <t>Bateria bidetowa sztorcowa, długość wylewki 110mm, bez korka, PVD szczotkowana stal nierdzewna</t>
  </si>
  <si>
    <t>7612738910693</t>
  </si>
  <si>
    <t>H3413310011031</t>
  </si>
  <si>
    <t>Bateria bidetowa sztorcowa, długość wylewki 110mm, bez korka, PVD złoty połysk</t>
  </si>
  <si>
    <t>7612742513354</t>
  </si>
  <si>
    <t>H3413310811031</t>
  </si>
  <si>
    <t>Bateria bidetowa sztorcowa, długość wylewki 110mm, bez korka, PVD czarny mat</t>
  </si>
  <si>
    <t>7612738961350</t>
  </si>
  <si>
    <t>H3413310821031</t>
  </si>
  <si>
    <t>Bateria bidetowa sztorcowa, długość wylewki 110mm, bez korka, PVD różowe złoto</t>
  </si>
  <si>
    <t>7612738961367</t>
  </si>
  <si>
    <t>H3123330902201</t>
  </si>
  <si>
    <t>Bateria umywalkowa dwuuchwytowa trójotworowa sztorcowa PVD szczotkowana stal nierdzewna
długość wylewki 166 mm
przepływ 5,7 l / min (3 bar)
2 x wężyki przyłączeniowe 3/8"
bez korka automatycznego</t>
  </si>
  <si>
    <t>7612742513774</t>
  </si>
  <si>
    <t>H3123330012201</t>
  </si>
  <si>
    <t>Bateria umywalkowa dwuuchwytowa trójotworowa sztorcowa PVD złoty
długość wylewki 166 mm
przepływ 5,7 l / min (3 bar)
2 x wężyki przyłączeniowe 3/8"
bez korka automatycznego</t>
  </si>
  <si>
    <t>7612742513842</t>
  </si>
  <si>
    <t>H3123330812201</t>
  </si>
  <si>
    <t>Bateria umywalkowa dwuuchwytowa trójotworowa sztorcowa PVD czarny mat
długość wylewki 166 mm
przepływ 5,7 l / min (3 bar)
2 x wężyki przyłączeniowe 3/8"
bez korka automatycznego</t>
  </si>
  <si>
    <t>7612738961145</t>
  </si>
  <si>
    <t>H3123330822201</t>
  </si>
  <si>
    <t>Bateria umywalkowa dwuuchwytowa trójotworowa sztorcowa PVD różowe złoto
długość wylewki 166 mm
przepływ 5,7 l / min (3 bar)
2 x wężyki przyłączeniowe 3/8"
bez korka automatycznego</t>
  </si>
  <si>
    <t>7612738961152</t>
  </si>
  <si>
    <t>H3123360011201</t>
  </si>
  <si>
    <t>Bateria umywalkowa dwuuchwytowa trójotworowa ścienna PVD szczotkowana stal nierdzewna
długość wylewki 175 mm
przepływ 5,7 l / min (3 bar)
Sugerowany montaż z elementem podtynkowym do montażu baterii 376982</t>
  </si>
  <si>
    <t>7612742513729</t>
  </si>
  <si>
    <t>H3123360901201</t>
  </si>
  <si>
    <t>Bateria umywalkowa dwuuchwytowa trójotworowa ścienna PVD złoty
długość wylewki 175 mm
przepływ 5,7 l / min (3 bar)
Sugerowany montaż z elementem podtynkowym do montażu baterii 376982</t>
  </si>
  <si>
    <t>7612742513699</t>
  </si>
  <si>
    <t>H3123360811201</t>
  </si>
  <si>
    <t>Bateria umywalkowa dwuuchwytowa trójotworowa ścienna PVD czarrny mat
długość wylewki 175 mm
przepływ 5,7 l / min (3 bar)
Sugerowany montaż z elementem podtynkowym do montażu baterii 376982</t>
  </si>
  <si>
    <t>7612738961305</t>
  </si>
  <si>
    <t>H3123360821201</t>
  </si>
  <si>
    <t>Bateria umywalkowa dwuuchwytowa trójotworowa ścienna PVD różowe złoto
długość wylewki 175 mm
przepływ 5,7 l / min (3 bar)
Sugerowany montaż z elementem podtynkowym do montażu baterii 376982</t>
  </si>
  <si>
    <t>7612738961312</t>
  </si>
  <si>
    <t xml:space="preserve">Bateria umywalkowa 1-punktowa podtynkowa
długość wylewki 185 mm
dysk w kolorze transparentnym w komplecie
</t>
  </si>
  <si>
    <t>HF574036000000</t>
  </si>
  <si>
    <t>7612738001049</t>
  </si>
  <si>
    <t>HF530020000000</t>
  </si>
  <si>
    <t>7612738995645</t>
  </si>
  <si>
    <t>Bateria bidetowa jednouchwytowa
z korkiem automatycznym 1 1/4" 
długość wylewki 125 mm
przepływ 5,7 l / min (3 bar)
2 x wężyki przyłączeniowe 3/8"
dysk w kolorze transparentnym w komplecie
Możliwość kompletacji z:
- dyskiem śr. 275 mm 398335…0021 w różnych wersjach kolorystycznych</t>
  </si>
  <si>
    <t>H3213360900001</t>
  </si>
  <si>
    <t>Bateria wannowo-natryskowa jednouchwytowa podtynkowa do SIMIBOX, PVD szczotkowana stal nierdzewna
głowica 40 mm Ecototal z możliwością ograniczenia temperatury i przepływu wody
przepływ wanna 20,6 l / min (3 bar)
przepływ natrysku 18,1 l / min (3 bar)
do kompletowania z elementem podtynkowym Simibox</t>
  </si>
  <si>
    <t>7612742512098</t>
  </si>
  <si>
    <t>H3213360010001</t>
  </si>
  <si>
    <t>Bateria wannowo-natryskowa jednouchwytowa podtynkowa do SIMIBOX, PVD złoty połysk
głowica 40 mm Ecototal z możliwością ograniczenia temperatury i przepływu wody
przepływ wanna 20,6 l / min (3 bar)
przepływ natrysku 18,1 l / min (3 bar)
do kompletowania z elementem podtynkowym Simibox</t>
  </si>
  <si>
    <t>7612738961459</t>
  </si>
  <si>
    <t>H3213360810001</t>
  </si>
  <si>
    <t>Bateria wannowo-natryskowa jednouchwytowa podtynkowa do SIMIBOX, PVD czarny mat
głowica 40 mm Ecototal z możliwością ograniczenia temperatury i przepływu wody
przepływ wanna 20,6 l / min (3 bar)
przepływ natrysku 18,1 l / min (3 bar)
do kompletowania z elementem podtynkowym Simibox</t>
  </si>
  <si>
    <t>7612738961466</t>
  </si>
  <si>
    <t>H3213360820001</t>
  </si>
  <si>
    <t>Bateria wannowo-natryskowa jednouchwytowa podtynkowa do SIMIBOX, PVD różowe złoto
głowica 40 mm Ecototal z możliwością ograniczenia temperatury i przepływu wody
przepływ wanna 20,6 l / min (3 bar)
przepływ natrysku 18,1 l / min (3 bar)
do kompletowania z elementem podtynkowym Simibox</t>
  </si>
  <si>
    <t>7612738961473</t>
  </si>
  <si>
    <t>H3313360900001</t>
  </si>
  <si>
    <t>Bateria natryskowa jednouchwytowa podtynkowa do SIMIBOX, PVD szczotkowana stal nierdzewna
głowica 40 mm Ecototal z możliwością ograniczenia temperatury i przepływu wody
przepływ wanna 20,6 l / min (3 bar)
przepływ natrysku 18,1 l / min (3 bar)
do kompletowania z elementem podtynkowym Simibox</t>
  </si>
  <si>
    <t>7612742512081</t>
  </si>
  <si>
    <t>H3313360010001</t>
  </si>
  <si>
    <t>Bateria natryskowa jednouchwytowa podtynkowa do SIMIBOX, PVD złoty połysk
głowica 40 mm Ecototal z możliwością ograniczenia temperatury i przepływu wody
przepływ wanna 20,6 l / min (3 bar)
przepływ natrysku 18,1 l / min (3 bar)
do kompletowania z elementem podtynkowym Simibox</t>
  </si>
  <si>
    <t>7612738961510</t>
  </si>
  <si>
    <t>H3313360810001</t>
  </si>
  <si>
    <t>Bateria natryskowa jednouchwytowa podtynkowa do SIMIBOX, PVD czarny mat
głowica 40 mm Ecototal z możliwością ograniczenia temperatury i przepływu wody
przepływ wanna 20,6 l / min (3 bar)
przepływ natrysku 18,1 l / min (3 bar)
do kompletowania z elementem podtynkowym Simibox</t>
  </si>
  <si>
    <t>7612738961527</t>
  </si>
  <si>
    <t>H3313360820001</t>
  </si>
  <si>
    <t>Bateria natryskowa jednouchwytowa podtynkowa do SIMIBOX, PVD różowe złoto
głowica 40 mm Ecototal z możliwością ograniczenia temperatury i przepływu wody
przepływ wanna 20,6 l / min (3 bar)
przepływ natrysku 18,1 l / min (3 bar)
do kompletowania z elementem podtynkowym Simibox</t>
  </si>
  <si>
    <t>7612738961534</t>
  </si>
  <si>
    <t>H3713300900601</t>
  </si>
  <si>
    <t>Wylewka wannowa ścienna, PVD szczotkowana stal nierdzewna
długość wylewki 175 mm
przyłącze wody 1/2"</t>
  </si>
  <si>
    <t>7612742513514</t>
  </si>
  <si>
    <t>H3713300010601</t>
  </si>
  <si>
    <t>Wylewka wannowa ścienna, PVD złoty połysk
długość wylewki 175 mm
przyłącze wody 1/2"</t>
  </si>
  <si>
    <t>7612738961374</t>
  </si>
  <si>
    <t>H3713300810601</t>
  </si>
  <si>
    <t>Wylewka wannowa ścienna, PVD czarny mat
długość wylewki 175 mm
przyłącze wody 1/2"</t>
  </si>
  <si>
    <t>7612738961381</t>
  </si>
  <si>
    <t>H3713300820601</t>
  </si>
  <si>
    <t>Wylewka wannowa ścienna, PVD różowe złoto
długość wylewki 175 mm
przyłącze wody 1/2"</t>
  </si>
  <si>
    <t>7612738961398</t>
  </si>
  <si>
    <t>HF901701100000</t>
  </si>
  <si>
    <t>PURE</t>
  </si>
  <si>
    <t>7612738997595</t>
  </si>
  <si>
    <t>STARY KOD -  H3113810041111</t>
  </si>
  <si>
    <t>HF901702100000</t>
  </si>
  <si>
    <t>7612738997601</t>
  </si>
  <si>
    <t>STARY KOD -  H3113810041101</t>
  </si>
  <si>
    <t>HF901703100000</t>
  </si>
  <si>
    <t>7612738997625</t>
  </si>
  <si>
    <t>STARY KOD -  H3113810041211</t>
  </si>
  <si>
    <t>HF901704100000</t>
  </si>
  <si>
    <t>7612738997632</t>
  </si>
  <si>
    <t>STARY KOD -  H3113810041201</t>
  </si>
  <si>
    <t>HF901714100000</t>
  </si>
  <si>
    <t>7612738997663</t>
  </si>
  <si>
    <t>STARY KOD -  H3113880041301</t>
  </si>
  <si>
    <t>HF901710100000</t>
  </si>
  <si>
    <t>7612738997656</t>
  </si>
  <si>
    <t>STARY KOD -  H3413810041111</t>
  </si>
  <si>
    <t>STARY KOD -  H3213870044001</t>
  </si>
  <si>
    <t>STARY KOD -  H3313870044001</t>
  </si>
  <si>
    <t>HF901778100000</t>
  </si>
  <si>
    <t>7612738997779</t>
  </si>
  <si>
    <t>STARY KOD -  H3313860040001</t>
  </si>
  <si>
    <t>HF901779100000</t>
  </si>
  <si>
    <t>7612738997793</t>
  </si>
  <si>
    <t>STARY KOD -  H3213860040001</t>
  </si>
  <si>
    <t>HF901771100000</t>
  </si>
  <si>
    <t>7612738997762</t>
  </si>
  <si>
    <t>STARY KOD -  H3713800040601</t>
  </si>
  <si>
    <t>HF901722100000</t>
  </si>
  <si>
    <t>7612738997687</t>
  </si>
  <si>
    <t>STARY KOD -  H3113860041201</t>
  </si>
  <si>
    <t>HF574049000000</t>
  </si>
  <si>
    <t>7612738995805</t>
  </si>
  <si>
    <t>STARY KOD -  H3769810002511</t>
  </si>
  <si>
    <t>HF564001100000</t>
  </si>
  <si>
    <t>7612738995751</t>
  </si>
  <si>
    <t>STARY KOD -  H3799840040501</t>
  </si>
  <si>
    <t>HF564002100000</t>
  </si>
  <si>
    <t>7612738995768</t>
  </si>
  <si>
    <t>STARY KOD -  H3799840040601</t>
  </si>
  <si>
    <t>STARY KOD - H3769810001001</t>
  </si>
  <si>
    <t>STARY KOD - H3769840001251</t>
  </si>
  <si>
    <t>HF574007000000</t>
  </si>
  <si>
    <t>Simibox - uniwersalny element montażowy baterii podtynkowej
możliwość korekty pozycji po montażu do 5º
dowolna strona podpięcia wody zimnej i ciepłej
możliwość zamiany funkcji wyjść natrysk / wanna
2 x zawór odcięcia wody na czas montażu baterii
minimalna gł. zabudowy 102 mm</t>
  </si>
  <si>
    <t>7612738001032</t>
  </si>
  <si>
    <t>PRZENIESIONE Z CENNIKA PRO 
STARY KOD - H3789800000001</t>
  </si>
  <si>
    <t>HF574037000000</t>
  </si>
  <si>
    <t>Simibox Light- element montażowy baterii podtynkowej z zaworami odcinającymi
możliwość zamiany funkcji wyjść natrysk / wanna
2 x zawór odcięcia wody na czas montażu baterii
minimalna gł. zabudowy 74 mm</t>
  </si>
  <si>
    <t>7612738001056</t>
  </si>
  <si>
    <t>PRZENIESIONE Z CENNIKA PRO 
STARY KOD - H3789800001001</t>
  </si>
  <si>
    <t>HF574038000000</t>
  </si>
  <si>
    <t>Simibox Light- element montażowy baterii podtynkowej 
możliwość zamiany funkcji wyjść natrysk / wanna
minimalna gł. zabudowy 74 mm</t>
  </si>
  <si>
    <t>7612738001063</t>
  </si>
  <si>
    <t>PRZENIESIONE Z CENNIKA PRO 
STARY KOD - H3789800001011</t>
  </si>
  <si>
    <t>HF504721100000</t>
  </si>
  <si>
    <t>7612738995027</t>
  </si>
  <si>
    <t>STARY KOD - H3679810041201</t>
  </si>
  <si>
    <t>HF504722100000</t>
  </si>
  <si>
    <t>7612738995034</t>
  </si>
  <si>
    <t>STARY KOD - H3679810041301</t>
  </si>
  <si>
    <t>HF504723100000</t>
  </si>
  <si>
    <t>7612738995041</t>
  </si>
  <si>
    <t>STARY KOD - H3679810041401</t>
  </si>
  <si>
    <t>HF504724100000</t>
  </si>
  <si>
    <t>7612738995058</t>
  </si>
  <si>
    <t>STARY KOD - H3679810042201</t>
  </si>
  <si>
    <t>HF504725100000</t>
  </si>
  <si>
    <t>7612738995065</t>
  </si>
  <si>
    <t>STARY KOD - H3679810042301</t>
  </si>
  <si>
    <t>HF504726100000</t>
  </si>
  <si>
    <t>7612738995072</t>
  </si>
  <si>
    <t>STARY KOD - H3679810042401</t>
  </si>
  <si>
    <t>HF504727100000</t>
  </si>
  <si>
    <t>7612738995089</t>
  </si>
  <si>
    <t>STARY KOD - H3679810043101</t>
  </si>
  <si>
    <t>HF504728100000</t>
  </si>
  <si>
    <t>7612738995096</t>
  </si>
  <si>
    <t>STARY KOD - H3679810044101</t>
  </si>
  <si>
    <t>H3679810012321</t>
  </si>
  <si>
    <t>Deszczownia ROUND 300 mm
bez ramienia
PVD czarny mat</t>
  </si>
  <si>
    <t>7612738948269</t>
  </si>
  <si>
    <t>H3679810812321</t>
  </si>
  <si>
    <t>Deszczownia ROUND 300 mm
bez ramienia
PVD złoty</t>
  </si>
  <si>
    <t>7612738968434</t>
  </si>
  <si>
    <t>H3679810822321</t>
  </si>
  <si>
    <t>Deszczownia ROUND 300 mm
bez ramienia
PVD różowe złoto</t>
  </si>
  <si>
    <t>7612738968694</t>
  </si>
  <si>
    <t>HF960108100001</t>
  </si>
  <si>
    <t>Ramię deszczownicy 420 mm
do montażu ściennego
rozety ozdobne SQUARE
chrom</t>
  </si>
  <si>
    <t>7612738998837</t>
  </si>
  <si>
    <t>STARY KOD - H3669800040031</t>
  </si>
  <si>
    <t>HF960109423001</t>
  </si>
  <si>
    <t>Ramię deszczownicy 420 mm
do montażu ściennego
rozety ozdobne SQUARE
PVD szczotkowana stal nierdzewna</t>
  </si>
  <si>
    <t>7612738998851</t>
  </si>
  <si>
    <t>HF960109463001</t>
  </si>
  <si>
    <t>Ramię deszczownicy 420 mm
do montażu ściennego
rozety ozdobne SQUARE
PVD złoty</t>
  </si>
  <si>
    <t>7612738002541</t>
  </si>
  <si>
    <t>HF960109428001</t>
  </si>
  <si>
    <t>Ramię deszczownicy 420 mm
do montażu ściennego
rozety ozdobne SQUARE
PVD titanium black mat</t>
  </si>
  <si>
    <t>7612738002527</t>
  </si>
  <si>
    <t>HF960109465001</t>
  </si>
  <si>
    <t>Ramię deszczownicy 420 mm
do montażu ściennego
rozety ozdobne SQUARE
PVD różowe złoto</t>
  </si>
  <si>
    <t>7612738002558</t>
  </si>
  <si>
    <t>HF960109100001</t>
  </si>
  <si>
    <t>7612738998844</t>
  </si>
  <si>
    <t>STARY KOD - H3669800040041</t>
  </si>
  <si>
    <t>HF960099100001</t>
  </si>
  <si>
    <t>7612738998783</t>
  </si>
  <si>
    <t>STARY KOD - H3669800040011</t>
  </si>
  <si>
    <t>HF960098100001</t>
  </si>
  <si>
    <t>Ramię deszczownicy 100mm
do montażu sufitowego
rozety ozdobne ROUND
chrom</t>
  </si>
  <si>
    <t>7612738998776</t>
  </si>
  <si>
    <t>STARY KOD - H3669800040021</t>
  </si>
  <si>
    <t>HF960098423001</t>
  </si>
  <si>
    <t>Ramię deszczownicy 100mm
do montażu sufitowego
rozety ozdobne ROUND
PVD szczotkowana stal nierdzewna</t>
  </si>
  <si>
    <t>7612738002473</t>
  </si>
  <si>
    <t>HF960098463001</t>
  </si>
  <si>
    <t>Ramię deszczownicy 100mm
do montażu sufitowego
rozety ozdobne ROUND
PVD złoty</t>
  </si>
  <si>
    <t>7612738002503</t>
  </si>
  <si>
    <t>HF960098428001</t>
  </si>
  <si>
    <t>Ramię deszczownicy 100mm
do montażu sufitowego
rozety ozdobne ROUND
PVD titanium black mat</t>
  </si>
  <si>
    <t>7612738002480</t>
  </si>
  <si>
    <t>HF960098465001</t>
  </si>
  <si>
    <t>Ramię deszczownicy 100mm
do montażu sufitowego
rozety ozdobne ROUND
PVD różowe złoto</t>
  </si>
  <si>
    <t>7612738002510</t>
  </si>
  <si>
    <t>HF939030100000</t>
  </si>
  <si>
    <t>7612738998707</t>
  </si>
  <si>
    <t>STARY KOD - H3619830041511</t>
  </si>
  <si>
    <t>HF939031100000</t>
  </si>
  <si>
    <t>7612738002084</t>
  </si>
  <si>
    <t>STARY KOD - H3619830043711</t>
  </si>
  <si>
    <t>HF939028100000</t>
  </si>
  <si>
    <t>7612738998646</t>
  </si>
  <si>
    <t>STARY KOD - H3619820041511</t>
  </si>
  <si>
    <t>HF939029100000</t>
  </si>
  <si>
    <t>7612738998677</t>
  </si>
  <si>
    <t>STARY KOD - H3619820043711</t>
  </si>
  <si>
    <t>H3619820901251</t>
  </si>
  <si>
    <t>Słuchawka natryskowa Twinstick, 1 funkcja, PVD szczotkowana stal nierdzewna</t>
  </si>
  <si>
    <t>7612742511985</t>
  </si>
  <si>
    <t>H3619850011251</t>
  </si>
  <si>
    <t>Słuchawka natryskowa Twinstick, 1 funkcja, PVD złoty</t>
  </si>
  <si>
    <t>7612738970413</t>
  </si>
  <si>
    <t>H3619850811251</t>
  </si>
  <si>
    <t>Słuchawka natryskowa Twinstick, 1 funkcja, PVD czarny mat</t>
  </si>
  <si>
    <t>7612738970420</t>
  </si>
  <si>
    <t>H3619850821251</t>
  </si>
  <si>
    <t>Słuchawka natryskowa Twinstick, 1 funkcja, PVD różowe złoto</t>
  </si>
  <si>
    <t>7612738948221</t>
  </si>
  <si>
    <t>HF904791100000</t>
  </si>
  <si>
    <t>TwinGliss drążek 600 mm, chrom</t>
  </si>
  <si>
    <t>7612738997847</t>
  </si>
  <si>
    <t>STARY KOD - H3649800043101</t>
  </si>
  <si>
    <t>HF904794100000</t>
  </si>
  <si>
    <t>TwinGliss drążek 1100 mm, chrom</t>
  </si>
  <si>
    <t>7612738997854</t>
  </si>
  <si>
    <t>STARY KOD - H3649800044101</t>
  </si>
  <si>
    <t>HF904794423000</t>
  </si>
  <si>
    <t>TwinGliss drążek 1100 mm, PVD szczotkowana stal nierdzewna</t>
  </si>
  <si>
    <t>7612738001841</t>
  </si>
  <si>
    <t>HF904794463000</t>
  </si>
  <si>
    <t>TwinGliss drążek 1100 mm, PVD złoty połysk</t>
  </si>
  <si>
    <t>7612738001872</t>
  </si>
  <si>
    <t>HF904794428000</t>
  </si>
  <si>
    <t>TwinGliss drążek 1100 mm, PVD czarny mat</t>
  </si>
  <si>
    <t>7612738001858</t>
  </si>
  <si>
    <t>HF904794465000</t>
  </si>
  <si>
    <t>TwinGliss drążek 1100 mm, PVD różowe złoto</t>
  </si>
  <si>
    <t>7612738001889</t>
  </si>
  <si>
    <t>HF504740000000</t>
  </si>
  <si>
    <t>7612738995140</t>
  </si>
  <si>
    <t>STARY KOD - H3629800001201</t>
  </si>
  <si>
    <t>HF504750000000</t>
  </si>
  <si>
    <t>7612738995157</t>
  </si>
  <si>
    <t>STARY KOD - H3629800001301</t>
  </si>
  <si>
    <t>HF504760000000</t>
  </si>
  <si>
    <t>7612738995195</t>
  </si>
  <si>
    <t>STARY KOD - H3629800001401</t>
  </si>
  <si>
    <t>H3629800011311</t>
  </si>
  <si>
    <t>Wąż natryskowy, przyłącze 1/2", metaliczny efekt, długość 1600mm, PVD złoty połysk</t>
  </si>
  <si>
    <t>7612738962869</t>
  </si>
  <si>
    <t>H3629800811311</t>
  </si>
  <si>
    <t>Wąż natryskowy, przyłącze 1/2", metaliczny efekt, długość 1600mm, PVD czarny mat</t>
  </si>
  <si>
    <t>7612738962876</t>
  </si>
  <si>
    <t>H3629800821311</t>
  </si>
  <si>
    <t>Wąż natryskowy, przyłącze 1/2", metaliczny efekt, długość 1600mm, PVD różowe złoto</t>
  </si>
  <si>
    <t>7612738962883</t>
  </si>
  <si>
    <t>H3629800831311</t>
  </si>
  <si>
    <t>Wąż natryskowy, przyłącze 1/2", metaliczny efekt, długość 1600mm, PVD złoty mat</t>
  </si>
  <si>
    <t>7612738962890</t>
  </si>
  <si>
    <t>HF504779100000</t>
  </si>
  <si>
    <t>Twin uchwyt ścienny do słuchawki natryskowej, chrom</t>
  </si>
  <si>
    <t>7612738995287</t>
  </si>
  <si>
    <t>STARY KOD - H3699800042011</t>
  </si>
  <si>
    <t>HF504779423000</t>
  </si>
  <si>
    <t>Twin uchwyt ścienny do słuchawki natryskowej, PVD szczotkowana stal nierdzewna</t>
  </si>
  <si>
    <t>7612738000585</t>
  </si>
  <si>
    <t>HF504779428000</t>
  </si>
  <si>
    <t>Twin uchwyt ścienny do słuchawki natryskowej, PVD titanium black mat</t>
  </si>
  <si>
    <t>7612738000592</t>
  </si>
  <si>
    <t>HF504779463000</t>
  </si>
  <si>
    <t>Twin uchwyt ścienny do słuchawki natryskowej, PVD złoty</t>
  </si>
  <si>
    <t>7612738000615</t>
  </si>
  <si>
    <t>HF504779465000</t>
  </si>
  <si>
    <t>Twin uchwyt ścienny do słuchawki natryskowej, PVD różowe złoto</t>
  </si>
  <si>
    <t>7612738000622</t>
  </si>
  <si>
    <t>HF504774100000</t>
  </si>
  <si>
    <t>7612738995256</t>
  </si>
  <si>
    <t>STARY KOD - H3699800043011</t>
  </si>
  <si>
    <t>HF504776100000</t>
  </si>
  <si>
    <t>Twin przyłącze węża prysznicowego, chrom</t>
  </si>
  <si>
    <t>7612738000486</t>
  </si>
  <si>
    <t>STARY KOD - H3639800041511</t>
  </si>
  <si>
    <t>HF504776423000</t>
  </si>
  <si>
    <t>Twin przyłącze węża prysznicowego, PVD szczotkowana stal nierdzewna</t>
  </si>
  <si>
    <t>7612738995263</t>
  </si>
  <si>
    <t>HF504776428000</t>
  </si>
  <si>
    <t>Twin przyłącze węża prysznicowego, PVD titanium black mat</t>
  </si>
  <si>
    <t>7612738000493</t>
  </si>
  <si>
    <t>HF504776463000</t>
  </si>
  <si>
    <t>Twin przyłącze węża prysznicowego, PVD złoty</t>
  </si>
  <si>
    <t>7612738000516</t>
  </si>
  <si>
    <t>HF504776465000</t>
  </si>
  <si>
    <t>Twin przyłącze węża prysznicowego, PVD różowe złoto</t>
  </si>
  <si>
    <t>7612738000523</t>
  </si>
  <si>
    <t>HF504771100000</t>
  </si>
  <si>
    <t>7612738000462</t>
  </si>
  <si>
    <t>STARY KOD - H3639800041611</t>
  </si>
  <si>
    <t>HF504778100000</t>
  </si>
  <si>
    <t>Twin uchwyt ścienny do słuchawki natryskowej  z przyłączem wody 1/2", chrom</t>
  </si>
  <si>
    <t>7612738000530</t>
  </si>
  <si>
    <t>STARY KOD - H3639800041521</t>
  </si>
  <si>
    <t>WI504778423000</t>
  </si>
  <si>
    <t>Twin uchwyt ścienny do słuchawki natryskowej  z przyłączem wody 1/2", PVD szczotkowana stal nierdzewna</t>
  </si>
  <si>
    <t>7612742002247</t>
  </si>
  <si>
    <t>WI504778428000</t>
  </si>
  <si>
    <t>Twin uchwyt ścienny do słuchawki natryskowej  z przyłączem wody 1/2", PVD titanium black mat</t>
  </si>
  <si>
    <t>7612742002261</t>
  </si>
  <si>
    <t>WI504778463000</t>
  </si>
  <si>
    <t>Twin uchwyt ścienny do słuchawki natryskowej  z przyłączem wody 1/2", PVD złoty</t>
  </si>
  <si>
    <t>7612742002254</t>
  </si>
  <si>
    <t>WI504778465000</t>
  </si>
  <si>
    <t>Twin uchwyt ścienny do słuchawki natryskowej  z przyłączem wody 1/2", PVD różowe złoto</t>
  </si>
  <si>
    <t>7612742002278</t>
  </si>
  <si>
    <t>HF504773100000</t>
  </si>
  <si>
    <t>7612738000479</t>
  </si>
  <si>
    <t>STARY KOD - H3639800041621</t>
  </si>
  <si>
    <t>Korek click-clack do baterii, chrom</t>
  </si>
  <si>
    <t>H3709890901041</t>
  </si>
  <si>
    <t>Korek click-clack, PVD szczotkowana stal nierdzewna</t>
  </si>
  <si>
    <t>7612738962906</t>
  </si>
  <si>
    <t>H3709890011041</t>
  </si>
  <si>
    <t>Korek click-clack, PVD złoty połysk</t>
  </si>
  <si>
    <t>7612738962951</t>
  </si>
  <si>
    <t>H3709890811041</t>
  </si>
  <si>
    <t>Korek click-clack, PVD czarny mat</t>
  </si>
  <si>
    <t>7612738962920</t>
  </si>
  <si>
    <t>H3709890821041</t>
  </si>
  <si>
    <t>Korek click-clack, PVD różowe złoto</t>
  </si>
  <si>
    <t>7612738962937</t>
  </si>
  <si>
    <t>HF104469100000</t>
  </si>
  <si>
    <t>7612738966485</t>
  </si>
  <si>
    <t>STARY KOD - H3709890041011</t>
  </si>
  <si>
    <t>H3749800040001</t>
  </si>
  <si>
    <t>Syfon ozdobny, chrom</t>
  </si>
  <si>
    <t>7612742300350</t>
  </si>
  <si>
    <t>H3749800900001</t>
  </si>
  <si>
    <t>Syfon ozdobny, PVD szczotkowana stal nierdzewna</t>
  </si>
  <si>
    <t>7612742530535</t>
  </si>
  <si>
    <t>H3749800010001</t>
  </si>
  <si>
    <t>Syfon ozdobny, PVD złoty połysk</t>
  </si>
  <si>
    <t>7612738971984</t>
  </si>
  <si>
    <t>H3749800810001</t>
  </si>
  <si>
    <t>Syfon ozdobny, PVD czarny mat</t>
  </si>
  <si>
    <t>7612738971991</t>
  </si>
  <si>
    <t>H3749800820001</t>
  </si>
  <si>
    <t>Syfon ozdobny, PVD różowe złoto</t>
  </si>
  <si>
    <t>7612738972004</t>
  </si>
  <si>
    <t>H8153300201041</t>
  </si>
  <si>
    <t>H8153307161041</t>
  </si>
  <si>
    <t>H8153307581041</t>
  </si>
  <si>
    <t>H8153307591041</t>
  </si>
  <si>
    <t>H8323317163021</t>
  </si>
  <si>
    <t>716 - KOLOR CZARNY MATOWY Bidet stojący z otworem na baterię na środku
ukryty system przelewowy
W komplecie:
- ukryty system przelewowy CLOU 891941
- zestaw montażowy 891757
Produkty rekomendowane (zamawiane osobno):
- ceramiczna osłona odpływu 898182</t>
  </si>
  <si>
    <t>758 - KOLOR GRAFITOWY MATOWY  Bidet stojący z otworem na baterię na środku
ukryty system przelewowy
W komplecie:
- ukryty system przelewowy CLOU 891941
- zestaw montażowy 891757
Produkty rekomendowane (zamawiane osobno):
- ceramiczna osłona odpływu 898182</t>
  </si>
  <si>
    <t>H8323317583021</t>
  </si>
  <si>
    <t>759 - KOLOR SZARY MATOWY Bidet stojący z otworem na baterię na środku
ukryty system przelewowy
W komplecie:
- ukryty system przelewowy CLOU 891941
- zestaw montażowy 891757
Produkty rekomendowane (zamawiane osobno):
- ceramiczna osłona odpływu 898182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</si>
</sst>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zł&quot;_-;\-* #,##0.00\ &quot;zł&quot;_-;_-* &quot;-&quot;??\ &quot;zł&quot;_-;_-@_-"/>
    <numFmt numFmtId="164" formatCode="_-* #,##0.00\ _z_ł_-;\-* #,##0.00\ _z_ł_-;_-* &quot;-&quot;??\ _z_ł_-;_-@_-"/>
    <numFmt numFmtId="165" formatCode="[$€-2]\ #,##0.00"/>
    <numFmt numFmtId="166" formatCode="####\ #"/>
    <numFmt numFmtId="167" formatCode="#\ ####\ #"/>
    <numFmt numFmtId="168" formatCode="_-* #,##0\ [$zł-415]_-;\-* #,##0\ [$zł-415]_-;_-* &quot;-&quot;??\ [$zł-415]_-;_-@_-"/>
    <numFmt numFmtId="169" formatCode="_-* #,##0\ &quot;zł&quot;_-;\-* #,##0\ &quot;zł&quot;_-;_-* &quot;-&quot;??\ &quot;zł&quot;_-;_-@_-"/>
    <numFmt numFmtId="170" formatCode="#,##0\ &quot;zł&quot;"/>
  </numFmts>
  <fonts count="65">
    <font>
      <sz val="10"/>
      <name val="Arial"/>
      <charset val="238"/>
    </font>
    <font>
      <sz val="11"/>
      <color theme="1"/>
      <name val="Calibri"/>
      <family val="2"/>
      <charset val="238"/>
      <scheme val="minor"/>
    </font>
    <font>
      <sz val="11"/>
      <color theme="1"/>
      <name val="Calibri"/>
      <family val="2"/>
      <charset val="238"/>
      <scheme val="minor"/>
    </font>
    <font>
      <sz val="11"/>
      <color theme="1"/>
      <name val="Czcionka tekstu podstawowego"/>
      <family val="2"/>
      <charset val="238"/>
    </font>
    <font>
      <sz val="10"/>
      <name val="Arial"/>
      <family val="2"/>
      <charset val="238"/>
    </font>
    <font>
      <b/>
      <sz val="8"/>
      <name val="Arial"/>
      <family val="2"/>
      <charset val="238"/>
    </font>
    <font>
      <b/>
      <sz val="16"/>
      <name val="Arial"/>
      <family val="2"/>
      <charset val="238"/>
    </font>
    <font>
      <sz val="8"/>
      <name val="Arial"/>
      <family val="2"/>
      <charset val="238"/>
    </font>
    <font>
      <b/>
      <sz val="10"/>
      <name val="Arial"/>
      <family val="2"/>
      <charset val="238"/>
    </font>
    <font>
      <sz val="10"/>
      <name val="Arial"/>
      <family val="2"/>
      <charset val="238"/>
    </font>
    <font>
      <sz val="14"/>
      <name val="Arial"/>
      <family val="2"/>
      <charset val="238"/>
    </font>
    <font>
      <sz val="11"/>
      <name val="Arial"/>
      <family val="2"/>
      <charset val="238"/>
    </font>
    <font>
      <u/>
      <sz val="8"/>
      <name val="Arial"/>
      <family val="2"/>
      <charset val="238"/>
    </font>
    <font>
      <sz val="10"/>
      <name val="Arial"/>
      <family val="2"/>
      <charset val="238"/>
    </font>
    <font>
      <sz val="10"/>
      <name val="Arial"/>
      <family val="2"/>
    </font>
    <font>
      <sz val="10"/>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1"/>
      <color theme="1"/>
      <name val="Calibri"/>
      <family val="2"/>
      <charset val="238"/>
      <scheme val="minor"/>
    </font>
    <font>
      <sz val="11"/>
      <color theme="1"/>
      <name val="Calibri"/>
      <family val="2"/>
      <scheme val="minor"/>
    </font>
    <font>
      <sz val="9"/>
      <name val="Arial"/>
      <family val="2"/>
      <charset val="238"/>
    </font>
    <font>
      <b/>
      <sz val="16"/>
      <name val="Czcionka tekstu podstawowego"/>
      <charset val="238"/>
    </font>
    <font>
      <sz val="26"/>
      <name val="Czcionka tekstu podstawowego"/>
      <charset val="238"/>
    </font>
    <font>
      <b/>
      <sz val="9"/>
      <name val="Arial"/>
      <family val="2"/>
      <charset val="238"/>
    </font>
    <font>
      <sz val="8"/>
      <color theme="1"/>
      <name val="Arial"/>
      <family val="2"/>
      <charset val="238"/>
    </font>
    <font>
      <sz val="10"/>
      <name val="Arial"/>
      <family val="2"/>
      <charset val="238"/>
    </font>
    <font>
      <b/>
      <sz val="11"/>
      <name val="Arial"/>
      <family val="2"/>
      <charset val="238"/>
    </font>
    <font>
      <b/>
      <sz val="20"/>
      <name val="Arial"/>
      <family val="2"/>
      <charset val="238"/>
    </font>
    <font>
      <b/>
      <sz val="10"/>
      <color theme="0" tint="-0.499984740745262"/>
      <name val="Arial"/>
      <family val="2"/>
      <charset val="238"/>
    </font>
    <font>
      <b/>
      <sz val="8"/>
      <color theme="0" tint="-0.499984740745262"/>
      <name val="Arial"/>
      <family val="2"/>
      <charset val="238"/>
    </font>
    <font>
      <b/>
      <sz val="10"/>
      <color rgb="FF002060"/>
      <name val="Arial"/>
      <family val="2"/>
      <charset val="238"/>
    </font>
    <font>
      <sz val="10"/>
      <color theme="1"/>
      <name val="Calibri"/>
      <family val="2"/>
      <charset val="238"/>
      <scheme val="minor"/>
    </font>
    <font>
      <u/>
      <sz val="11"/>
      <name val="Arial"/>
      <family val="2"/>
      <charset val="238"/>
    </font>
    <font>
      <b/>
      <sz val="9"/>
      <color rgb="FF002060"/>
      <name val="Arial"/>
      <family val="2"/>
      <charset val="238"/>
    </font>
    <font>
      <sz val="16"/>
      <name val="Czcionka tekstu podstawowego"/>
      <charset val="238"/>
    </font>
    <font>
      <sz val="7"/>
      <color theme="3" tint="-0.249977111117893"/>
      <name val="Arial"/>
      <family val="2"/>
      <charset val="238"/>
    </font>
    <font>
      <b/>
      <sz val="16"/>
      <color theme="0" tint="-0.499984740745262"/>
      <name val="Arial"/>
      <family val="2"/>
      <charset val="238"/>
    </font>
    <font>
      <b/>
      <sz val="10"/>
      <color theme="1"/>
      <name val="Arial"/>
      <family val="2"/>
      <charset val="238"/>
    </font>
    <font>
      <b/>
      <sz val="8"/>
      <color rgb="FF002060"/>
      <name val="Arial"/>
      <family val="2"/>
      <charset val="238"/>
    </font>
    <font>
      <sz val="8"/>
      <color theme="0" tint="-0.499984740745262"/>
      <name val="Arial"/>
      <family val="2"/>
      <charset val="238"/>
    </font>
    <font>
      <sz val="24"/>
      <name val="Czcionka tekstu podstawowego"/>
      <charset val="238"/>
    </font>
    <font>
      <b/>
      <sz val="9"/>
      <color theme="0" tint="-0.499984740745262"/>
      <name val="Arial"/>
      <family val="2"/>
      <charset val="238"/>
    </font>
    <font>
      <b/>
      <sz val="9"/>
      <color rgb="FFFF0000"/>
      <name val="Arial"/>
      <family val="2"/>
      <charset val="238"/>
    </font>
    <font>
      <sz val="9"/>
      <color indexed="81"/>
      <name val="Tahoma"/>
      <family val="2"/>
      <charset val="238"/>
    </font>
    <font>
      <b/>
      <sz val="9"/>
      <color indexed="81"/>
      <name val="Tahoma"/>
      <family val="2"/>
      <charset val="238"/>
    </font>
    <font>
      <sz val="11"/>
      <color rgb="FFFF0000"/>
      <name val="Calibri"/>
      <family val="2"/>
      <charset val="238"/>
      <scheme val="minor"/>
    </font>
    <font>
      <sz val="6"/>
      <color rgb="FFFF0000"/>
      <name val="Calibri"/>
      <family val="2"/>
      <charset val="238"/>
      <scheme val="minor"/>
    </font>
    <font>
      <sz val="8"/>
      <color rgb="FFFF0000"/>
      <name val="Calibri"/>
      <family val="2"/>
      <charset val="238"/>
      <scheme val="minor"/>
    </font>
    <font>
      <sz val="14"/>
      <name val="Czcionka tekstu podstawowego"/>
      <charset val="238"/>
    </font>
    <font>
      <b/>
      <sz val="10"/>
      <name val="Czcionka tekstu podstawowego"/>
      <charset val="238"/>
    </font>
    <font>
      <sz val="10"/>
      <name val="Czcionka tekstu podstawowego"/>
      <charset val="238"/>
    </font>
  </fonts>
  <fills count="2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CFFFF"/>
        <bgColor indexed="64"/>
      </patternFill>
    </fill>
    <fill>
      <patternFill patternType="solid">
        <fgColor rgb="FFFF00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top/>
      <bottom/>
      <diagonal/>
    </border>
    <border>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dotted">
        <color indexed="64"/>
      </left>
      <right style="dotted">
        <color indexed="64"/>
      </right>
      <top style="dotted">
        <color indexed="64"/>
      </top>
      <bottom style="dotted">
        <color indexed="64"/>
      </bottom>
      <diagonal/>
    </border>
    <border>
      <left style="hair">
        <color indexed="64"/>
      </left>
      <right/>
      <top style="hair">
        <color indexed="64"/>
      </top>
      <bottom style="hair">
        <color indexed="64"/>
      </bottom>
      <diagonal/>
    </border>
    <border>
      <left style="thin">
        <color indexed="64"/>
      </left>
      <right/>
      <top style="thin">
        <color indexed="64"/>
      </top>
      <bottom/>
      <diagonal/>
    </border>
    <border>
      <left style="dotted">
        <color indexed="64"/>
      </left>
      <right/>
      <top style="dotted">
        <color indexed="64"/>
      </top>
      <bottom style="dotted">
        <color indexed="64"/>
      </bottom>
      <diagonal/>
    </border>
  </borders>
  <cellStyleXfs count="144">
    <xf numFmtId="0" fontId="0" fillId="0" borderId="0"/>
    <xf numFmtId="0" fontId="3" fillId="0" borderId="0"/>
    <xf numFmtId="165" fontId="13" fillId="0" borderId="0"/>
    <xf numFmtId="165" fontId="16" fillId="4" borderId="0" applyNumberFormat="0" applyBorder="0" applyAlignment="0" applyProtection="0"/>
    <xf numFmtId="165" fontId="16" fillId="5" borderId="0" applyNumberFormat="0" applyBorder="0" applyAlignment="0" applyProtection="0"/>
    <xf numFmtId="165" fontId="16" fillId="6" borderId="0" applyNumberFormat="0" applyBorder="0" applyAlignment="0" applyProtection="0"/>
    <xf numFmtId="165" fontId="16" fillId="7" borderId="0" applyNumberFormat="0" applyBorder="0" applyAlignment="0" applyProtection="0"/>
    <xf numFmtId="165" fontId="16" fillId="8" borderId="0" applyNumberFormat="0" applyBorder="0" applyAlignment="0" applyProtection="0"/>
    <xf numFmtId="165" fontId="16" fillId="9" borderId="0" applyNumberFormat="0" applyBorder="0" applyAlignment="0" applyProtection="0"/>
    <xf numFmtId="165" fontId="16" fillId="10" borderId="0" applyNumberFormat="0" applyBorder="0" applyAlignment="0" applyProtection="0"/>
    <xf numFmtId="165" fontId="16" fillId="11" borderId="0" applyNumberFormat="0" applyBorder="0" applyAlignment="0" applyProtection="0"/>
    <xf numFmtId="165" fontId="16" fillId="12" borderId="0" applyNumberFormat="0" applyBorder="0" applyAlignment="0" applyProtection="0"/>
    <xf numFmtId="165" fontId="16" fillId="7" borderId="0" applyNumberFormat="0" applyBorder="0" applyAlignment="0" applyProtection="0"/>
    <xf numFmtId="165" fontId="16" fillId="10" borderId="0" applyNumberFormat="0" applyBorder="0" applyAlignment="0" applyProtection="0"/>
    <xf numFmtId="165" fontId="16" fillId="13" borderId="0" applyNumberFormat="0" applyBorder="0" applyAlignment="0" applyProtection="0"/>
    <xf numFmtId="165" fontId="17" fillId="14" borderId="0" applyNumberFormat="0" applyBorder="0" applyAlignment="0" applyProtection="0"/>
    <xf numFmtId="165" fontId="17" fillId="11" borderId="0" applyNumberFormat="0" applyBorder="0" applyAlignment="0" applyProtection="0"/>
    <xf numFmtId="165" fontId="17" fillId="12" borderId="0" applyNumberFormat="0" applyBorder="0" applyAlignment="0" applyProtection="0"/>
    <xf numFmtId="165" fontId="17" fillId="15" borderId="0" applyNumberFormat="0" applyBorder="0" applyAlignment="0" applyProtection="0"/>
    <xf numFmtId="165" fontId="17" fillId="16" borderId="0" applyNumberFormat="0" applyBorder="0" applyAlignment="0" applyProtection="0"/>
    <xf numFmtId="165" fontId="17" fillId="17" borderId="0" applyNumberFormat="0" applyBorder="0" applyAlignment="0" applyProtection="0"/>
    <xf numFmtId="165" fontId="17" fillId="18" borderId="0" applyNumberFormat="0" applyBorder="0" applyAlignment="0" applyProtection="0"/>
    <xf numFmtId="165" fontId="17" fillId="19" borderId="0" applyNumberFormat="0" applyBorder="0" applyAlignment="0" applyProtection="0"/>
    <xf numFmtId="165" fontId="17" fillId="20" borderId="0" applyNumberFormat="0" applyBorder="0" applyAlignment="0" applyProtection="0"/>
    <xf numFmtId="165" fontId="17" fillId="15" borderId="0" applyNumberFormat="0" applyBorder="0" applyAlignment="0" applyProtection="0"/>
    <xf numFmtId="165" fontId="17" fillId="16" borderId="0" applyNumberFormat="0" applyBorder="0" applyAlignment="0" applyProtection="0"/>
    <xf numFmtId="165" fontId="17" fillId="21" borderId="0" applyNumberFormat="0" applyBorder="0" applyAlignment="0" applyProtection="0"/>
    <xf numFmtId="165" fontId="18" fillId="5" borderId="0" applyNumberFormat="0" applyBorder="0" applyAlignment="0" applyProtection="0"/>
    <xf numFmtId="165" fontId="19" fillId="22" borderId="5" applyNumberFormat="0" applyAlignment="0" applyProtection="0"/>
    <xf numFmtId="165" fontId="20" fillId="23" borderId="6" applyNumberFormat="0" applyAlignment="0" applyProtection="0"/>
    <xf numFmtId="164" fontId="4" fillId="0" borderId="0" applyFont="0" applyFill="0" applyBorder="0" applyAlignment="0" applyProtection="0"/>
    <xf numFmtId="165" fontId="21" fillId="0" borderId="0" applyNumberFormat="0" applyFill="0" applyBorder="0" applyAlignment="0" applyProtection="0"/>
    <xf numFmtId="165" fontId="22" fillId="6" borderId="0" applyNumberFormat="0" applyBorder="0" applyAlignment="0" applyProtection="0"/>
    <xf numFmtId="165" fontId="23" fillId="0" borderId="7" applyNumberFormat="0" applyFill="0" applyAlignment="0" applyProtection="0"/>
    <xf numFmtId="165" fontId="24" fillId="0" borderId="8" applyNumberFormat="0" applyFill="0" applyAlignment="0" applyProtection="0"/>
    <xf numFmtId="165" fontId="25" fillId="0" borderId="9" applyNumberFormat="0" applyFill="0" applyAlignment="0" applyProtection="0"/>
    <xf numFmtId="165" fontId="25" fillId="0" borderId="0" applyNumberFormat="0" applyFill="0" applyBorder="0" applyAlignment="0" applyProtection="0"/>
    <xf numFmtId="165" fontId="26" fillId="9" borderId="5" applyNumberFormat="0" applyAlignment="0" applyProtection="0"/>
    <xf numFmtId="165" fontId="27" fillId="0" borderId="10" applyNumberFormat="0" applyFill="0" applyAlignment="0" applyProtection="0"/>
    <xf numFmtId="165" fontId="28" fillId="24" borderId="0" applyNumberFormat="0" applyBorder="0" applyAlignment="0" applyProtection="0"/>
    <xf numFmtId="165" fontId="14" fillId="0" borderId="0"/>
    <xf numFmtId="165" fontId="16" fillId="25" borderId="11" applyNumberFormat="0" applyFont="0" applyAlignment="0" applyProtection="0"/>
    <xf numFmtId="165" fontId="29" fillId="22" borderId="12" applyNumberFormat="0" applyAlignment="0" applyProtection="0"/>
    <xf numFmtId="9" fontId="14" fillId="0" borderId="0" applyFont="0" applyFill="0" applyBorder="0" applyAlignment="0" applyProtection="0"/>
    <xf numFmtId="9" fontId="4" fillId="0" borderId="0" applyFont="0" applyFill="0" applyBorder="0" applyAlignment="0" applyProtection="0"/>
    <xf numFmtId="165" fontId="30" fillId="0" borderId="0" applyNumberFormat="0" applyFill="0" applyBorder="0" applyAlignment="0" applyProtection="0"/>
    <xf numFmtId="165" fontId="31" fillId="0" borderId="13" applyNumberFormat="0" applyFill="0" applyAlignment="0" applyProtection="0"/>
    <xf numFmtId="44" fontId="4" fillId="0" borderId="0" applyFont="0" applyFill="0" applyBorder="0" applyAlignment="0" applyProtection="0"/>
    <xf numFmtId="165" fontId="15" fillId="0" borderId="0" applyNumberFormat="0" applyFill="0" applyBorder="0" applyAlignment="0" applyProtection="0"/>
    <xf numFmtId="0" fontId="32" fillId="0" borderId="0"/>
    <xf numFmtId="9" fontId="32" fillId="0" borderId="0" applyFont="0" applyFill="0" applyBorder="0" applyAlignment="0" applyProtection="0"/>
    <xf numFmtId="0" fontId="4" fillId="0" borderId="0"/>
    <xf numFmtId="166" fontId="14" fillId="0" borderId="0" applyFont="0" applyFill="0" applyBorder="0" applyAlignment="0" applyProtection="0"/>
    <xf numFmtId="9" fontId="14" fillId="0" borderId="0" applyFont="0" applyFill="0" applyBorder="0" applyAlignment="0" applyProtection="0"/>
    <xf numFmtId="165" fontId="4" fillId="0" borderId="0"/>
    <xf numFmtId="0" fontId="14" fillId="0" borderId="0"/>
    <xf numFmtId="0" fontId="14" fillId="0" borderId="0"/>
    <xf numFmtId="0" fontId="4" fillId="0" borderId="0"/>
    <xf numFmtId="0" fontId="14" fillId="0" borderId="0"/>
    <xf numFmtId="0" fontId="3" fillId="0" borderId="0"/>
    <xf numFmtId="165" fontId="4" fillId="0" borderId="0"/>
    <xf numFmtId="164"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0" fontId="28" fillId="24" borderId="0" applyNumberFormat="0" applyBorder="0" applyAlignment="0" applyProtection="0"/>
    <xf numFmtId="0" fontId="27" fillId="0" borderId="10" applyNumberFormat="0" applyFill="0" applyAlignment="0" applyProtection="0"/>
    <xf numFmtId="0" fontId="26" fillId="9" borderId="5" applyNumberFormat="0" applyAlignment="0" applyProtection="0"/>
    <xf numFmtId="0" fontId="25" fillId="0" borderId="0" applyNumberFormat="0" applyFill="0" applyBorder="0" applyAlignment="0" applyProtection="0"/>
    <xf numFmtId="0" fontId="25" fillId="0" borderId="9"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2" fillId="6" borderId="0" applyNumberFormat="0" applyBorder="0" applyAlignment="0" applyProtection="0"/>
    <xf numFmtId="0" fontId="21" fillId="0" borderId="0" applyNumberFormat="0" applyFill="0" applyBorder="0" applyAlignment="0" applyProtection="0"/>
    <xf numFmtId="0" fontId="20" fillId="23" borderId="6" applyNumberFormat="0" applyAlignment="0" applyProtection="0"/>
    <xf numFmtId="0" fontId="19" fillId="22" borderId="5" applyNumberFormat="0" applyAlignment="0" applyProtection="0"/>
    <xf numFmtId="0" fontId="18" fillId="5" borderId="0" applyNumberFormat="0" applyBorder="0" applyAlignment="0" applyProtection="0"/>
    <xf numFmtId="0" fontId="17" fillId="21" borderId="0" applyNumberFormat="0" applyBorder="0" applyAlignment="0" applyProtection="0"/>
    <xf numFmtId="0" fontId="17" fillId="16" borderId="0" applyNumberFormat="0" applyBorder="0" applyAlignment="0" applyProtection="0"/>
    <xf numFmtId="0" fontId="17" fillId="15" borderId="0" applyNumberFormat="0" applyBorder="0" applyAlignment="0" applyProtection="0"/>
    <xf numFmtId="0" fontId="17" fillId="20" borderId="0" applyNumberFormat="0" applyBorder="0" applyAlignment="0" applyProtection="0"/>
    <xf numFmtId="0" fontId="17" fillId="19" borderId="0" applyNumberFormat="0" applyBorder="0" applyAlignment="0" applyProtection="0"/>
    <xf numFmtId="0" fontId="17" fillId="18" borderId="0" applyNumberFormat="0" applyBorder="0" applyAlignment="0" applyProtection="0"/>
    <xf numFmtId="0" fontId="17" fillId="17" borderId="0" applyNumberFormat="0" applyBorder="0" applyAlignment="0" applyProtection="0"/>
    <xf numFmtId="0" fontId="17" fillId="16" borderId="0" applyNumberFormat="0" applyBorder="0" applyAlignment="0" applyProtection="0"/>
    <xf numFmtId="0" fontId="17" fillId="15" borderId="0" applyNumberFormat="0" applyBorder="0" applyAlignment="0" applyProtection="0"/>
    <xf numFmtId="0" fontId="17" fillId="12"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6" fillId="13"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10" borderId="0" applyNumberFormat="0" applyBorder="0" applyAlignment="0" applyProtection="0"/>
    <xf numFmtId="0" fontId="16" fillId="9"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6" borderId="0" applyNumberFormat="0" applyBorder="0" applyAlignment="0" applyProtection="0"/>
    <xf numFmtId="0" fontId="16" fillId="5" borderId="0" applyNumberFormat="0" applyBorder="0" applyAlignment="0" applyProtection="0"/>
    <xf numFmtId="0" fontId="16" fillId="4" borderId="0" applyNumberFormat="0" applyBorder="0" applyAlignment="0" applyProtection="0"/>
    <xf numFmtId="0" fontId="16" fillId="12" borderId="0" applyNumberFormat="0" applyBorder="0" applyAlignment="0" applyProtection="0"/>
    <xf numFmtId="0" fontId="14" fillId="0" borderId="0"/>
    <xf numFmtId="0" fontId="16" fillId="25" borderId="11" applyNumberFormat="0" applyFont="0" applyAlignment="0" applyProtection="0"/>
    <xf numFmtId="0" fontId="29" fillId="22" borderId="12" applyNumberFormat="0" applyAlignment="0" applyProtection="0"/>
    <xf numFmtId="9" fontId="14" fillId="0" borderId="0" applyFont="0" applyFill="0" applyBorder="0" applyAlignment="0" applyProtection="0"/>
    <xf numFmtId="0" fontId="30" fillId="0" borderId="0" applyNumberFormat="0" applyFill="0" applyBorder="0" applyAlignment="0" applyProtection="0"/>
    <xf numFmtId="0" fontId="31" fillId="0" borderId="13" applyNumberFormat="0" applyFill="0" applyAlignment="0" applyProtection="0"/>
    <xf numFmtId="0" fontId="15" fillId="0" borderId="0" applyNumberFormat="0" applyFill="0" applyBorder="0" applyAlignment="0" applyProtection="0"/>
    <xf numFmtId="0" fontId="4" fillId="0" borderId="0"/>
    <xf numFmtId="166" fontId="14" fillId="0" borderId="0" applyFont="0" applyFill="0" applyBorder="0" applyAlignment="0" applyProtection="0"/>
    <xf numFmtId="167" fontId="14" fillId="0" borderId="0" applyFont="0" applyFill="0" applyBorder="0" applyAlignment="0" applyProtection="0"/>
    <xf numFmtId="0" fontId="33" fillId="0" borderId="0"/>
    <xf numFmtId="0" fontId="33" fillId="0" borderId="0"/>
    <xf numFmtId="0" fontId="14" fillId="0" borderId="0"/>
    <xf numFmtId="0" fontId="33" fillId="0" borderId="0"/>
    <xf numFmtId="0" fontId="33" fillId="0" borderId="0"/>
    <xf numFmtId="0" fontId="33" fillId="0" borderId="0"/>
    <xf numFmtId="0" fontId="32" fillId="0" borderId="0"/>
    <xf numFmtId="0" fontId="33" fillId="0" borderId="0"/>
    <xf numFmtId="0" fontId="3" fillId="0" borderId="0"/>
    <xf numFmtId="165" fontId="4" fillId="0" borderId="0"/>
    <xf numFmtId="164" fontId="4" fillId="0" borderId="0" applyFont="0" applyFill="0" applyBorder="0" applyAlignment="0" applyProtection="0"/>
    <xf numFmtId="165" fontId="29" fillId="22" borderId="12" applyNumberFormat="0" applyAlignment="0" applyProtection="0"/>
    <xf numFmtId="9" fontId="4" fillId="0" borderId="0" applyFont="0" applyFill="0" applyBorder="0" applyAlignment="0" applyProtection="0"/>
    <xf numFmtId="165" fontId="31" fillId="0" borderId="13" applyNumberFormat="0" applyFill="0" applyAlignment="0" applyProtection="0"/>
    <xf numFmtId="44" fontId="4" fillId="0" borderId="0" applyFont="0" applyFill="0" applyBorder="0" applyAlignment="0" applyProtection="0"/>
    <xf numFmtId="0" fontId="3" fillId="0" borderId="0"/>
    <xf numFmtId="0" fontId="29" fillId="22" borderId="12" applyNumberFormat="0" applyAlignment="0" applyProtection="0"/>
    <xf numFmtId="0" fontId="31" fillId="0" borderId="13" applyNumberFormat="0" applyFill="0" applyAlignment="0" applyProtection="0"/>
    <xf numFmtId="165" fontId="19" fillId="22" borderId="5" applyNumberFormat="0" applyAlignment="0" applyProtection="0"/>
    <xf numFmtId="165" fontId="29" fillId="22" borderId="12" applyNumberFormat="0" applyAlignment="0" applyProtection="0"/>
    <xf numFmtId="165" fontId="31" fillId="0" borderId="13" applyNumberFormat="0" applyFill="0" applyAlignment="0" applyProtection="0"/>
    <xf numFmtId="165" fontId="16" fillId="25" borderId="11" applyNumberFormat="0" applyFont="0" applyAlignment="0" applyProtection="0"/>
    <xf numFmtId="0" fontId="26" fillId="9" borderId="5" applyNumberFormat="0" applyAlignment="0" applyProtection="0"/>
    <xf numFmtId="0" fontId="33" fillId="0" borderId="0"/>
    <xf numFmtId="165" fontId="26" fillId="9" borderId="5" applyNumberFormat="0" applyAlignment="0" applyProtection="0"/>
    <xf numFmtId="0" fontId="19" fillId="22" borderId="5" applyNumberFormat="0" applyAlignment="0" applyProtection="0"/>
    <xf numFmtId="0" fontId="16" fillId="25" borderId="11" applyNumberFormat="0" applyFont="0" applyAlignment="0" applyProtection="0"/>
    <xf numFmtId="0" fontId="29" fillId="22" borderId="12" applyNumberFormat="0" applyAlignment="0" applyProtection="0"/>
    <xf numFmtId="0" fontId="31" fillId="0" borderId="13" applyNumberFormat="0" applyFill="0" applyAlignment="0" applyProtection="0"/>
    <xf numFmtId="9" fontId="39" fillId="0" borderId="0" applyFont="0" applyFill="0" applyBorder="0" applyAlignment="0" applyProtection="0"/>
    <xf numFmtId="0" fontId="33" fillId="0" borderId="0"/>
    <xf numFmtId="0" fontId="4" fillId="0" borderId="0"/>
    <xf numFmtId="0" fontId="2" fillId="0" borderId="0"/>
  </cellStyleXfs>
  <cellXfs count="311">
    <xf numFmtId="0" fontId="0" fillId="0" borderId="0" xfId="0"/>
    <xf numFmtId="0" fontId="0" fillId="0" borderId="0" xfId="0" applyAlignment="1">
      <alignment vertical="center" wrapText="1"/>
    </xf>
    <xf numFmtId="0" fontId="0" fillId="3" borderId="0" xfId="0" applyFill="1" applyAlignment="1">
      <alignment vertical="center" wrapText="1"/>
    </xf>
    <xf numFmtId="0" fontId="34" fillId="0" borderId="0" xfId="0" applyFont="1" applyFill="1" applyAlignment="1">
      <alignment horizontal="center" vertical="center" wrapText="1"/>
    </xf>
    <xf numFmtId="0" fontId="7" fillId="0" borderId="0" xfId="0" applyFont="1" applyAlignment="1">
      <alignment vertical="top" wrapText="1"/>
    </xf>
    <xf numFmtId="0" fontId="0" fillId="3" borderId="0" xfId="0" applyFill="1"/>
    <xf numFmtId="0" fontId="0" fillId="3" borderId="0" xfId="0" applyFill="1" applyAlignment="1">
      <alignment horizontal="center" vertical="center" wrapText="1"/>
    </xf>
    <xf numFmtId="0" fontId="7" fillId="3" borderId="0" xfId="0" applyFont="1" applyFill="1" applyAlignment="1">
      <alignment horizontal="center" vertical="center" wrapText="1"/>
    </xf>
    <xf numFmtId="0" fontId="34" fillId="3" borderId="0" xfId="0" applyFont="1" applyFill="1"/>
    <xf numFmtId="0" fontId="4" fillId="3" borderId="0" xfId="0" applyFont="1" applyFill="1" applyAlignment="1">
      <alignment vertical="center" wrapText="1"/>
    </xf>
    <xf numFmtId="0" fontId="4" fillId="0" borderId="0" xfId="0" applyFont="1" applyAlignment="1">
      <alignment vertical="center" wrapText="1"/>
    </xf>
    <xf numFmtId="0" fontId="8" fillId="3" borderId="0" xfId="0" applyFont="1" applyFill="1" applyAlignment="1">
      <alignment vertical="center" wrapText="1"/>
    </xf>
    <xf numFmtId="0" fontId="8" fillId="3" borderId="0" xfId="0" applyFont="1" applyFill="1" applyAlignment="1">
      <alignment vertical="top" wrapText="1"/>
    </xf>
    <xf numFmtId="0" fontId="34" fillId="3" borderId="1" xfId="0" applyFont="1" applyFill="1" applyBorder="1" applyAlignment="1">
      <alignment horizontal="center" vertical="center"/>
    </xf>
    <xf numFmtId="0" fontId="8" fillId="0" borderId="0" xfId="0" applyFont="1"/>
    <xf numFmtId="0" fontId="0" fillId="0" borderId="0" xfId="0" applyAlignment="1">
      <alignment wrapText="1"/>
    </xf>
    <xf numFmtId="0" fontId="9" fillId="3" borderId="0" xfId="0" applyFont="1" applyFill="1"/>
    <xf numFmtId="0" fontId="41" fillId="3" borderId="0" xfId="0" applyFont="1" applyFill="1"/>
    <xf numFmtId="0" fontId="10" fillId="3" borderId="0" xfId="0" applyFont="1" applyFill="1"/>
    <xf numFmtId="0" fontId="9" fillId="3" borderId="0" xfId="0" applyFont="1" applyFill="1" applyAlignment="1">
      <alignment horizontal="center"/>
    </xf>
    <xf numFmtId="0" fontId="11" fillId="3" borderId="0" xfId="0" applyFont="1" applyFill="1" applyAlignment="1">
      <alignment wrapText="1"/>
    </xf>
    <xf numFmtId="0" fontId="11" fillId="3" borderId="0" xfId="0" applyFont="1" applyFill="1" applyAlignment="1">
      <alignment vertical="top" wrapText="1"/>
    </xf>
    <xf numFmtId="0" fontId="11" fillId="3" borderId="0" xfId="0" applyFont="1" applyFill="1"/>
    <xf numFmtId="0" fontId="9" fillId="3" borderId="14" xfId="0" applyFont="1" applyFill="1" applyBorder="1"/>
    <xf numFmtId="0" fontId="6" fillId="3" borderId="0" xfId="0" applyFont="1" applyFill="1" applyAlignment="1">
      <alignment horizontal="center" vertical="center" wrapText="1"/>
    </xf>
    <xf numFmtId="0" fontId="0" fillId="3" borderId="0" xfId="0" applyFill="1" applyAlignment="1">
      <alignment horizontal="left" vertical="center" wrapText="1"/>
    </xf>
    <xf numFmtId="9" fontId="0" fillId="3" borderId="0" xfId="140" applyNumberFormat="1" applyFont="1" applyFill="1" applyAlignment="1">
      <alignment vertical="center" wrapText="1"/>
    </xf>
    <xf numFmtId="9" fontId="34" fillId="3" borderId="0" xfId="140" applyNumberFormat="1" applyFont="1" applyFill="1" applyAlignment="1">
      <alignment vertical="center" wrapText="1"/>
    </xf>
    <xf numFmtId="0" fontId="0" fillId="0" borderId="0" xfId="0" applyAlignment="1">
      <alignment horizontal="left" vertical="center" wrapText="1"/>
    </xf>
    <xf numFmtId="0" fontId="8" fillId="3" borderId="0" xfId="0" applyFont="1" applyFill="1" applyAlignment="1">
      <alignment horizontal="left" vertical="top" wrapText="1"/>
    </xf>
    <xf numFmtId="0" fontId="6" fillId="3" borderId="0" xfId="0" applyFont="1" applyFill="1" applyAlignment="1">
      <alignment horizontal="center" vertical="center" wrapText="1"/>
    </xf>
    <xf numFmtId="0" fontId="4" fillId="3" borderId="0" xfId="0" applyFont="1" applyFill="1"/>
    <xf numFmtId="165" fontId="4" fillId="3" borderId="18" xfId="0" applyNumberFormat="1" applyFont="1" applyFill="1" applyBorder="1" applyAlignment="1">
      <alignment vertical="center" wrapText="1"/>
    </xf>
    <xf numFmtId="0" fontId="0" fillId="3" borderId="18" xfId="0" applyFill="1" applyBorder="1" applyAlignment="1">
      <alignment vertical="center" wrapText="1"/>
    </xf>
    <xf numFmtId="168" fontId="0" fillId="3" borderId="18" xfId="0" applyNumberFormat="1" applyFill="1" applyBorder="1" applyAlignment="1">
      <alignment vertical="center" wrapText="1"/>
    </xf>
    <xf numFmtId="0" fontId="0" fillId="3" borderId="19" xfId="0" applyFill="1" applyBorder="1" applyAlignment="1">
      <alignment vertical="center" wrapText="1"/>
    </xf>
    <xf numFmtId="0" fontId="44" fillId="3" borderId="19" xfId="0" applyFont="1" applyFill="1" applyBorder="1" applyAlignment="1">
      <alignment horizontal="center" vertical="center" wrapText="1"/>
    </xf>
    <xf numFmtId="165" fontId="34" fillId="3" borderId="18" xfId="0" applyNumberFormat="1" applyFont="1" applyFill="1" applyBorder="1" applyAlignment="1">
      <alignment horizontal="left" vertical="center" wrapText="1"/>
    </xf>
    <xf numFmtId="0" fontId="4" fillId="3" borderId="18" xfId="0" applyFont="1" applyFill="1" applyBorder="1" applyAlignment="1">
      <alignment vertical="center" wrapText="1"/>
    </xf>
    <xf numFmtId="165" fontId="0" fillId="3" borderId="18" xfId="0" applyNumberFormat="1" applyFill="1" applyBorder="1" applyAlignment="1">
      <alignment vertical="center" wrapText="1"/>
    </xf>
    <xf numFmtId="0" fontId="5" fillId="3" borderId="18" xfId="0" applyFont="1" applyFill="1" applyBorder="1" applyAlignment="1">
      <alignment vertical="top" wrapText="1"/>
    </xf>
    <xf numFmtId="0" fontId="4" fillId="3" borderId="19" xfId="0" applyFont="1" applyFill="1" applyBorder="1" applyAlignment="1">
      <alignment vertical="center" wrapText="1"/>
    </xf>
    <xf numFmtId="165" fontId="34" fillId="0" borderId="17" xfId="0" applyNumberFormat="1" applyFont="1" applyFill="1" applyBorder="1" applyAlignment="1">
      <alignment vertical="center"/>
    </xf>
    <xf numFmtId="165" fontId="7" fillId="0" borderId="18" xfId="0" applyNumberFormat="1" applyFont="1" applyFill="1" applyBorder="1" applyAlignment="1">
      <alignment horizontal="left" vertical="center" wrapText="1"/>
    </xf>
    <xf numFmtId="165" fontId="36" fillId="0" borderId="18" xfId="0" applyNumberFormat="1" applyFont="1" applyBorder="1" applyAlignment="1">
      <alignment horizontal="center" vertical="center" wrapText="1"/>
    </xf>
    <xf numFmtId="168" fontId="8" fillId="3" borderId="18" xfId="0" applyNumberFormat="1" applyFont="1" applyFill="1" applyBorder="1" applyAlignment="1">
      <alignment vertical="center" wrapText="1"/>
    </xf>
    <xf numFmtId="168" fontId="42" fillId="3" borderId="18" xfId="0" applyNumberFormat="1" applyFont="1" applyFill="1" applyBorder="1" applyAlignment="1">
      <alignment vertical="center" wrapText="1"/>
    </xf>
    <xf numFmtId="9" fontId="34" fillId="3" borderId="18" xfId="140" applyFont="1" applyFill="1" applyBorder="1" applyAlignment="1">
      <alignment horizontal="center" vertical="center" wrapText="1"/>
    </xf>
    <xf numFmtId="165" fontId="35" fillId="0" borderId="18" xfId="0" applyNumberFormat="1" applyFont="1" applyBorder="1" applyAlignment="1">
      <alignment horizontal="center" vertical="center" wrapText="1"/>
    </xf>
    <xf numFmtId="165" fontId="7" fillId="0" borderId="18" xfId="0" applyNumberFormat="1" applyFont="1" applyFill="1" applyBorder="1" applyAlignment="1">
      <alignment vertical="top" wrapText="1"/>
    </xf>
    <xf numFmtId="0" fontId="4" fillId="0" borderId="17" xfId="0" applyFont="1" applyBorder="1" applyAlignment="1">
      <alignment vertical="center"/>
    </xf>
    <xf numFmtId="165" fontId="0" fillId="0" borderId="18" xfId="0" applyNumberFormat="1" applyBorder="1" applyAlignment="1">
      <alignment vertical="center" wrapText="1"/>
    </xf>
    <xf numFmtId="165" fontId="34" fillId="3" borderId="17" xfId="0" applyNumberFormat="1" applyFont="1" applyFill="1" applyBorder="1" applyAlignment="1">
      <alignment horizontal="left" vertical="center" wrapText="1"/>
    </xf>
    <xf numFmtId="165" fontId="7" fillId="3" borderId="18" xfId="0" applyNumberFormat="1" applyFont="1" applyFill="1" applyBorder="1" applyAlignment="1">
      <alignment horizontal="left" vertical="center" wrapText="1"/>
    </xf>
    <xf numFmtId="165" fontId="34" fillId="3" borderId="17" xfId="120" applyNumberFormat="1" applyFont="1" applyFill="1" applyBorder="1" applyAlignment="1">
      <alignment horizontal="left" vertical="center" wrapText="1"/>
    </xf>
    <xf numFmtId="165" fontId="7" fillId="3" borderId="18" xfId="120" applyNumberFormat="1" applyFont="1" applyFill="1" applyBorder="1" applyAlignment="1">
      <alignment vertical="center" wrapText="1"/>
    </xf>
    <xf numFmtId="165" fontId="34" fillId="3" borderId="17" xfId="0" applyNumberFormat="1" applyFont="1" applyFill="1" applyBorder="1" applyAlignment="1">
      <alignment horizontal="left" vertical="center"/>
    </xf>
    <xf numFmtId="165" fontId="4" fillId="0" borderId="18" xfId="0" applyNumberFormat="1" applyFont="1" applyBorder="1" applyAlignment="1">
      <alignment vertical="center" wrapText="1"/>
    </xf>
    <xf numFmtId="0" fontId="0" fillId="0" borderId="17" xfId="0" applyBorder="1" applyAlignment="1">
      <alignment vertical="center"/>
    </xf>
    <xf numFmtId="0" fontId="7" fillId="3" borderId="17" xfId="0" applyFont="1" applyFill="1" applyBorder="1" applyAlignment="1">
      <alignment horizontal="left" vertical="center"/>
    </xf>
    <xf numFmtId="0" fontId="7" fillId="0" borderId="18" xfId="0" applyFont="1" applyFill="1" applyBorder="1" applyAlignment="1">
      <alignment vertical="top" wrapText="1"/>
    </xf>
    <xf numFmtId="0" fontId="7" fillId="3" borderId="18" xfId="0" applyFont="1" applyFill="1" applyBorder="1" applyAlignment="1">
      <alignment vertical="top" wrapText="1"/>
    </xf>
    <xf numFmtId="0" fontId="4" fillId="3" borderId="0" xfId="0" applyFont="1" applyFill="1" applyAlignment="1">
      <alignment vertical="top" wrapText="1"/>
    </xf>
    <xf numFmtId="165" fontId="34" fillId="0" borderId="18" xfId="0" applyNumberFormat="1" applyFont="1" applyFill="1" applyBorder="1" applyAlignment="1">
      <alignment vertical="center"/>
    </xf>
    <xf numFmtId="0" fontId="0" fillId="3" borderId="0" xfId="0" applyFill="1" applyBorder="1" applyAlignment="1">
      <alignment vertical="center" wrapText="1"/>
    </xf>
    <xf numFmtId="0" fontId="0" fillId="0" borderId="0" xfId="0" applyBorder="1" applyAlignment="1">
      <alignment vertical="center" wrapText="1"/>
    </xf>
    <xf numFmtId="165" fontId="48" fillId="0" borderId="18" xfId="0" applyNumberFormat="1" applyFont="1" applyBorder="1" applyAlignment="1">
      <alignment horizontal="center" vertical="center" wrapText="1"/>
    </xf>
    <xf numFmtId="0" fontId="44" fillId="3" borderId="18" xfId="0" applyFont="1" applyFill="1" applyBorder="1" applyAlignment="1">
      <alignment horizontal="center" vertical="center" wrapText="1"/>
    </xf>
    <xf numFmtId="0" fontId="47" fillId="3" borderId="18" xfId="0" applyFont="1" applyFill="1" applyBorder="1" applyAlignment="1">
      <alignment horizontal="center" vertical="center" wrapText="1"/>
    </xf>
    <xf numFmtId="0" fontId="37"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168" fontId="43" fillId="2" borderId="3" xfId="0" applyNumberFormat="1" applyFont="1" applyFill="1" applyBorder="1" applyAlignment="1">
      <alignment horizontal="center" vertical="center" wrapText="1"/>
    </xf>
    <xf numFmtId="9" fontId="37" fillId="2" borderId="3" xfId="140" applyNumberFormat="1" applyFont="1" applyFill="1" applyBorder="1" applyAlignment="1">
      <alignment horizontal="center" vertical="center" wrapText="1"/>
    </xf>
    <xf numFmtId="0" fontId="37" fillId="2" borderId="23" xfId="0" applyFont="1" applyFill="1" applyBorder="1" applyAlignment="1">
      <alignment horizontal="center" vertical="center" wrapText="1"/>
    </xf>
    <xf numFmtId="0" fontId="0" fillId="3" borderId="19" xfId="0" applyFill="1" applyBorder="1" applyAlignment="1">
      <alignment horizontal="center" vertical="center" wrapText="1"/>
    </xf>
    <xf numFmtId="0" fontId="44" fillId="3" borderId="20" xfId="0" applyFont="1" applyFill="1" applyBorder="1" applyAlignment="1">
      <alignment horizontal="center" vertical="center" wrapText="1"/>
    </xf>
    <xf numFmtId="0" fontId="7" fillId="3" borderId="16" xfId="0" applyFont="1" applyFill="1" applyBorder="1" applyAlignment="1">
      <alignment vertical="top" wrapText="1"/>
    </xf>
    <xf numFmtId="0" fontId="6" fillId="2" borderId="3" xfId="0" applyFont="1" applyFill="1" applyBorder="1" applyAlignment="1">
      <alignment horizontal="center" vertical="center" wrapText="1"/>
    </xf>
    <xf numFmtId="0" fontId="49" fillId="3" borderId="0" xfId="0" applyFont="1" applyFill="1" applyAlignment="1">
      <alignment horizontal="center" wrapText="1"/>
    </xf>
    <xf numFmtId="0" fontId="0" fillId="3" borderId="18" xfId="0" applyFill="1" applyBorder="1" applyAlignment="1">
      <alignment horizontal="center" vertical="center" wrapText="1"/>
    </xf>
    <xf numFmtId="0" fontId="0" fillId="3" borderId="20" xfId="0" applyFill="1" applyBorder="1" applyAlignment="1">
      <alignment vertical="center" wrapText="1"/>
    </xf>
    <xf numFmtId="0" fontId="7" fillId="3" borderId="0" xfId="0" applyFont="1" applyFill="1" applyAlignment="1">
      <alignment horizontal="left" vertical="center" wrapText="1"/>
    </xf>
    <xf numFmtId="0" fontId="7" fillId="0" borderId="0" xfId="0" applyFont="1" applyAlignment="1">
      <alignment horizontal="left" vertical="center" wrapText="1"/>
    </xf>
    <xf numFmtId="169" fontId="34" fillId="3" borderId="0" xfId="63" applyNumberFormat="1" applyFont="1" applyFill="1" applyAlignment="1">
      <alignment horizontal="center" vertical="center"/>
    </xf>
    <xf numFmtId="0" fontId="4" fillId="3" borderId="0" xfId="142" applyFill="1"/>
    <xf numFmtId="0" fontId="37" fillId="3" borderId="0" xfId="142" applyFont="1" applyFill="1" applyAlignment="1">
      <alignment horizontal="center" vertical="center" wrapText="1"/>
    </xf>
    <xf numFmtId="0" fontId="4" fillId="3" borderId="0" xfId="142" applyFill="1" applyAlignment="1">
      <alignment horizontal="center" vertical="center" wrapText="1"/>
    </xf>
    <xf numFmtId="0" fontId="4" fillId="3" borderId="0" xfId="142" applyFill="1" applyAlignment="1">
      <alignment vertical="top" wrapText="1"/>
    </xf>
    <xf numFmtId="0" fontId="34" fillId="3" borderId="1" xfId="142" applyFont="1" applyFill="1" applyBorder="1" applyAlignment="1">
      <alignment horizontal="center" vertical="center"/>
    </xf>
    <xf numFmtId="0" fontId="37" fillId="2" borderId="1" xfId="142" applyFont="1" applyFill="1" applyBorder="1" applyAlignment="1">
      <alignment horizontal="center" vertical="center" wrapText="1"/>
    </xf>
    <xf numFmtId="0" fontId="5" fillId="2" borderId="1" xfId="142" applyFont="1" applyFill="1" applyBorder="1" applyAlignment="1">
      <alignment horizontal="center" vertical="center" wrapText="1"/>
    </xf>
    <xf numFmtId="168" fontId="43" fillId="2" borderId="1" xfId="142" applyNumberFormat="1" applyFont="1" applyFill="1" applyBorder="1" applyAlignment="1">
      <alignment horizontal="center" vertical="center" wrapText="1"/>
    </xf>
    <xf numFmtId="0" fontId="4" fillId="0" borderId="0" xfId="142"/>
    <xf numFmtId="168" fontId="4" fillId="3" borderId="0" xfId="142" applyNumberFormat="1" applyFill="1"/>
    <xf numFmtId="0" fontId="4" fillId="3" borderId="0" xfId="142" applyFill="1" applyBorder="1"/>
    <xf numFmtId="0" fontId="4" fillId="0" borderId="0" xfId="142" applyBorder="1"/>
    <xf numFmtId="0" fontId="4" fillId="0" borderId="0" xfId="142" applyAlignment="1">
      <alignment horizontal="center"/>
    </xf>
    <xf numFmtId="0" fontId="4" fillId="0" borderId="0" xfId="142" applyAlignment="1">
      <alignment vertical="top"/>
    </xf>
    <xf numFmtId="169" fontId="34" fillId="0" borderId="0" xfId="63" applyNumberFormat="1" applyFont="1" applyAlignment="1">
      <alignment horizontal="center" vertical="center"/>
    </xf>
    <xf numFmtId="0" fontId="34" fillId="3" borderId="0" xfId="142" applyFont="1" applyFill="1" applyAlignment="1">
      <alignment vertical="center" wrapText="1"/>
    </xf>
    <xf numFmtId="0" fontId="4" fillId="3" borderId="0" xfId="142" applyFill="1" applyAlignment="1">
      <alignment vertical="center" wrapText="1"/>
    </xf>
    <xf numFmtId="0" fontId="4" fillId="3" borderId="0" xfId="142" applyFont="1" applyFill="1" applyAlignment="1">
      <alignment horizontal="center" vertical="center" wrapText="1"/>
    </xf>
    <xf numFmtId="0" fontId="4" fillId="3" borderId="0" xfId="142" applyFont="1" applyFill="1" applyAlignment="1">
      <alignment horizontal="left" vertical="center" wrapText="1"/>
    </xf>
    <xf numFmtId="0" fontId="7" fillId="3" borderId="0" xfId="142" applyFont="1" applyFill="1" applyAlignment="1">
      <alignment vertical="top" wrapText="1"/>
    </xf>
    <xf numFmtId="0" fontId="37" fillId="2" borderId="4" xfId="142" applyFont="1" applyFill="1" applyBorder="1" applyAlignment="1">
      <alignment horizontal="center" vertical="center" wrapText="1"/>
    </xf>
    <xf numFmtId="0" fontId="4" fillId="0" borderId="0" xfId="142" applyAlignment="1">
      <alignment vertical="center" wrapText="1"/>
    </xf>
    <xf numFmtId="0" fontId="4" fillId="3" borderId="0" xfId="142" applyFont="1" applyFill="1" applyAlignment="1">
      <alignment horizontal="center"/>
    </xf>
    <xf numFmtId="0" fontId="7" fillId="3" borderId="0" xfId="142" applyFont="1" applyFill="1" applyAlignment="1">
      <alignment vertical="top"/>
    </xf>
    <xf numFmtId="0" fontId="34" fillId="3" borderId="0" xfId="142" applyFont="1" applyFill="1"/>
    <xf numFmtId="0" fontId="34" fillId="0" borderId="0" xfId="142" applyFont="1"/>
    <xf numFmtId="0" fontId="4" fillId="0" borderId="0" xfId="142" applyFont="1" applyAlignment="1">
      <alignment horizontal="center"/>
    </xf>
    <xf numFmtId="0" fontId="4" fillId="0" borderId="0" xfId="142" applyFont="1" applyAlignment="1">
      <alignment horizontal="left" vertical="center" wrapText="1"/>
    </xf>
    <xf numFmtId="0" fontId="7" fillId="0" borderId="0" xfId="142" applyFont="1" applyAlignment="1">
      <alignment vertical="top"/>
    </xf>
    <xf numFmtId="0" fontId="6" fillId="3" borderId="0" xfId="0" applyFont="1" applyFill="1" applyAlignment="1">
      <alignment horizontal="center" vertical="center" wrapText="1"/>
    </xf>
    <xf numFmtId="165" fontId="6" fillId="3" borderId="1" xfId="0" applyNumberFormat="1" applyFont="1" applyFill="1" applyBorder="1" applyAlignment="1">
      <alignment horizontal="center" vertical="center" wrapText="1"/>
    </xf>
    <xf numFmtId="0" fontId="0" fillId="3" borderId="25" xfId="0" applyFill="1" applyBorder="1" applyAlignment="1">
      <alignment vertical="center" wrapText="1"/>
    </xf>
    <xf numFmtId="0" fontId="44" fillId="3" borderId="26" xfId="0" applyFont="1" applyFill="1" applyBorder="1" applyAlignment="1">
      <alignment horizontal="center" vertical="center" wrapText="1"/>
    </xf>
    <xf numFmtId="165" fontId="34" fillId="0" borderId="25" xfId="0" applyNumberFormat="1" applyFont="1" applyFill="1" applyBorder="1" applyAlignment="1">
      <alignment vertical="center"/>
    </xf>
    <xf numFmtId="165" fontId="7" fillId="3" borderId="27" xfId="0" applyNumberFormat="1" applyFont="1" applyFill="1" applyBorder="1" applyAlignment="1">
      <alignment horizontal="left" vertical="center"/>
    </xf>
    <xf numFmtId="165" fontId="7" fillId="3" borderId="27" xfId="0" applyNumberFormat="1" applyFont="1" applyFill="1" applyBorder="1" applyAlignment="1">
      <alignment horizontal="left" vertical="center" wrapText="1"/>
    </xf>
    <xf numFmtId="168" fontId="51" fillId="3" borderId="27" xfId="0" applyNumberFormat="1" applyFont="1" applyFill="1" applyBorder="1" applyAlignment="1">
      <alignment vertical="center" wrapText="1"/>
    </xf>
    <xf numFmtId="168" fontId="42" fillId="3" borderId="27" xfId="0" applyNumberFormat="1" applyFont="1" applyFill="1" applyBorder="1" applyAlignment="1">
      <alignment vertical="center" wrapText="1"/>
    </xf>
    <xf numFmtId="9" fontId="34" fillId="3" borderId="27" xfId="140" applyFont="1" applyFill="1" applyBorder="1" applyAlignment="1">
      <alignment horizontal="center" vertical="center" wrapText="1"/>
    </xf>
    <xf numFmtId="0" fontId="7" fillId="0" borderId="27" xfId="0" applyFont="1" applyBorder="1" applyAlignment="1">
      <alignment horizontal="center" vertical="center"/>
    </xf>
    <xf numFmtId="0" fontId="7" fillId="0" borderId="27" xfId="0" applyNumberFormat="1" applyFont="1" applyBorder="1" applyAlignment="1">
      <alignment horizontal="left" vertical="center"/>
    </xf>
    <xf numFmtId="0" fontId="44" fillId="3" borderId="27" xfId="0" applyFont="1" applyFill="1" applyBorder="1" applyAlignment="1">
      <alignment horizontal="center" vertical="center" wrapText="1"/>
    </xf>
    <xf numFmtId="0" fontId="52" fillId="3" borderId="27" xfId="0" applyFont="1" applyFill="1" applyBorder="1" applyAlignment="1">
      <alignment horizontal="center" vertical="center" wrapText="1"/>
    </xf>
    <xf numFmtId="165" fontId="7" fillId="0" borderId="27" xfId="0" applyNumberFormat="1" applyFont="1" applyFill="1" applyBorder="1" applyAlignment="1">
      <alignment vertical="top" wrapText="1"/>
    </xf>
    <xf numFmtId="165" fontId="34" fillId="0" borderId="27" xfId="0" applyNumberFormat="1" applyFont="1" applyFill="1" applyBorder="1" applyAlignment="1">
      <alignment vertical="center"/>
    </xf>
    <xf numFmtId="165" fontId="7" fillId="0" borderId="27" xfId="0" applyNumberFormat="1" applyFont="1" applyFill="1" applyBorder="1" applyAlignment="1">
      <alignment horizontal="left" vertical="center" wrapText="1"/>
    </xf>
    <xf numFmtId="165" fontId="7" fillId="3" borderId="27" xfId="0" applyNumberFormat="1" applyFont="1" applyFill="1" applyBorder="1" applyAlignment="1">
      <alignment vertical="top" wrapText="1"/>
    </xf>
    <xf numFmtId="0" fontId="4" fillId="3" borderId="0" xfId="0" applyFont="1" applyFill="1" applyAlignment="1">
      <alignment wrapText="1"/>
    </xf>
    <xf numFmtId="0" fontId="0" fillId="0" borderId="27" xfId="0" applyBorder="1"/>
    <xf numFmtId="168" fontId="8" fillId="3" borderId="27" xfId="0" applyNumberFormat="1" applyFont="1" applyFill="1" applyBorder="1" applyAlignment="1">
      <alignment vertical="center" wrapText="1"/>
    </xf>
    <xf numFmtId="0" fontId="0" fillId="3" borderId="27" xfId="0" applyFill="1" applyBorder="1"/>
    <xf numFmtId="0" fontId="50" fillId="3" borderId="0" xfId="142" applyFont="1" applyFill="1" applyAlignment="1">
      <alignment horizontal="center" vertical="center" wrapText="1"/>
    </xf>
    <xf numFmtId="0" fontId="42" fillId="3" borderId="0" xfId="142" applyFont="1" applyFill="1" applyAlignment="1">
      <alignment horizontal="left" vertical="top" wrapText="1"/>
    </xf>
    <xf numFmtId="0" fontId="53" fillId="3" borderId="0" xfId="142" applyFont="1" applyFill="1" applyAlignment="1">
      <alignment vertical="top" wrapText="1"/>
    </xf>
    <xf numFmtId="165" fontId="50" fillId="3" borderId="1" xfId="142" applyNumberFormat="1" applyFont="1" applyFill="1" applyBorder="1" applyAlignment="1">
      <alignment horizontal="center" vertical="center" wrapText="1"/>
    </xf>
    <xf numFmtId="0" fontId="43" fillId="2" borderId="1" xfId="142" applyFont="1" applyFill="1" applyBorder="1" applyAlignment="1">
      <alignment horizontal="center" vertical="center" wrapText="1"/>
    </xf>
    <xf numFmtId="0" fontId="53" fillId="3" borderId="0" xfId="142" applyFont="1" applyFill="1" applyAlignment="1">
      <alignment vertical="top"/>
    </xf>
    <xf numFmtId="0" fontId="53" fillId="0" borderId="0" xfId="142" applyFont="1" applyAlignment="1">
      <alignment vertical="top"/>
    </xf>
    <xf numFmtId="0" fontId="4" fillId="0" borderId="0" xfId="142" applyFill="1" applyAlignment="1">
      <alignment vertical="center" wrapText="1"/>
    </xf>
    <xf numFmtId="0" fontId="4" fillId="0" borderId="0" xfId="142" applyAlignment="1">
      <alignment horizontal="left"/>
    </xf>
    <xf numFmtId="0" fontId="4" fillId="3" borderId="0" xfId="142" applyFill="1" applyAlignment="1">
      <alignment horizontal="left"/>
    </xf>
    <xf numFmtId="0" fontId="4" fillId="3" borderId="0" xfId="142" applyFill="1" applyAlignment="1">
      <alignment horizontal="center"/>
    </xf>
    <xf numFmtId="0" fontId="4" fillId="3" borderId="0" xfId="142" applyFill="1" applyAlignment="1">
      <alignment horizontal="center" vertical="center"/>
    </xf>
    <xf numFmtId="0" fontId="4" fillId="3" borderId="0" xfId="142" applyFont="1" applyFill="1"/>
    <xf numFmtId="168" fontId="5" fillId="2" borderId="1" xfId="142" applyNumberFormat="1" applyFont="1" applyFill="1" applyBorder="1" applyAlignment="1">
      <alignment horizontal="center" vertical="center" wrapText="1"/>
    </xf>
    <xf numFmtId="0" fontId="4" fillId="3" borderId="0" xfId="142" applyFill="1" applyAlignment="1">
      <alignment horizontal="left" vertical="center" wrapText="1"/>
    </xf>
    <xf numFmtId="0" fontId="6" fillId="3" borderId="0" xfId="0" applyFont="1" applyFill="1" applyAlignment="1">
      <alignment horizontal="center" vertical="center" wrapText="1"/>
    </xf>
    <xf numFmtId="165" fontId="6" fillId="3" borderId="1" xfId="0" applyNumberFormat="1" applyFont="1" applyFill="1" applyBorder="1" applyAlignment="1">
      <alignment horizontal="center" vertical="center" wrapText="1"/>
    </xf>
    <xf numFmtId="0" fontId="7" fillId="3" borderId="18" xfId="0" applyFont="1" applyFill="1" applyBorder="1" applyAlignment="1">
      <alignment horizontal="left" vertical="top" wrapText="1"/>
    </xf>
    <xf numFmtId="165" fontId="7" fillId="0" borderId="25" xfId="0" applyNumberFormat="1" applyFont="1" applyFill="1" applyBorder="1" applyAlignment="1">
      <alignment vertical="top" wrapText="1"/>
    </xf>
    <xf numFmtId="0" fontId="0" fillId="0" borderId="17" xfId="0" applyBorder="1" applyAlignment="1">
      <alignment horizontal="center"/>
    </xf>
    <xf numFmtId="168" fontId="42" fillId="3" borderId="18" xfId="0" applyNumberFormat="1" applyFont="1" applyFill="1" applyBorder="1" applyAlignment="1">
      <alignment horizontal="center" vertical="center" wrapText="1"/>
    </xf>
    <xf numFmtId="0" fontId="7" fillId="0" borderId="18" xfId="0" applyFont="1" applyBorder="1" applyAlignment="1">
      <alignment horizontal="center" wrapText="1"/>
    </xf>
    <xf numFmtId="0" fontId="0" fillId="0" borderId="17" xfId="0" applyBorder="1" applyAlignment="1">
      <alignment horizontal="center" wrapText="1"/>
    </xf>
    <xf numFmtId="0" fontId="4" fillId="0" borderId="17" xfId="0" applyFont="1" applyBorder="1" applyAlignment="1">
      <alignment horizontal="center"/>
    </xf>
    <xf numFmtId="0" fontId="4" fillId="0" borderId="17" xfId="0" applyFont="1" applyBorder="1" applyAlignment="1">
      <alignment horizontal="center" wrapText="1"/>
    </xf>
    <xf numFmtId="0" fontId="7" fillId="0" borderId="0" xfId="0" applyFont="1" applyAlignment="1">
      <alignment horizontal="center" vertical="center" wrapText="1"/>
    </xf>
    <xf numFmtId="0" fontId="0" fillId="0" borderId="18" xfId="0" applyBorder="1" applyAlignment="1">
      <alignment horizontal="left"/>
    </xf>
    <xf numFmtId="0" fontId="0" fillId="0" borderId="18" xfId="0" applyFill="1" applyBorder="1" applyAlignment="1">
      <alignment horizontal="left"/>
    </xf>
    <xf numFmtId="0" fontId="4" fillId="0" borderId="18" xfId="0" applyFont="1" applyFill="1" applyBorder="1" applyAlignment="1">
      <alignment horizontal="left"/>
    </xf>
    <xf numFmtId="0" fontId="4" fillId="0" borderId="18" xfId="0" applyFont="1" applyBorder="1" applyAlignment="1">
      <alignment horizontal="left"/>
    </xf>
    <xf numFmtId="0" fontId="7" fillId="0" borderId="27" xfId="0" applyNumberFormat="1" applyFont="1" applyBorder="1" applyAlignment="1">
      <alignment vertical="top" wrapText="1"/>
    </xf>
    <xf numFmtId="0" fontId="7" fillId="0" borderId="27" xfId="0" applyNumberFormat="1" applyFont="1" applyBorder="1" applyAlignment="1">
      <alignment vertical="center" wrapText="1"/>
    </xf>
    <xf numFmtId="0" fontId="45" fillId="0" borderId="27" xfId="0" applyFont="1" applyFill="1" applyBorder="1" applyAlignment="1">
      <alignment wrapText="1"/>
    </xf>
    <xf numFmtId="0" fontId="38" fillId="0" borderId="27" xfId="141" applyFont="1" applyFill="1" applyBorder="1" applyAlignment="1">
      <alignment horizontal="left" vertical="top" wrapText="1"/>
    </xf>
    <xf numFmtId="165" fontId="54" fillId="0" borderId="18" xfId="0" applyNumberFormat="1" applyFont="1" applyBorder="1" applyAlignment="1">
      <alignment horizontal="center" vertical="center" wrapText="1"/>
    </xf>
    <xf numFmtId="0" fontId="52" fillId="3" borderId="19" xfId="0" applyFont="1" applyFill="1" applyBorder="1" applyAlignment="1">
      <alignment horizontal="center" vertical="center" wrapText="1"/>
    </xf>
    <xf numFmtId="0" fontId="34" fillId="3" borderId="18" xfId="0" applyFont="1" applyFill="1" applyBorder="1" applyAlignment="1">
      <alignment vertical="center" wrapText="1"/>
    </xf>
    <xf numFmtId="49" fontId="34" fillId="3" borderId="18" xfId="0" applyNumberFormat="1" applyFont="1" applyFill="1" applyBorder="1" applyAlignment="1">
      <alignment vertical="center" wrapText="1"/>
    </xf>
    <xf numFmtId="0" fontId="55" fillId="2" borderId="23" xfId="0" applyFont="1" applyFill="1" applyBorder="1" applyAlignment="1">
      <alignment horizontal="center" vertical="center" wrapText="1"/>
    </xf>
    <xf numFmtId="0" fontId="44" fillId="3" borderId="0" xfId="142" applyFont="1" applyFill="1"/>
    <xf numFmtId="169" fontId="47" fillId="3" borderId="0" xfId="63" applyNumberFormat="1" applyFont="1" applyFill="1" applyAlignment="1">
      <alignment horizontal="center" vertical="center"/>
    </xf>
    <xf numFmtId="0" fontId="47" fillId="3" borderId="1" xfId="142" applyFont="1" applyFill="1" applyBorder="1" applyAlignment="1">
      <alignment horizontal="center" vertical="center"/>
    </xf>
    <xf numFmtId="1" fontId="0" fillId="3" borderId="0" xfId="0" applyNumberFormat="1" applyFill="1" applyAlignment="1">
      <alignment vertical="center" wrapText="1"/>
    </xf>
    <xf numFmtId="1" fontId="34" fillId="0" borderId="17" xfId="0" applyNumberFormat="1" applyFont="1" applyFill="1" applyBorder="1" applyAlignment="1">
      <alignment vertical="center"/>
    </xf>
    <xf numFmtId="1" fontId="4" fillId="0" borderId="17" xfId="0" applyNumberFormat="1" applyFont="1" applyBorder="1" applyAlignment="1">
      <alignment vertical="center"/>
    </xf>
    <xf numFmtId="1" fontId="34" fillId="3" borderId="17" xfId="0" applyNumberFormat="1" applyFont="1" applyFill="1" applyBorder="1" applyAlignment="1">
      <alignment horizontal="left" vertical="center" wrapText="1"/>
    </xf>
    <xf numFmtId="1" fontId="0" fillId="0" borderId="17" xfId="0" applyNumberFormat="1" applyBorder="1" applyAlignment="1">
      <alignment vertical="center"/>
    </xf>
    <xf numFmtId="1" fontId="7" fillId="3" borderId="17" xfId="0" applyNumberFormat="1" applyFont="1" applyFill="1" applyBorder="1" applyAlignment="1">
      <alignment horizontal="left" vertical="center"/>
    </xf>
    <xf numFmtId="1" fontId="34" fillId="3" borderId="17" xfId="120" applyNumberFormat="1" applyFont="1" applyFill="1" applyBorder="1" applyAlignment="1">
      <alignment horizontal="left" vertical="center" wrapText="1"/>
    </xf>
    <xf numFmtId="1" fontId="34" fillId="3" borderId="17" xfId="0" applyNumberFormat="1" applyFont="1" applyFill="1" applyBorder="1" applyAlignment="1">
      <alignment horizontal="left" vertical="center"/>
    </xf>
    <xf numFmtId="1" fontId="34" fillId="0" borderId="0" xfId="0" applyNumberFormat="1" applyFont="1" applyFill="1" applyAlignment="1">
      <alignment horizontal="center" vertical="center" wrapText="1"/>
    </xf>
    <xf numFmtId="0" fontId="59" fillId="0" borderId="0" xfId="0" applyFont="1"/>
    <xf numFmtId="0" fontId="60" fillId="26" borderId="0" xfId="0" applyFont="1" applyFill="1"/>
    <xf numFmtId="0" fontId="61" fillId="26" borderId="0" xfId="0" applyFont="1" applyFill="1"/>
    <xf numFmtId="0" fontId="59" fillId="0" borderId="0" xfId="0" applyFont="1" applyFill="1" applyBorder="1"/>
    <xf numFmtId="0" fontId="0" fillId="27" borderId="0" xfId="0" applyFill="1"/>
    <xf numFmtId="0" fontId="0" fillId="3" borderId="28" xfId="0" applyFill="1" applyBorder="1" applyAlignment="1">
      <alignment vertical="center" wrapText="1"/>
    </xf>
    <xf numFmtId="0" fontId="6" fillId="3" borderId="0" xfId="0" applyFont="1" applyFill="1" applyAlignment="1">
      <alignment horizontal="center" vertical="center" wrapText="1"/>
    </xf>
    <xf numFmtId="165" fontId="6" fillId="3" borderId="1" xfId="0" applyNumberFormat="1" applyFont="1" applyFill="1" applyBorder="1" applyAlignment="1">
      <alignment horizontal="center" vertical="center" wrapText="1"/>
    </xf>
    <xf numFmtId="165" fontId="62" fillId="0" borderId="18" xfId="0" applyNumberFormat="1" applyFont="1" applyBorder="1" applyAlignment="1">
      <alignment horizontal="center" vertical="center" wrapText="1"/>
    </xf>
    <xf numFmtId="0" fontId="6" fillId="3" borderId="0" xfId="142" applyFont="1" applyFill="1" applyAlignment="1">
      <alignment horizontal="center" vertical="center" wrapText="1"/>
    </xf>
    <xf numFmtId="0" fontId="8" fillId="3" borderId="0" xfId="142" applyFont="1" applyFill="1" applyAlignment="1">
      <alignment horizontal="left" vertical="top" wrapText="1"/>
    </xf>
    <xf numFmtId="165" fontId="6" fillId="3" borderId="4" xfId="142" applyNumberFormat="1" applyFont="1" applyFill="1" applyBorder="1" applyAlignment="1">
      <alignment horizontal="center" vertical="center" wrapText="1"/>
    </xf>
    <xf numFmtId="165" fontId="6" fillId="3" borderId="1" xfId="142" applyNumberFormat="1" applyFont="1" applyFill="1" applyBorder="1" applyAlignment="1">
      <alignment horizontal="center" vertical="center" wrapText="1"/>
    </xf>
    <xf numFmtId="165" fontId="7" fillId="3" borderId="18" xfId="0" applyNumberFormat="1" applyFont="1" applyFill="1" applyBorder="1" applyAlignment="1">
      <alignment vertical="top" wrapText="1"/>
    </xf>
    <xf numFmtId="165" fontId="34" fillId="3" borderId="20" xfId="0" applyNumberFormat="1" applyFont="1" applyFill="1" applyBorder="1" applyAlignment="1">
      <alignment horizontal="left" vertical="center" wrapText="1"/>
    </xf>
    <xf numFmtId="9" fontId="0" fillId="3" borderId="0" xfId="0" applyNumberFormat="1" applyFill="1" applyAlignment="1">
      <alignment vertical="center" wrapText="1"/>
    </xf>
    <xf numFmtId="9" fontId="0" fillId="3" borderId="0" xfId="0" applyNumberFormat="1" applyFill="1" applyAlignment="1">
      <alignment horizontal="center" vertical="center" wrapText="1"/>
    </xf>
    <xf numFmtId="165" fontId="34" fillId="3" borderId="18" xfId="0" applyNumberFormat="1" applyFont="1" applyFill="1" applyBorder="1" applyAlignment="1">
      <alignment vertical="center" wrapText="1"/>
    </xf>
    <xf numFmtId="0" fontId="34" fillId="3" borderId="0" xfId="0" applyFont="1" applyFill="1" applyAlignment="1">
      <alignment vertical="center" wrapText="1"/>
    </xf>
    <xf numFmtId="165" fontId="34" fillId="3" borderId="17" xfId="0" applyNumberFormat="1" applyFont="1" applyFill="1" applyBorder="1" applyAlignment="1">
      <alignment vertical="center" wrapText="1"/>
    </xf>
    <xf numFmtId="165" fontId="34" fillId="3" borderId="25" xfId="0" applyNumberFormat="1" applyFont="1" applyFill="1" applyBorder="1" applyAlignment="1">
      <alignment vertical="center" wrapText="1"/>
    </xf>
    <xf numFmtId="165" fontId="34" fillId="3" borderId="16" xfId="0" applyNumberFormat="1" applyFont="1" applyFill="1" applyBorder="1" applyAlignment="1">
      <alignment vertical="center" wrapText="1"/>
    </xf>
    <xf numFmtId="165" fontId="34" fillId="3" borderId="20" xfId="0" applyNumberFormat="1" applyFont="1" applyFill="1" applyBorder="1" applyAlignment="1">
      <alignment vertical="center" wrapText="1"/>
    </xf>
    <xf numFmtId="0" fontId="7" fillId="3" borderId="0" xfId="0" applyFont="1" applyFill="1" applyAlignment="1">
      <alignment vertical="top" wrapText="1"/>
    </xf>
    <xf numFmtId="0" fontId="7" fillId="2" borderId="3" xfId="0" applyFont="1" applyFill="1" applyBorder="1" applyAlignment="1">
      <alignment horizontal="center" vertical="top" wrapText="1"/>
    </xf>
    <xf numFmtId="0" fontId="5" fillId="3" borderId="25" xfId="0" applyFont="1" applyFill="1" applyBorder="1" applyAlignment="1">
      <alignment vertical="top" wrapText="1"/>
    </xf>
    <xf numFmtId="0" fontId="34" fillId="3" borderId="0" xfId="0" applyFont="1" applyFill="1" applyAlignment="1">
      <alignment horizontal="center" vertical="center" wrapText="1"/>
    </xf>
    <xf numFmtId="0" fontId="34" fillId="3" borderId="0" xfId="0" applyFont="1" applyFill="1" applyBorder="1" applyAlignment="1">
      <alignment vertical="center" wrapText="1"/>
    </xf>
    <xf numFmtId="0" fontId="34" fillId="3" borderId="17" xfId="0" applyFont="1" applyFill="1" applyBorder="1" applyAlignment="1">
      <alignment vertical="center" wrapText="1"/>
    </xf>
    <xf numFmtId="0" fontId="7" fillId="3" borderId="0" xfId="0" applyFont="1" applyFill="1" applyAlignment="1">
      <alignment horizontal="center" vertical="top" wrapText="1"/>
    </xf>
    <xf numFmtId="1" fontId="7" fillId="3" borderId="0" xfId="0" applyNumberFormat="1" applyFont="1" applyFill="1" applyAlignment="1">
      <alignment vertical="top" wrapText="1"/>
    </xf>
    <xf numFmtId="0" fontId="34" fillId="3" borderId="20" xfId="0" applyFont="1" applyFill="1" applyBorder="1" applyAlignment="1">
      <alignment vertical="center" wrapText="1"/>
    </xf>
    <xf numFmtId="165" fontId="34" fillId="3" borderId="18" xfId="0" applyNumberFormat="1" applyFont="1" applyFill="1" applyBorder="1" applyAlignment="1">
      <alignment vertical="top" wrapText="1"/>
    </xf>
    <xf numFmtId="0" fontId="37" fillId="2" borderId="23" xfId="0" applyFont="1" applyFill="1" applyBorder="1" applyAlignment="1">
      <alignment horizontal="center" vertical="top" wrapText="1"/>
    </xf>
    <xf numFmtId="0" fontId="8" fillId="2" borderId="23" xfId="0" applyFont="1" applyFill="1" applyBorder="1" applyAlignment="1">
      <alignment horizontal="center" vertical="center" wrapText="1"/>
    </xf>
    <xf numFmtId="0" fontId="42" fillId="2" borderId="23" xfId="0" applyFont="1" applyFill="1" applyBorder="1" applyAlignment="1">
      <alignment horizontal="center" vertical="center" wrapText="1"/>
    </xf>
    <xf numFmtId="0" fontId="8" fillId="2" borderId="24" xfId="0" applyFont="1" applyFill="1" applyBorder="1" applyAlignment="1">
      <alignment horizontal="center" vertical="center" wrapText="1"/>
    </xf>
    <xf numFmtId="1" fontId="8" fillId="2" borderId="23" xfId="0" applyNumberFormat="1" applyFont="1" applyFill="1" applyBorder="1" applyAlignment="1">
      <alignment horizontal="center" vertical="center" wrapText="1"/>
    </xf>
    <xf numFmtId="0" fontId="34" fillId="0" borderId="0" xfId="0" applyFont="1" applyAlignment="1">
      <alignment vertical="center" wrapText="1"/>
    </xf>
    <xf numFmtId="165" fontId="63" fillId="0" borderId="18" xfId="0" applyNumberFormat="1" applyFont="1" applyBorder="1" applyAlignment="1">
      <alignment horizontal="center" vertical="center" wrapText="1"/>
    </xf>
    <xf numFmtId="165" fontId="64" fillId="0" borderId="18" xfId="0" applyNumberFormat="1" applyFont="1" applyBorder="1" applyAlignment="1">
      <alignment horizontal="center" vertical="center" wrapText="1"/>
    </xf>
    <xf numFmtId="0" fontId="4" fillId="3" borderId="18" xfId="0" applyFont="1" applyFill="1" applyBorder="1" applyAlignment="1">
      <alignment horizontal="center" vertical="top" wrapText="1"/>
    </xf>
    <xf numFmtId="165" fontId="4" fillId="0" borderId="18" xfId="0" applyNumberFormat="1" applyFont="1" applyFill="1" applyBorder="1" applyAlignment="1">
      <alignment horizontal="center" vertical="top" wrapText="1"/>
    </xf>
    <xf numFmtId="0" fontId="4" fillId="3" borderId="25" xfId="0" applyFont="1" applyFill="1" applyBorder="1" applyAlignment="1">
      <alignment horizontal="center" vertical="top" wrapText="1"/>
    </xf>
    <xf numFmtId="165" fontId="34" fillId="0" borderId="20" xfId="0" applyNumberFormat="1" applyFont="1" applyFill="1" applyBorder="1" applyAlignment="1">
      <alignment vertical="center"/>
    </xf>
    <xf numFmtId="0" fontId="34" fillId="3" borderId="18" xfId="0" applyFont="1" applyFill="1" applyBorder="1" applyAlignment="1">
      <alignment horizontal="center" vertical="top" wrapText="1"/>
    </xf>
    <xf numFmtId="165" fontId="34" fillId="0" borderId="18" xfId="0" applyNumberFormat="1" applyFont="1" applyFill="1" applyBorder="1" applyAlignment="1">
      <alignment horizontal="center" vertical="top" wrapText="1"/>
    </xf>
    <xf numFmtId="0" fontId="34" fillId="3" borderId="25" xfId="0" applyFont="1" applyFill="1" applyBorder="1" applyAlignment="1">
      <alignment horizontal="center" vertical="top" wrapText="1"/>
    </xf>
    <xf numFmtId="165" fontId="7" fillId="3" borderId="18" xfId="120" applyNumberFormat="1" applyFont="1" applyFill="1" applyBorder="1" applyAlignment="1">
      <alignment vertical="top" wrapText="1"/>
    </xf>
    <xf numFmtId="0" fontId="7" fillId="0" borderId="0" xfId="0" applyFont="1" applyAlignment="1">
      <alignment horizontal="left" vertical="top" wrapText="1"/>
    </xf>
    <xf numFmtId="0" fontId="34" fillId="0" borderId="0" xfId="0" applyFont="1" applyAlignment="1">
      <alignment horizontal="center" vertical="top" wrapText="1"/>
    </xf>
    <xf numFmtId="165" fontId="34" fillId="3" borderId="18" xfId="0" applyNumberFormat="1" applyFont="1" applyFill="1" applyBorder="1" applyAlignment="1">
      <alignment horizontal="center" vertical="top" wrapText="1"/>
    </xf>
    <xf numFmtId="165" fontId="34" fillId="0" borderId="17" xfId="0" applyNumberFormat="1" applyFont="1" applyFill="1" applyBorder="1" applyAlignment="1">
      <alignment vertical="top"/>
    </xf>
    <xf numFmtId="165" fontId="34" fillId="3" borderId="17" xfId="0" applyNumberFormat="1" applyFont="1" applyFill="1" applyBorder="1" applyAlignment="1">
      <alignment horizontal="left" vertical="top" wrapText="1"/>
    </xf>
    <xf numFmtId="165" fontId="34" fillId="3" borderId="17" xfId="120" applyNumberFormat="1" applyFont="1" applyFill="1" applyBorder="1" applyAlignment="1">
      <alignment horizontal="left" vertical="top" wrapText="1"/>
    </xf>
    <xf numFmtId="165" fontId="34" fillId="3" borderId="17" xfId="0" applyNumberFormat="1" applyFont="1" applyFill="1" applyBorder="1" applyAlignment="1">
      <alignment horizontal="left" vertical="top"/>
    </xf>
    <xf numFmtId="165" fontId="34" fillId="3" borderId="17" xfId="0" applyNumberFormat="1" applyFont="1" applyFill="1" applyBorder="1" applyAlignment="1">
      <alignment vertical="top" wrapText="1"/>
    </xf>
    <xf numFmtId="165" fontId="34" fillId="0" borderId="18" xfId="0" applyNumberFormat="1" applyFont="1" applyFill="1" applyBorder="1" applyAlignment="1">
      <alignment vertical="top"/>
    </xf>
    <xf numFmtId="165" fontId="34" fillId="3" borderId="16" xfId="0" applyNumberFormat="1" applyFont="1" applyFill="1" applyBorder="1" applyAlignment="1">
      <alignment vertical="top" wrapText="1"/>
    </xf>
    <xf numFmtId="165" fontId="34" fillId="3" borderId="18" xfId="0" applyNumberFormat="1" applyFont="1" applyFill="1" applyBorder="1" applyAlignment="1">
      <alignment horizontal="left" vertical="top" wrapText="1"/>
    </xf>
    <xf numFmtId="165" fontId="34" fillId="3" borderId="20" xfId="0" applyNumberFormat="1" applyFont="1" applyFill="1" applyBorder="1" applyAlignment="1">
      <alignment horizontal="left" vertical="top" wrapText="1"/>
    </xf>
    <xf numFmtId="165" fontId="34" fillId="3" borderId="20" xfId="0" applyNumberFormat="1" applyFont="1" applyFill="1" applyBorder="1" applyAlignment="1">
      <alignment vertical="top" wrapText="1"/>
    </xf>
    <xf numFmtId="0" fontId="34" fillId="0" borderId="0" xfId="0" applyFont="1" applyFill="1" applyAlignment="1">
      <alignment horizontal="center" vertical="top" wrapText="1"/>
    </xf>
    <xf numFmtId="0" fontId="34" fillId="0" borderId="17" xfId="0" applyFont="1" applyBorder="1" applyAlignment="1">
      <alignment vertical="top"/>
    </xf>
    <xf numFmtId="0" fontId="34" fillId="3" borderId="17" xfId="0" applyFont="1" applyFill="1" applyBorder="1" applyAlignment="1">
      <alignment horizontal="left" vertical="top"/>
    </xf>
    <xf numFmtId="168" fontId="4" fillId="3" borderId="0" xfId="142" applyNumberFormat="1" applyFill="1" applyBorder="1"/>
    <xf numFmtId="0" fontId="37" fillId="2" borderId="29" xfId="0" applyFont="1" applyFill="1" applyBorder="1" applyAlignment="1">
      <alignment horizontal="center" vertical="center" wrapText="1"/>
    </xf>
    <xf numFmtId="165" fontId="7" fillId="0" borderId="30" xfId="0" applyNumberFormat="1" applyFont="1" applyFill="1" applyBorder="1" applyAlignment="1">
      <alignment vertical="top" wrapText="1"/>
    </xf>
    <xf numFmtId="165" fontId="7" fillId="3" borderId="27" xfId="142" applyNumberFormat="1" applyFont="1" applyFill="1" applyBorder="1" applyAlignment="1">
      <alignment horizontal="left" vertical="center"/>
    </xf>
    <xf numFmtId="165" fontId="7" fillId="3" borderId="27" xfId="142" applyNumberFormat="1" applyFont="1" applyFill="1" applyBorder="1" applyAlignment="1">
      <alignment horizontal="left" vertical="center" wrapText="1"/>
    </xf>
    <xf numFmtId="0" fontId="7" fillId="0" borderId="27" xfId="142" applyNumberFormat="1" applyFont="1" applyBorder="1" applyAlignment="1">
      <alignment vertical="top" wrapText="1"/>
    </xf>
    <xf numFmtId="168" fontId="51" fillId="3" borderId="27" xfId="142" applyNumberFormat="1" applyFont="1" applyFill="1" applyBorder="1" applyAlignment="1">
      <alignment vertical="center" wrapText="1"/>
    </xf>
    <xf numFmtId="168" fontId="42" fillId="3" borderId="27" xfId="142" applyNumberFormat="1" applyFont="1" applyFill="1" applyBorder="1" applyAlignment="1">
      <alignment vertical="center" wrapText="1"/>
    </xf>
    <xf numFmtId="9" fontId="34" fillId="3" borderId="27" xfId="62" applyFont="1" applyFill="1" applyBorder="1" applyAlignment="1">
      <alignment horizontal="center" vertical="center" wrapText="1"/>
    </xf>
    <xf numFmtId="0" fontId="4" fillId="3" borderId="18" xfId="142" applyFill="1" applyBorder="1" applyAlignment="1">
      <alignment vertical="center" wrapText="1"/>
    </xf>
    <xf numFmtId="0" fontId="52" fillId="0" borderId="27" xfId="142" applyFont="1" applyBorder="1" applyAlignment="1">
      <alignment horizontal="center" vertical="center"/>
    </xf>
    <xf numFmtId="165" fontId="7" fillId="3" borderId="27" xfId="142" applyNumberFormat="1" applyFont="1" applyFill="1" applyBorder="1" applyAlignment="1">
      <alignment vertical="top" wrapText="1"/>
    </xf>
    <xf numFmtId="0" fontId="7" fillId="0" borderId="27" xfId="142" applyNumberFormat="1" applyFont="1" applyBorder="1" applyAlignment="1">
      <alignment horizontal="left" vertical="center"/>
    </xf>
    <xf numFmtId="0" fontId="7" fillId="0" borderId="27" xfId="142" applyNumberFormat="1" applyFont="1" applyBorder="1" applyAlignment="1">
      <alignment vertical="center" wrapText="1"/>
    </xf>
    <xf numFmtId="168" fontId="51" fillId="3" borderId="27" xfId="142" applyNumberFormat="1" applyFont="1" applyFill="1" applyBorder="1" applyAlignment="1">
      <alignment vertical="center"/>
    </xf>
    <xf numFmtId="1" fontId="34" fillId="3" borderId="18" xfId="142" applyNumberFormat="1" applyFont="1" applyFill="1" applyBorder="1" applyAlignment="1">
      <alignment horizontal="left" vertical="center" wrapText="1"/>
    </xf>
    <xf numFmtId="0" fontId="52" fillId="3" borderId="27" xfId="142" applyFont="1" applyFill="1" applyBorder="1" applyAlignment="1">
      <alignment horizontal="center" vertical="center" wrapText="1"/>
    </xf>
    <xf numFmtId="168" fontId="7" fillId="0" borderId="27" xfId="142" applyNumberFormat="1" applyFont="1" applyBorder="1" applyAlignment="1">
      <alignment vertical="center" wrapText="1"/>
    </xf>
    <xf numFmtId="0" fontId="34" fillId="3" borderId="18" xfId="0" applyFont="1" applyFill="1" applyBorder="1" applyAlignment="1">
      <alignment horizontal="center" vertical="center" wrapText="1"/>
    </xf>
    <xf numFmtId="0" fontId="34" fillId="0" borderId="0" xfId="0" applyFont="1" applyAlignment="1">
      <alignment horizontal="center" vertical="center" wrapText="1"/>
    </xf>
    <xf numFmtId="165" fontId="34" fillId="3" borderId="18" xfId="0" applyNumberFormat="1" applyFont="1" applyFill="1" applyBorder="1" applyAlignment="1">
      <alignment horizontal="center" vertical="center" wrapText="1"/>
    </xf>
    <xf numFmtId="170" fontId="0" fillId="3" borderId="0" xfId="0" applyNumberFormat="1" applyFill="1" applyAlignment="1">
      <alignment vertical="center" wrapText="1"/>
    </xf>
    <xf numFmtId="170" fontId="37" fillId="2" borderId="23" xfId="0" applyNumberFormat="1" applyFont="1" applyFill="1" applyBorder="1" applyAlignment="1">
      <alignment horizontal="center" vertical="center" wrapText="1"/>
    </xf>
    <xf numFmtId="170" fontId="8" fillId="3" borderId="18" xfId="0" applyNumberFormat="1" applyFont="1" applyFill="1" applyBorder="1" applyAlignment="1">
      <alignment vertical="center" wrapText="1"/>
    </xf>
    <xf numFmtId="170" fontId="0" fillId="0" borderId="0" xfId="0" applyNumberFormat="1" applyAlignment="1">
      <alignment vertical="center" wrapText="1"/>
    </xf>
    <xf numFmtId="0" fontId="34" fillId="3" borderId="28" xfId="0" applyFont="1" applyFill="1" applyBorder="1" applyAlignment="1">
      <alignment horizontal="center" vertical="center" wrapText="1"/>
    </xf>
    <xf numFmtId="165" fontId="34" fillId="0" borderId="28" xfId="0" applyNumberFormat="1" applyFont="1" applyFill="1" applyBorder="1" applyAlignment="1">
      <alignment vertical="top"/>
    </xf>
    <xf numFmtId="1" fontId="34" fillId="0" borderId="0" xfId="0" applyNumberFormat="1" applyFont="1" applyAlignment="1">
      <alignment horizontal="center" vertical="center" wrapText="1"/>
    </xf>
    <xf numFmtId="1" fontId="0" fillId="3" borderId="18" xfId="0" applyNumberFormat="1" applyFill="1" applyBorder="1" applyAlignment="1">
      <alignment vertical="center" wrapText="1"/>
    </xf>
    <xf numFmtId="0" fontId="34" fillId="3" borderId="18" xfId="0" applyNumberFormat="1" applyFont="1" applyFill="1" applyBorder="1" applyAlignment="1">
      <alignment horizontal="center" vertical="center" wrapText="1"/>
    </xf>
    <xf numFmtId="1" fontId="34" fillId="3" borderId="18" xfId="0" applyNumberFormat="1" applyFont="1" applyFill="1" applyBorder="1" applyAlignment="1">
      <alignment horizontal="center" vertical="center" wrapText="1"/>
    </xf>
    <xf numFmtId="0" fontId="4" fillId="3" borderId="0" xfId="0" applyFont="1" applyFill="1" applyBorder="1" applyAlignment="1">
      <alignment vertical="center" wrapText="1"/>
    </xf>
    <xf numFmtId="170" fontId="0" fillId="3" borderId="0" xfId="0" applyNumberFormat="1" applyFill="1" applyBorder="1" applyAlignment="1">
      <alignment vertical="center" wrapText="1"/>
    </xf>
    <xf numFmtId="9" fontId="0" fillId="3" borderId="0" xfId="140" applyNumberFormat="1" applyFont="1" applyFill="1" applyBorder="1" applyAlignment="1">
      <alignment vertical="center" wrapText="1"/>
    </xf>
    <xf numFmtId="0" fontId="34" fillId="3" borderId="0" xfId="0" applyFont="1" applyFill="1" applyBorder="1" applyAlignment="1">
      <alignment horizontal="center" vertical="center" wrapText="1"/>
    </xf>
    <xf numFmtId="0" fontId="34" fillId="3" borderId="0" xfId="0" applyFont="1" applyFill="1" applyBorder="1" applyAlignment="1">
      <alignment vertical="top" wrapText="1"/>
    </xf>
    <xf numFmtId="0" fontId="7" fillId="3" borderId="0" xfId="0" applyFont="1" applyFill="1" applyBorder="1" applyAlignment="1">
      <alignment horizontal="left" vertical="center" wrapText="1"/>
    </xf>
    <xf numFmtId="0" fontId="0" fillId="3" borderId="0" xfId="0" applyFill="1" applyBorder="1" applyAlignment="1">
      <alignment vertical="top" wrapText="1"/>
    </xf>
    <xf numFmtId="165" fontId="34" fillId="0" borderId="28" xfId="0" applyNumberFormat="1" applyFont="1" applyFill="1" applyBorder="1" applyAlignment="1">
      <alignment horizontal="center" vertical="top"/>
    </xf>
    <xf numFmtId="165" fontId="34" fillId="0" borderId="28" xfId="0" applyNumberFormat="1" applyFont="1" applyFill="1" applyBorder="1" applyAlignment="1">
      <alignment horizontal="center" vertical="center"/>
    </xf>
    <xf numFmtId="0" fontId="8" fillId="3" borderId="0" xfId="0" applyFont="1" applyFill="1" applyBorder="1" applyAlignment="1">
      <alignment horizontal="left" vertical="top" wrapText="1"/>
    </xf>
    <xf numFmtId="165" fontId="6" fillId="3" borderId="21" xfId="0" applyNumberFormat="1" applyFont="1" applyFill="1" applyBorder="1" applyAlignment="1">
      <alignment horizontal="center" vertical="center" wrapText="1"/>
    </xf>
    <xf numFmtId="165" fontId="6" fillId="3" borderId="22" xfId="0" applyNumberFormat="1" applyFont="1" applyFill="1" applyBorder="1" applyAlignment="1">
      <alignment horizontal="center" vertical="center" wrapText="1"/>
    </xf>
    <xf numFmtId="0" fontId="6" fillId="2" borderId="2" xfId="0" applyFont="1" applyFill="1" applyBorder="1" applyAlignment="1">
      <alignment horizontal="left" vertical="top" wrapText="1"/>
    </xf>
    <xf numFmtId="0" fontId="6" fillId="2" borderId="1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8" fillId="3" borderId="0" xfId="0" applyFont="1" applyFill="1" applyAlignment="1">
      <alignment horizontal="left" vertical="top" wrapText="1"/>
    </xf>
    <xf numFmtId="165" fontId="6" fillId="3" borderId="2" xfId="0" applyNumberFormat="1" applyFont="1" applyFill="1" applyBorder="1" applyAlignment="1">
      <alignment horizontal="center" vertical="center" wrapText="1"/>
    </xf>
    <xf numFmtId="165" fontId="6" fillId="3" borderId="15" xfId="0" applyNumberFormat="1"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0" xfId="142" applyFont="1" applyFill="1" applyAlignment="1">
      <alignment horizontal="center" vertical="center" wrapText="1"/>
    </xf>
    <xf numFmtId="0" fontId="8" fillId="3" borderId="0" xfId="142" applyFont="1" applyFill="1" applyAlignment="1">
      <alignment horizontal="left" vertical="top" wrapText="1"/>
    </xf>
    <xf numFmtId="165" fontId="6" fillId="3" borderId="2" xfId="142" applyNumberFormat="1" applyFont="1" applyFill="1" applyBorder="1" applyAlignment="1">
      <alignment horizontal="center" vertical="center" wrapText="1"/>
    </xf>
    <xf numFmtId="165" fontId="6" fillId="3" borderId="15" xfId="142" applyNumberFormat="1" applyFont="1" applyFill="1" applyBorder="1" applyAlignment="1">
      <alignment horizontal="center" vertical="center" wrapText="1"/>
    </xf>
    <xf numFmtId="165" fontId="6" fillId="3" borderId="4" xfId="142" applyNumberFormat="1" applyFont="1" applyFill="1" applyBorder="1" applyAlignment="1">
      <alignment horizontal="center" vertical="center" wrapText="1"/>
    </xf>
    <xf numFmtId="165" fontId="6" fillId="3" borderId="1" xfId="0" applyNumberFormat="1" applyFont="1" applyFill="1" applyBorder="1" applyAlignment="1">
      <alignment horizontal="center" vertical="center" wrapText="1"/>
    </xf>
    <xf numFmtId="165" fontId="6" fillId="3" borderId="1" xfId="142" applyNumberFormat="1" applyFont="1" applyFill="1" applyBorder="1" applyAlignment="1">
      <alignment horizontal="center" vertical="center" wrapText="1"/>
    </xf>
    <xf numFmtId="0" fontId="56" fillId="3" borderId="0" xfId="0" applyFont="1" applyFill="1" applyBorder="1" applyAlignment="1">
      <alignment horizontal="left" vertical="top" wrapText="1"/>
    </xf>
    <xf numFmtId="165" fontId="6" fillId="3" borderId="21" xfId="0" applyNumberFormat="1" applyFont="1" applyFill="1" applyBorder="1" applyAlignment="1">
      <alignment horizontal="left" vertical="center" wrapText="1"/>
    </xf>
    <xf numFmtId="165" fontId="6" fillId="3" borderId="22" xfId="0" applyNumberFormat="1" applyFont="1" applyFill="1" applyBorder="1" applyAlignment="1">
      <alignment horizontal="left" vertical="center" wrapText="1"/>
    </xf>
  </cellXfs>
  <cellStyles count="144">
    <cellStyle name="20% - Accent1" xfId="3" xr:uid="{00000000-0005-0000-0000-000000000000}"/>
    <cellStyle name="20% - Accent1 2" xfId="99" xr:uid="{00000000-0005-0000-0000-000001000000}"/>
    <cellStyle name="20% - Accent2" xfId="4" xr:uid="{00000000-0005-0000-0000-000002000000}"/>
    <cellStyle name="20% - Accent2 2" xfId="98" xr:uid="{00000000-0005-0000-0000-000003000000}"/>
    <cellStyle name="20% - Accent3" xfId="5" xr:uid="{00000000-0005-0000-0000-000004000000}"/>
    <cellStyle name="20% - Accent3 2" xfId="97" xr:uid="{00000000-0005-0000-0000-000005000000}"/>
    <cellStyle name="20% - Accent4" xfId="6" xr:uid="{00000000-0005-0000-0000-000006000000}"/>
    <cellStyle name="20% - Accent4 2" xfId="96" xr:uid="{00000000-0005-0000-0000-000007000000}"/>
    <cellStyle name="20% - Accent5" xfId="7" xr:uid="{00000000-0005-0000-0000-000008000000}"/>
    <cellStyle name="20% - Accent5 2" xfId="95" xr:uid="{00000000-0005-0000-0000-000009000000}"/>
    <cellStyle name="20% - Accent6" xfId="8" xr:uid="{00000000-0005-0000-0000-00000A000000}"/>
    <cellStyle name="20% - Accent6 2" xfId="94" xr:uid="{00000000-0005-0000-0000-00000B000000}"/>
    <cellStyle name="40% - Accent1" xfId="9" xr:uid="{00000000-0005-0000-0000-00000C000000}"/>
    <cellStyle name="40% - Accent1 2" xfId="93" xr:uid="{00000000-0005-0000-0000-00000D000000}"/>
    <cellStyle name="40% - Accent2" xfId="10" xr:uid="{00000000-0005-0000-0000-00000E000000}"/>
    <cellStyle name="40% - Accent2 2" xfId="92" xr:uid="{00000000-0005-0000-0000-00000F000000}"/>
    <cellStyle name="40% - Accent3" xfId="11" xr:uid="{00000000-0005-0000-0000-000010000000}"/>
    <cellStyle name="40% - Accent3 2" xfId="100" xr:uid="{00000000-0005-0000-0000-000011000000}"/>
    <cellStyle name="40% - Accent4" xfId="12" xr:uid="{00000000-0005-0000-0000-000012000000}"/>
    <cellStyle name="40% - Accent4 2" xfId="91" xr:uid="{00000000-0005-0000-0000-000013000000}"/>
    <cellStyle name="40% - Accent5" xfId="13" xr:uid="{00000000-0005-0000-0000-000014000000}"/>
    <cellStyle name="40% - Accent5 2" xfId="90" xr:uid="{00000000-0005-0000-0000-000015000000}"/>
    <cellStyle name="40% - Accent6" xfId="14" xr:uid="{00000000-0005-0000-0000-000016000000}"/>
    <cellStyle name="40% - Accent6 2" xfId="89" xr:uid="{00000000-0005-0000-0000-000017000000}"/>
    <cellStyle name="60% - Accent1" xfId="15" xr:uid="{00000000-0005-0000-0000-000018000000}"/>
    <cellStyle name="60% - Accent1 2" xfId="88" xr:uid="{00000000-0005-0000-0000-000019000000}"/>
    <cellStyle name="60% - Accent2" xfId="16" xr:uid="{00000000-0005-0000-0000-00001A000000}"/>
    <cellStyle name="60% - Accent2 2" xfId="87" xr:uid="{00000000-0005-0000-0000-00001B000000}"/>
    <cellStyle name="60% - Accent3" xfId="17" xr:uid="{00000000-0005-0000-0000-00001C000000}"/>
    <cellStyle name="60% - Accent3 2" xfId="86" xr:uid="{00000000-0005-0000-0000-00001D000000}"/>
    <cellStyle name="60% - Accent4" xfId="18" xr:uid="{00000000-0005-0000-0000-00001E000000}"/>
    <cellStyle name="60% - Accent4 2" xfId="85" xr:uid="{00000000-0005-0000-0000-00001F000000}"/>
    <cellStyle name="60% - Accent5" xfId="19" xr:uid="{00000000-0005-0000-0000-000020000000}"/>
    <cellStyle name="60% - Accent5 2" xfId="84" xr:uid="{00000000-0005-0000-0000-000021000000}"/>
    <cellStyle name="60% - Accent6" xfId="20" xr:uid="{00000000-0005-0000-0000-000022000000}"/>
    <cellStyle name="60% - Accent6 2" xfId="83" xr:uid="{00000000-0005-0000-0000-000023000000}"/>
    <cellStyle name="Accent1" xfId="21" xr:uid="{00000000-0005-0000-0000-000024000000}"/>
    <cellStyle name="Accent1 2" xfId="82" xr:uid="{00000000-0005-0000-0000-000025000000}"/>
    <cellStyle name="Accent2" xfId="22" xr:uid="{00000000-0005-0000-0000-000026000000}"/>
    <cellStyle name="Accent2 2" xfId="81" xr:uid="{00000000-0005-0000-0000-000027000000}"/>
    <cellStyle name="Accent3" xfId="23" xr:uid="{00000000-0005-0000-0000-000028000000}"/>
    <cellStyle name="Accent3 2" xfId="80" xr:uid="{00000000-0005-0000-0000-000029000000}"/>
    <cellStyle name="Accent4" xfId="24" xr:uid="{00000000-0005-0000-0000-00002A000000}"/>
    <cellStyle name="Accent4 2" xfId="79" xr:uid="{00000000-0005-0000-0000-00002B000000}"/>
    <cellStyle name="Accent5" xfId="25" xr:uid="{00000000-0005-0000-0000-00002C000000}"/>
    <cellStyle name="Accent5 2" xfId="78" xr:uid="{00000000-0005-0000-0000-00002D000000}"/>
    <cellStyle name="Accent6" xfId="26" xr:uid="{00000000-0005-0000-0000-00002E000000}"/>
    <cellStyle name="Accent6 2" xfId="77" xr:uid="{00000000-0005-0000-0000-00002F000000}"/>
    <cellStyle name="Bad" xfId="27" xr:uid="{00000000-0005-0000-0000-000030000000}"/>
    <cellStyle name="Bad 2" xfId="76" xr:uid="{00000000-0005-0000-0000-000031000000}"/>
    <cellStyle name="Calculation" xfId="28" xr:uid="{00000000-0005-0000-0000-000032000000}"/>
    <cellStyle name="Calculation 2" xfId="75" xr:uid="{00000000-0005-0000-0000-000033000000}"/>
    <cellStyle name="Calculation 2 2" xfId="136" xr:uid="{00000000-0005-0000-0000-000034000000}"/>
    <cellStyle name="Calculation 3" xfId="129" xr:uid="{00000000-0005-0000-0000-000035000000}"/>
    <cellStyle name="Check Cell" xfId="29" xr:uid="{00000000-0005-0000-0000-000036000000}"/>
    <cellStyle name="Check Cell 2" xfId="74" xr:uid="{00000000-0005-0000-0000-000037000000}"/>
    <cellStyle name="Dziesiętny 2" xfId="52" xr:uid="{00000000-0005-0000-0000-000038000000}"/>
    <cellStyle name="Dziesiętny 2 2" xfId="110" xr:uid="{00000000-0005-0000-0000-000039000000}"/>
    <cellStyle name="Dziesiętny 3" xfId="61" xr:uid="{00000000-0005-0000-0000-00003A000000}"/>
    <cellStyle name="Dziesiętny 4" xfId="121" xr:uid="{00000000-0005-0000-0000-00003B000000}"/>
    <cellStyle name="Dziesiętny 5" xfId="30" xr:uid="{00000000-0005-0000-0000-00003C000000}"/>
    <cellStyle name="Explanatory Text" xfId="31" xr:uid="{00000000-0005-0000-0000-00003D000000}"/>
    <cellStyle name="Explanatory Text 2" xfId="73" xr:uid="{00000000-0005-0000-0000-00003E000000}"/>
    <cellStyle name="Good" xfId="32" xr:uid="{00000000-0005-0000-0000-00003F000000}"/>
    <cellStyle name="Good 2" xfId="72" xr:uid="{00000000-0005-0000-0000-000040000000}"/>
    <cellStyle name="Heading 1" xfId="33" xr:uid="{00000000-0005-0000-0000-000041000000}"/>
    <cellStyle name="Heading 1 2" xfId="71" xr:uid="{00000000-0005-0000-0000-000042000000}"/>
    <cellStyle name="Heading 2" xfId="34" xr:uid="{00000000-0005-0000-0000-000043000000}"/>
    <cellStyle name="Heading 2 2" xfId="70" xr:uid="{00000000-0005-0000-0000-000044000000}"/>
    <cellStyle name="Heading 3" xfId="35" xr:uid="{00000000-0005-0000-0000-000045000000}"/>
    <cellStyle name="Heading 3 2" xfId="69" xr:uid="{00000000-0005-0000-0000-000046000000}"/>
    <cellStyle name="Heading 4" xfId="36" xr:uid="{00000000-0005-0000-0000-000047000000}"/>
    <cellStyle name="Heading 4 2" xfId="68" xr:uid="{00000000-0005-0000-0000-000048000000}"/>
    <cellStyle name="Input" xfId="37" xr:uid="{00000000-0005-0000-0000-000049000000}"/>
    <cellStyle name="Input 2" xfId="67" xr:uid="{00000000-0005-0000-0000-00004A000000}"/>
    <cellStyle name="Input 2 2" xfId="133" xr:uid="{00000000-0005-0000-0000-00004B000000}"/>
    <cellStyle name="Input 3" xfId="135" xr:uid="{00000000-0005-0000-0000-00004C000000}"/>
    <cellStyle name="Linked Cell" xfId="38" xr:uid="{00000000-0005-0000-0000-00004D000000}"/>
    <cellStyle name="Linked Cell 2" xfId="66" xr:uid="{00000000-0005-0000-0000-00004E000000}"/>
    <cellStyle name="Neutral" xfId="39" xr:uid="{00000000-0005-0000-0000-00004F000000}"/>
    <cellStyle name="Neutral 2" xfId="65" xr:uid="{00000000-0005-0000-0000-000050000000}"/>
    <cellStyle name="Normal 10" xfId="101" xr:uid="{00000000-0005-0000-0000-000051000000}"/>
    <cellStyle name="Normal 2" xfId="40" xr:uid="{00000000-0005-0000-0000-000052000000}"/>
    <cellStyle name="Normal 2 2" xfId="55" xr:uid="{00000000-0005-0000-0000-000053000000}"/>
    <cellStyle name="Normal 2 2 11" xfId="111" xr:uid="{00000000-0005-0000-0000-000054000000}"/>
    <cellStyle name="Normal 2 2 8" xfId="112" xr:uid="{00000000-0005-0000-0000-000055000000}"/>
    <cellStyle name="Normal 24" xfId="113" xr:uid="{00000000-0005-0000-0000-000056000000}"/>
    <cellStyle name="Normal 26" xfId="114" xr:uid="{00000000-0005-0000-0000-000057000000}"/>
    <cellStyle name="Normal 43" xfId="115" xr:uid="{00000000-0005-0000-0000-000058000000}"/>
    <cellStyle name="Normal 43 2" xfId="116" xr:uid="{00000000-0005-0000-0000-000059000000}"/>
    <cellStyle name="Normal 43 2 2 2 3 2 2 2 2" xfId="141" xr:uid="{00000000-0005-0000-0000-00005A000000}"/>
    <cellStyle name="Normal_FAUCETS + ACCESSORIES article list" xfId="58" xr:uid="{00000000-0005-0000-0000-00005B000000}"/>
    <cellStyle name="normální_List1" xfId="57" xr:uid="{00000000-0005-0000-0000-00005C000000}"/>
    <cellStyle name="Normalny" xfId="0" builtinId="0"/>
    <cellStyle name="Normalny 10" xfId="1" xr:uid="{00000000-0005-0000-0000-00005E000000}"/>
    <cellStyle name="Normalny 11" xfId="142" xr:uid="{00000000-0005-0000-0000-00005F000000}"/>
    <cellStyle name="Normalny 12" xfId="143" xr:uid="{00000000-0005-0000-0000-000060000000}"/>
    <cellStyle name="Normalny 2" xfId="49" xr:uid="{00000000-0005-0000-0000-000061000000}"/>
    <cellStyle name="Normalny 2 2" xfId="108" xr:uid="{00000000-0005-0000-0000-000062000000}"/>
    <cellStyle name="Normalny 3" xfId="51" xr:uid="{00000000-0005-0000-0000-000063000000}"/>
    <cellStyle name="Normalny 3 2" xfId="117" xr:uid="{00000000-0005-0000-0000-000064000000}"/>
    <cellStyle name="Normalny 3 3" xfId="64" xr:uid="{00000000-0005-0000-0000-000065000000}"/>
    <cellStyle name="Normalny 4" xfId="54" xr:uid="{00000000-0005-0000-0000-000066000000}"/>
    <cellStyle name="Normalny 4 2" xfId="134" xr:uid="{00000000-0005-0000-0000-000067000000}"/>
    <cellStyle name="Normalny 5" xfId="60" xr:uid="{00000000-0005-0000-0000-000068000000}"/>
    <cellStyle name="Normalny 6" xfId="59" xr:uid="{00000000-0005-0000-0000-000069000000}"/>
    <cellStyle name="Normalny 6 2" xfId="126" xr:uid="{00000000-0005-0000-0000-00006A000000}"/>
    <cellStyle name="Normalny 7" xfId="120" xr:uid="{00000000-0005-0000-0000-00006B000000}"/>
    <cellStyle name="Normalny 8" xfId="119" xr:uid="{00000000-0005-0000-0000-00006C000000}"/>
    <cellStyle name="Normalny 9" xfId="2" xr:uid="{00000000-0005-0000-0000-00006D000000}"/>
    <cellStyle name="Note" xfId="41" xr:uid="{00000000-0005-0000-0000-00006E000000}"/>
    <cellStyle name="Note 2" xfId="102" xr:uid="{00000000-0005-0000-0000-00006F000000}"/>
    <cellStyle name="Note 2 2" xfId="137" xr:uid="{00000000-0005-0000-0000-000070000000}"/>
    <cellStyle name="Note 3" xfId="132" xr:uid="{00000000-0005-0000-0000-000071000000}"/>
    <cellStyle name="Output" xfId="42" xr:uid="{00000000-0005-0000-0000-000072000000}"/>
    <cellStyle name="Output 2" xfId="103" xr:uid="{00000000-0005-0000-0000-000073000000}"/>
    <cellStyle name="Output 2 2" xfId="138" xr:uid="{00000000-0005-0000-0000-000074000000}"/>
    <cellStyle name="Output 2 3" xfId="127" xr:uid="{00000000-0005-0000-0000-000075000000}"/>
    <cellStyle name="Output 3" xfId="130" xr:uid="{00000000-0005-0000-0000-000076000000}"/>
    <cellStyle name="Output 4" xfId="122" xr:uid="{00000000-0005-0000-0000-000077000000}"/>
    <cellStyle name="Percent 2" xfId="43" xr:uid="{00000000-0005-0000-0000-000078000000}"/>
    <cellStyle name="Percent 2 2" xfId="104" xr:uid="{00000000-0005-0000-0000-000079000000}"/>
    <cellStyle name="Procentowy" xfId="140" builtinId="5"/>
    <cellStyle name="Procentowy 2" xfId="50" xr:uid="{00000000-0005-0000-0000-00007B000000}"/>
    <cellStyle name="Procentowy 3" xfId="53" xr:uid="{00000000-0005-0000-0000-00007C000000}"/>
    <cellStyle name="Procentowy 4" xfId="62" xr:uid="{00000000-0005-0000-0000-00007D000000}"/>
    <cellStyle name="Procentowy 5" xfId="123" xr:uid="{00000000-0005-0000-0000-00007E000000}"/>
    <cellStyle name="Procentowy 6" xfId="44" xr:uid="{00000000-0005-0000-0000-00007F000000}"/>
    <cellStyle name="Standard 2" xfId="118" xr:uid="{00000000-0005-0000-0000-000080000000}"/>
    <cellStyle name="Title" xfId="45" xr:uid="{00000000-0005-0000-0000-000081000000}"/>
    <cellStyle name="Title 2" xfId="105" xr:uid="{00000000-0005-0000-0000-000082000000}"/>
    <cellStyle name="Total" xfId="46" xr:uid="{00000000-0005-0000-0000-000083000000}"/>
    <cellStyle name="Total 2" xfId="106" xr:uid="{00000000-0005-0000-0000-000084000000}"/>
    <cellStyle name="Total 2 2" xfId="139" xr:uid="{00000000-0005-0000-0000-000085000000}"/>
    <cellStyle name="Total 2 3" xfId="128" xr:uid="{00000000-0005-0000-0000-000086000000}"/>
    <cellStyle name="Total 3" xfId="131" xr:uid="{00000000-0005-0000-0000-000087000000}"/>
    <cellStyle name="Total 4" xfId="124" xr:uid="{00000000-0005-0000-0000-000088000000}"/>
    <cellStyle name="Walutowy 2" xfId="63" xr:uid="{00000000-0005-0000-0000-000089000000}"/>
    <cellStyle name="Walutowy 2 2" xfId="109" xr:uid="{00000000-0005-0000-0000-00008A000000}"/>
    <cellStyle name="Walutowy 3" xfId="125" xr:uid="{00000000-0005-0000-0000-00008B000000}"/>
    <cellStyle name="Walutowy 4" xfId="47" xr:uid="{00000000-0005-0000-0000-00008C000000}"/>
    <cellStyle name="Warning Text" xfId="48" xr:uid="{00000000-0005-0000-0000-00008D000000}"/>
    <cellStyle name="Warning Text 2" xfId="107" xr:uid="{00000000-0005-0000-0000-00008E000000}"/>
    <cellStyle name="常规_Roddex Project updated quotation-19th,Jan. 2009" xfId="56" xr:uid="{00000000-0005-0000-0000-00008F000000}"/>
  </cellStyles>
  <dxfs count="1">
    <dxf>
      <font>
        <color rgb="FF9C0006"/>
      </font>
      <fill>
        <patternFill>
          <bgColor rgb="FFFFC7CE"/>
        </patternFill>
      </fill>
    </dxf>
  </dxfs>
  <tableStyles count="0" defaultTableStyle="TableStyleMedium9"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621197</xdr:colOff>
      <xdr:row>1</xdr:row>
      <xdr:rowOff>24849</xdr:rowOff>
    </xdr:from>
    <xdr:to>
      <xdr:col>8</xdr:col>
      <xdr:colOff>1524001</xdr:colOff>
      <xdr:row>2</xdr:row>
      <xdr:rowOff>157329</xdr:rowOff>
    </xdr:to>
    <xdr:pic>
      <xdr:nvPicPr>
        <xdr:cNvPr id="3" name="Obraz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69088" y="215349"/>
          <a:ext cx="1954696" cy="4472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462643</xdr:colOff>
      <xdr:row>0</xdr:row>
      <xdr:rowOff>108857</xdr:rowOff>
    </xdr:from>
    <xdr:to>
      <xdr:col>7</xdr:col>
      <xdr:colOff>1121228</xdr:colOff>
      <xdr:row>2</xdr:row>
      <xdr:rowOff>105561</xdr:rowOff>
    </xdr:to>
    <xdr:pic>
      <xdr:nvPicPr>
        <xdr:cNvPr id="3" name="Obraz 2">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09607" y="108857"/>
          <a:ext cx="2209800" cy="500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4124326</xdr:colOff>
      <xdr:row>0</xdr:row>
      <xdr:rowOff>141514</xdr:rowOff>
    </xdr:from>
    <xdr:to>
      <xdr:col>1</xdr:col>
      <xdr:colOff>6772276</xdr:colOff>
      <xdr:row>1</xdr:row>
      <xdr:rowOff>275297</xdr:rowOff>
    </xdr:to>
    <xdr:pic>
      <xdr:nvPicPr>
        <xdr:cNvPr id="4" name="Obraz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23683" y="141514"/>
          <a:ext cx="2647950" cy="623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108857</xdr:colOff>
      <xdr:row>20</xdr:row>
      <xdr:rowOff>185057</xdr:rowOff>
    </xdr:from>
    <xdr:to>
      <xdr:col>1</xdr:col>
      <xdr:colOff>6444342</xdr:colOff>
      <xdr:row>21</xdr:row>
      <xdr:rowOff>15179</xdr:rowOff>
    </xdr:to>
    <xdr:pic>
      <xdr:nvPicPr>
        <xdr:cNvPr id="5" name="Obraz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857" y="7249886"/>
          <a:ext cx="6640285" cy="5159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21772</xdr:colOff>
      <xdr:row>8</xdr:row>
      <xdr:rowOff>102054</xdr:rowOff>
    </xdr:from>
    <xdr:to>
      <xdr:col>1</xdr:col>
      <xdr:colOff>1052922</xdr:colOff>
      <xdr:row>8</xdr:row>
      <xdr:rowOff>715005</xdr:rowOff>
    </xdr:to>
    <xdr:pic>
      <xdr:nvPicPr>
        <xdr:cNvPr id="6" name="Picture 1">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26572" y="4151540"/>
          <a:ext cx="1031150" cy="612951"/>
        </a:xfrm>
        <a:prstGeom prst="rect">
          <a:avLst/>
        </a:prstGeom>
        <a:noFill/>
      </xdr:spPr>
    </xdr:pic>
    <xdr:clientData/>
  </xdr:twoCellAnchor>
  <xdr:twoCellAnchor editAs="oneCell">
    <xdr:from>
      <xdr:col>1</xdr:col>
      <xdr:colOff>1411063</xdr:colOff>
      <xdr:row>8</xdr:row>
      <xdr:rowOff>76200</xdr:rowOff>
    </xdr:from>
    <xdr:to>
      <xdr:col>1</xdr:col>
      <xdr:colOff>3259764</xdr:colOff>
      <xdr:row>8</xdr:row>
      <xdr:rowOff>672736</xdr:rowOff>
    </xdr:to>
    <xdr:pic>
      <xdr:nvPicPr>
        <xdr:cNvPr id="7" name="Obraz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15863" y="4125686"/>
          <a:ext cx="1848701" cy="5965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272143</xdr:colOff>
      <xdr:row>15</xdr:row>
      <xdr:rowOff>43543</xdr:rowOff>
    </xdr:from>
    <xdr:to>
      <xdr:col>1</xdr:col>
      <xdr:colOff>1550898</xdr:colOff>
      <xdr:row>17</xdr:row>
      <xdr:rowOff>153390</xdr:rowOff>
    </xdr:to>
    <xdr:pic>
      <xdr:nvPicPr>
        <xdr:cNvPr id="8" name="Obraz 7">
          <a:extLst>
            <a:ext uri="{FF2B5EF4-FFF2-40B4-BE49-F238E27FC236}">
              <a16:creationId xmlns:a16="http://schemas.microsoft.com/office/drawing/2014/main" id="{00000000-0008-0000-0100-000008000000}"/>
            </a:ext>
          </a:extLst>
        </xdr:cNvPr>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t="16176"/>
        <a:stretch/>
      </xdr:blipFill>
      <xdr:spPr bwMode="auto">
        <a:xfrm>
          <a:off x="272143" y="6411686"/>
          <a:ext cx="1583555" cy="6214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463827</xdr:colOff>
      <xdr:row>0</xdr:row>
      <xdr:rowOff>130452</xdr:rowOff>
    </xdr:from>
    <xdr:to>
      <xdr:col>2</xdr:col>
      <xdr:colOff>2418523</xdr:colOff>
      <xdr:row>2</xdr:row>
      <xdr:rowOff>72432</xdr:rowOff>
    </xdr:to>
    <xdr:pic>
      <xdr:nvPicPr>
        <xdr:cNvPr id="2" name="Obraz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1153" y="130452"/>
          <a:ext cx="1954696" cy="4472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173935</xdr:colOff>
      <xdr:row>0</xdr:row>
      <xdr:rowOff>66260</xdr:rowOff>
    </xdr:from>
    <xdr:to>
      <xdr:col>15</xdr:col>
      <xdr:colOff>298174</xdr:colOff>
      <xdr:row>1</xdr:row>
      <xdr:rowOff>165652</xdr:rowOff>
    </xdr:to>
    <xdr:sp macro="" textlink="">
      <xdr:nvSpPr>
        <xdr:cNvPr id="3" name="Strzałka w górę 2">
          <a:extLst>
            <a:ext uri="{FF2B5EF4-FFF2-40B4-BE49-F238E27FC236}">
              <a16:creationId xmlns:a16="http://schemas.microsoft.com/office/drawing/2014/main" id="{00000000-0008-0000-0200-000003000000}"/>
            </a:ext>
          </a:extLst>
        </xdr:cNvPr>
        <xdr:cNvSpPr/>
      </xdr:nvSpPr>
      <xdr:spPr>
        <a:xfrm>
          <a:off x="9775135" y="66260"/>
          <a:ext cx="124239" cy="289892"/>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21</xdr:col>
      <xdr:colOff>165653</xdr:colOff>
      <xdr:row>0</xdr:row>
      <xdr:rowOff>57978</xdr:rowOff>
    </xdr:from>
    <xdr:to>
      <xdr:col>21</xdr:col>
      <xdr:colOff>289892</xdr:colOff>
      <xdr:row>1</xdr:row>
      <xdr:rowOff>157370</xdr:rowOff>
    </xdr:to>
    <xdr:sp macro="" textlink="">
      <xdr:nvSpPr>
        <xdr:cNvPr id="4" name="Strzałka w górę 3">
          <a:extLst>
            <a:ext uri="{FF2B5EF4-FFF2-40B4-BE49-F238E27FC236}">
              <a16:creationId xmlns:a16="http://schemas.microsoft.com/office/drawing/2014/main" id="{00000000-0008-0000-0200-000004000000}"/>
            </a:ext>
          </a:extLst>
        </xdr:cNvPr>
        <xdr:cNvSpPr/>
      </xdr:nvSpPr>
      <xdr:spPr>
        <a:xfrm>
          <a:off x="10277393" y="57978"/>
          <a:ext cx="124239" cy="289892"/>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27</xdr:col>
      <xdr:colOff>165653</xdr:colOff>
      <xdr:row>0</xdr:row>
      <xdr:rowOff>57978</xdr:rowOff>
    </xdr:from>
    <xdr:to>
      <xdr:col>27</xdr:col>
      <xdr:colOff>289892</xdr:colOff>
      <xdr:row>1</xdr:row>
      <xdr:rowOff>157370</xdr:rowOff>
    </xdr:to>
    <xdr:sp macro="" textlink="">
      <xdr:nvSpPr>
        <xdr:cNvPr id="5" name="Strzałka w górę 4">
          <a:extLst>
            <a:ext uri="{FF2B5EF4-FFF2-40B4-BE49-F238E27FC236}">
              <a16:creationId xmlns:a16="http://schemas.microsoft.com/office/drawing/2014/main" id="{00000000-0008-0000-0200-000005000000}"/>
            </a:ext>
          </a:extLst>
        </xdr:cNvPr>
        <xdr:cNvSpPr/>
      </xdr:nvSpPr>
      <xdr:spPr>
        <a:xfrm>
          <a:off x="10787933" y="57978"/>
          <a:ext cx="124239" cy="289892"/>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33</xdr:col>
      <xdr:colOff>165653</xdr:colOff>
      <xdr:row>0</xdr:row>
      <xdr:rowOff>57978</xdr:rowOff>
    </xdr:from>
    <xdr:to>
      <xdr:col>33</xdr:col>
      <xdr:colOff>289892</xdr:colOff>
      <xdr:row>1</xdr:row>
      <xdr:rowOff>157370</xdr:rowOff>
    </xdr:to>
    <xdr:sp macro="" textlink="">
      <xdr:nvSpPr>
        <xdr:cNvPr id="6" name="Strzałka w górę 5">
          <a:extLst>
            <a:ext uri="{FF2B5EF4-FFF2-40B4-BE49-F238E27FC236}">
              <a16:creationId xmlns:a16="http://schemas.microsoft.com/office/drawing/2014/main" id="{00000000-0008-0000-0200-000006000000}"/>
            </a:ext>
          </a:extLst>
        </xdr:cNvPr>
        <xdr:cNvSpPr/>
      </xdr:nvSpPr>
      <xdr:spPr>
        <a:xfrm>
          <a:off x="11298473" y="57978"/>
          <a:ext cx="124239" cy="289892"/>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39</xdr:col>
      <xdr:colOff>165653</xdr:colOff>
      <xdr:row>0</xdr:row>
      <xdr:rowOff>57978</xdr:rowOff>
    </xdr:from>
    <xdr:to>
      <xdr:col>39</xdr:col>
      <xdr:colOff>289892</xdr:colOff>
      <xdr:row>1</xdr:row>
      <xdr:rowOff>157370</xdr:rowOff>
    </xdr:to>
    <xdr:sp macro="" textlink="">
      <xdr:nvSpPr>
        <xdr:cNvPr id="7" name="Strzałka w górę 6">
          <a:extLst>
            <a:ext uri="{FF2B5EF4-FFF2-40B4-BE49-F238E27FC236}">
              <a16:creationId xmlns:a16="http://schemas.microsoft.com/office/drawing/2014/main" id="{00000000-0008-0000-0200-000007000000}"/>
            </a:ext>
          </a:extLst>
        </xdr:cNvPr>
        <xdr:cNvSpPr/>
      </xdr:nvSpPr>
      <xdr:spPr>
        <a:xfrm>
          <a:off x="11793773" y="57978"/>
          <a:ext cx="124239" cy="289892"/>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45</xdr:col>
      <xdr:colOff>165653</xdr:colOff>
      <xdr:row>0</xdr:row>
      <xdr:rowOff>57978</xdr:rowOff>
    </xdr:from>
    <xdr:to>
      <xdr:col>45</xdr:col>
      <xdr:colOff>289892</xdr:colOff>
      <xdr:row>1</xdr:row>
      <xdr:rowOff>157370</xdr:rowOff>
    </xdr:to>
    <xdr:sp macro="" textlink="">
      <xdr:nvSpPr>
        <xdr:cNvPr id="8" name="Strzałka w górę 7">
          <a:extLst>
            <a:ext uri="{FF2B5EF4-FFF2-40B4-BE49-F238E27FC236}">
              <a16:creationId xmlns:a16="http://schemas.microsoft.com/office/drawing/2014/main" id="{00000000-0008-0000-0200-000008000000}"/>
            </a:ext>
          </a:extLst>
        </xdr:cNvPr>
        <xdr:cNvSpPr/>
      </xdr:nvSpPr>
      <xdr:spPr>
        <a:xfrm>
          <a:off x="12304313" y="57978"/>
          <a:ext cx="124239" cy="289892"/>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76200</xdr:colOff>
      <xdr:row>0</xdr:row>
      <xdr:rowOff>180975</xdr:rowOff>
    </xdr:from>
    <xdr:to>
      <xdr:col>9</xdr:col>
      <xdr:colOff>104775</xdr:colOff>
      <xdr:row>2</xdr:row>
      <xdr:rowOff>81068</xdr:rowOff>
    </xdr:to>
    <xdr:pic>
      <xdr:nvPicPr>
        <xdr:cNvPr id="3" name="Obraz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10200" y="180975"/>
          <a:ext cx="2209800" cy="500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447675</xdr:colOff>
      <xdr:row>0</xdr:row>
      <xdr:rowOff>142875</xdr:rowOff>
    </xdr:from>
    <xdr:to>
      <xdr:col>10</xdr:col>
      <xdr:colOff>28575</xdr:colOff>
      <xdr:row>2</xdr:row>
      <xdr:rowOff>62018</xdr:rowOff>
    </xdr:to>
    <xdr:pic>
      <xdr:nvPicPr>
        <xdr:cNvPr id="3" name="Obraz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0" y="142875"/>
          <a:ext cx="2209800" cy="500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342900</xdr:colOff>
      <xdr:row>0</xdr:row>
      <xdr:rowOff>114300</xdr:rowOff>
    </xdr:from>
    <xdr:to>
      <xdr:col>9</xdr:col>
      <xdr:colOff>123825</xdr:colOff>
      <xdr:row>2</xdr:row>
      <xdr:rowOff>14393</xdr:rowOff>
    </xdr:to>
    <xdr:pic>
      <xdr:nvPicPr>
        <xdr:cNvPr id="5" name="Obraz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14300"/>
          <a:ext cx="2209800" cy="500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152400</xdr:colOff>
      <xdr:row>0</xdr:row>
      <xdr:rowOff>104775</xdr:rowOff>
    </xdr:from>
    <xdr:to>
      <xdr:col>9</xdr:col>
      <xdr:colOff>104775</xdr:colOff>
      <xdr:row>2</xdr:row>
      <xdr:rowOff>23918</xdr:rowOff>
    </xdr:to>
    <xdr:pic>
      <xdr:nvPicPr>
        <xdr:cNvPr id="3" name="Obraz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96300" y="104775"/>
          <a:ext cx="2209800" cy="500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228600</xdr:colOff>
      <xdr:row>0</xdr:row>
      <xdr:rowOff>123825</xdr:rowOff>
    </xdr:from>
    <xdr:to>
      <xdr:col>9</xdr:col>
      <xdr:colOff>123825</xdr:colOff>
      <xdr:row>2</xdr:row>
      <xdr:rowOff>33443</xdr:rowOff>
    </xdr:to>
    <xdr:pic>
      <xdr:nvPicPr>
        <xdr:cNvPr id="3" name="Obraz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123825"/>
          <a:ext cx="2209800" cy="500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2145196</xdr:colOff>
      <xdr:row>0</xdr:row>
      <xdr:rowOff>49695</xdr:rowOff>
    </xdr:from>
    <xdr:to>
      <xdr:col>3</xdr:col>
      <xdr:colOff>14909</xdr:colOff>
      <xdr:row>2</xdr:row>
      <xdr:rowOff>193711</xdr:rowOff>
    </xdr:to>
    <xdr:pic>
      <xdr:nvPicPr>
        <xdr:cNvPr id="3" name="Obraz 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5044" y="49695"/>
          <a:ext cx="2209800" cy="500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rann01/Desktop/excel%20exp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liwo01/OneDrive%20-%20Roca%20Group/Pulpit%20stary%20dysk/a%20LAUFEN/a%20CENNIKI%20I%20BUD&#379;ET/CENNIKI/2022/Cenniki%20xls%20dla%20Klient&#243;w/2022%20LAUFEN%20EXPO%20MAR&#379;OWY_%20I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BLE"/>
      <sheetName val="ARMATURA"/>
    </sheetNames>
    <sheetDataSet>
      <sheetData sheetId="0" refreshError="1">
        <row r="1">
          <cell r="C1">
            <v>4.5999999999999996</v>
          </cell>
        </row>
        <row r="2">
          <cell r="C2">
            <v>0.03</v>
          </cell>
          <cell r="D2">
            <v>6.5000000000000002E-2</v>
          </cell>
          <cell r="F2">
            <v>2022</v>
          </cell>
          <cell r="V2">
            <v>2021</v>
          </cell>
        </row>
        <row r="3">
          <cell r="B3" t="str">
            <v>Index</v>
          </cell>
          <cell r="C3" t="str">
            <v>EAN</v>
          </cell>
          <cell r="D3" t="str">
            <v>Dostawca</v>
          </cell>
          <cell r="E3" t="str">
            <v>Opis</v>
          </cell>
          <cell r="F3" t="str">
            <v>NETTO
 [PLN]</v>
          </cell>
          <cell r="G3" t="str">
            <v>KOSZT 
[EUR]</v>
          </cell>
          <cell r="H3" t="str">
            <v>KOSZT [PLN]</v>
          </cell>
          <cell r="I3" t="str">
            <v>ZMIANA ICBP</v>
          </cell>
          <cell r="J3">
            <v>0.45</v>
          </cell>
          <cell r="K3">
            <v>0.05</v>
          </cell>
          <cell r="L3">
            <v>0.06</v>
          </cell>
          <cell r="M3">
            <v>7.0000000000000007E-2</v>
          </cell>
          <cell r="N3" t="str">
            <v>M%</v>
          </cell>
          <cell r="O3" t="str">
            <v>ROYALTY 21</v>
          </cell>
          <cell r="P3" t="str">
            <v>M inc. Roy %</v>
          </cell>
          <cell r="Q3" t="str">
            <v>ZMIANA R/R</v>
          </cell>
          <cell r="R3" t="str">
            <v>NETNET / EP
 %</v>
          </cell>
          <cell r="S3" t="str">
            <v>EP 
[PLN]</v>
          </cell>
          <cell r="T3" t="str">
            <v>EP 
[EUR]</v>
          </cell>
          <cell r="U3" t="str">
            <v>SZT I-IX 2021</v>
          </cell>
          <cell r="V3" t="str">
            <v>NETTO
 [PLN]</v>
          </cell>
        </row>
        <row r="4">
          <cell r="B4" t="str">
            <v>H4060010856311</v>
          </cell>
          <cell r="C4" t="str">
            <v>7612738945459</v>
          </cell>
          <cell r="D4" t="str">
            <v>Idea</v>
          </cell>
          <cell r="E4" t="str">
            <v>Szafka podumywalkowa 600 z 1 szufladą soft-close, posiada wycięcie centralne, pasuje do umywalek 812852, 812853, Zawiera zestaw montażowy, Nie zawiera syfonu 894240</v>
          </cell>
          <cell r="F4">
            <v>4300</v>
          </cell>
          <cell r="G4">
            <v>290.39</v>
          </cell>
          <cell r="H4">
            <v>1335.7939999999999</v>
          </cell>
          <cell r="I4">
            <v>-6.3261349013502777E-2</v>
          </cell>
          <cell r="J4">
            <v>2365</v>
          </cell>
          <cell r="K4">
            <v>2246.75</v>
          </cell>
          <cell r="L4">
            <v>2111.9449999999997</v>
          </cell>
          <cell r="M4">
            <v>147.83615</v>
          </cell>
          <cell r="N4">
            <v>0.29750530908712103</v>
          </cell>
          <cell r="O4">
            <v>0</v>
          </cell>
          <cell r="Q4">
            <v>6.9651741293532243E-2</v>
          </cell>
          <cell r="R4">
            <v>4.8175970491655749E-2</v>
          </cell>
          <cell r="S4">
            <v>2010.1999999999998</v>
          </cell>
          <cell r="T4">
            <v>437</v>
          </cell>
          <cell r="U4">
            <v>1</v>
          </cell>
          <cell r="V4">
            <v>4020</v>
          </cell>
        </row>
        <row r="5">
          <cell r="B5" t="str">
            <v>H4060010856271</v>
          </cell>
          <cell r="C5" t="str">
            <v>7612738944094</v>
          </cell>
          <cell r="D5" t="str">
            <v>Idea</v>
          </cell>
          <cell r="E5" t="str">
            <v>Szafka podumywalkowa 600 z 1 szufladą soft-close, posiada wycięcie centralne, pasuje do umywalek 812852, 812853, Zawiera zestaw montażowy, Nie zawiera syfonu 894240</v>
          </cell>
          <cell r="F5">
            <v>4050</v>
          </cell>
          <cell r="G5">
            <v>280.47000000000003</v>
          </cell>
          <cell r="H5">
            <v>1290.162</v>
          </cell>
          <cell r="I5">
            <v>1.3298461393463912E-2</v>
          </cell>
          <cell r="J5">
            <v>2227.5</v>
          </cell>
          <cell r="K5">
            <v>2116.125</v>
          </cell>
          <cell r="L5">
            <v>1989.1574999999998</v>
          </cell>
          <cell r="M5">
            <v>139.24102500000001</v>
          </cell>
          <cell r="N5">
            <v>0.28140279238823462</v>
          </cell>
          <cell r="O5">
            <v>0</v>
          </cell>
          <cell r="Q5">
            <v>6.2992125984252079E-2</v>
          </cell>
          <cell r="R5">
            <v>9.8110632265167558E-2</v>
          </cell>
          <cell r="S5">
            <v>1793.9999999999998</v>
          </cell>
          <cell r="T5">
            <v>390</v>
          </cell>
          <cell r="U5">
            <v>1</v>
          </cell>
          <cell r="V5">
            <v>3810</v>
          </cell>
        </row>
        <row r="6">
          <cell r="B6" t="str">
            <v>H4060010851701</v>
          </cell>
          <cell r="C6">
            <v>7612738970864</v>
          </cell>
          <cell r="D6" t="str">
            <v>Idea</v>
          </cell>
          <cell r="E6" t="str">
            <v>Szafka podumywalkowa 600 z 1 szufladą soft-close, posiada wycięcie centralne, pasuje do umywalek 812852, 812853, Zawiera zestaw montażowy, Nie zawiera syfonu 894240</v>
          </cell>
          <cell r="F6">
            <v>4050</v>
          </cell>
          <cell r="G6" t="str">
            <v xml:space="preserve"> </v>
          </cell>
          <cell r="H6">
            <v>1333.2384000000002</v>
          </cell>
          <cell r="I6">
            <v>4.0000000000000036E-2</v>
          </cell>
          <cell r="J6">
            <v>2227.5</v>
          </cell>
          <cell r="K6">
            <v>2116.125</v>
          </cell>
          <cell r="L6">
            <v>1989.1574999999998</v>
          </cell>
          <cell r="M6">
            <v>139.24102500000001</v>
          </cell>
          <cell r="N6">
            <v>0.25974719196443702</v>
          </cell>
          <cell r="O6">
            <v>0</v>
          </cell>
          <cell r="Q6">
            <v>6.2992125984252079E-2</v>
          </cell>
          <cell r="R6">
            <v>9.8110632265167558E-2</v>
          </cell>
          <cell r="S6">
            <v>1793.9999999999998</v>
          </cell>
          <cell r="T6">
            <v>390</v>
          </cell>
          <cell r="U6" t="str">
            <v xml:space="preserve"> </v>
          </cell>
          <cell r="V6">
            <v>3810</v>
          </cell>
        </row>
        <row r="7">
          <cell r="B7" t="str">
            <v>H4060010856281</v>
          </cell>
          <cell r="C7" t="str">
            <v>7612738945176</v>
          </cell>
          <cell r="D7" t="str">
            <v>Idea</v>
          </cell>
          <cell r="E7" t="str">
            <v>Szafka podumywalkowa 600 z 1 szufladą soft-close, posiada wycięcie centralne, pasuje do umywalek 812852, 812853, Zawiera zestaw montażowy, Nie zawiera syfonu 894240</v>
          </cell>
          <cell r="F7">
            <v>4050</v>
          </cell>
          <cell r="G7">
            <v>269.42</v>
          </cell>
          <cell r="H7">
            <v>1239.3319999999999</v>
          </cell>
          <cell r="I7">
            <v>6.213410476463288E-5</v>
          </cell>
          <cell r="J7">
            <v>2227.5</v>
          </cell>
          <cell r="K7">
            <v>2116.125</v>
          </cell>
          <cell r="L7">
            <v>1989.1574999999998</v>
          </cell>
          <cell r="M7">
            <v>139.24102500000001</v>
          </cell>
          <cell r="N7">
            <v>0.30695632447405496</v>
          </cell>
          <cell r="O7">
            <v>0</v>
          </cell>
          <cell r="Q7">
            <v>6.2992125984252079E-2</v>
          </cell>
          <cell r="R7">
            <v>0.1212360006686248</v>
          </cell>
          <cell r="S7">
            <v>1747.9999999999998</v>
          </cell>
          <cell r="T7">
            <v>380</v>
          </cell>
          <cell r="U7">
            <v>1</v>
          </cell>
          <cell r="V7">
            <v>3810</v>
          </cell>
        </row>
        <row r="8">
          <cell r="B8" t="str">
            <v>H4060110856311</v>
          </cell>
          <cell r="C8" t="str">
            <v>7612738945497</v>
          </cell>
          <cell r="D8" t="str">
            <v>Idea</v>
          </cell>
          <cell r="E8" t="str">
            <v>Szafka podumywalkowa 800 z 1 szufladą soft-close posiada wycięcie centralne, pasuje do umywalek 812852, 812853 Zawiera zestaw montażowy, Nie zawiera syfonu 894240</v>
          </cell>
          <cell r="F8">
            <v>4950</v>
          </cell>
          <cell r="G8">
            <v>353.44</v>
          </cell>
          <cell r="H8">
            <v>1625.8239999999998</v>
          </cell>
          <cell r="I8">
            <v>-2.3630478469633953E-3</v>
          </cell>
          <cell r="J8">
            <v>2722.5</v>
          </cell>
          <cell r="K8">
            <v>2586.375</v>
          </cell>
          <cell r="L8">
            <v>2431.1924999999997</v>
          </cell>
          <cell r="M8">
            <v>170.18347499999999</v>
          </cell>
          <cell r="N8">
            <v>0.26126480112126049</v>
          </cell>
          <cell r="O8">
            <v>0</v>
          </cell>
          <cell r="Q8">
            <v>6.6810344827586299E-2</v>
          </cell>
          <cell r="R8">
            <v>5.4908239475072361E-2</v>
          </cell>
          <cell r="S8">
            <v>2297.6999999999998</v>
          </cell>
          <cell r="T8">
            <v>499.5</v>
          </cell>
          <cell r="U8">
            <v>7</v>
          </cell>
          <cell r="V8">
            <v>4640</v>
          </cell>
        </row>
        <row r="9">
          <cell r="B9" t="str">
            <v>H4060110856271</v>
          </cell>
          <cell r="C9" t="str">
            <v>7612738944827</v>
          </cell>
          <cell r="D9" t="str">
            <v>Idea</v>
          </cell>
          <cell r="E9" t="str">
            <v>Szafka podumywalkowa 800 z 1 szufladą soft-close posiada wycięcie centralne, pasuje do umywalek 812852, 812853 Zawiera zestaw montażowy, Nie zawiera syfonu 894240</v>
          </cell>
          <cell r="F9">
            <v>4400</v>
          </cell>
          <cell r="G9">
            <v>300.88</v>
          </cell>
          <cell r="H9">
            <v>1384.0479999999998</v>
          </cell>
          <cell r="I9">
            <v>3.576931582935039E-3</v>
          </cell>
          <cell r="J9">
            <v>2420</v>
          </cell>
          <cell r="K9">
            <v>2299</v>
          </cell>
          <cell r="L9">
            <v>2161.06</v>
          </cell>
          <cell r="M9">
            <v>151.27420000000001</v>
          </cell>
          <cell r="N9">
            <v>0.2895513312911257</v>
          </cell>
          <cell r="O9">
            <v>0</v>
          </cell>
          <cell r="Q9">
            <v>6.7961165048543659E-2</v>
          </cell>
          <cell r="R9">
            <v>5.9165409567527111E-2</v>
          </cell>
          <cell r="S9">
            <v>2033.1999999999998</v>
          </cell>
          <cell r="T9">
            <v>442</v>
          </cell>
          <cell r="U9">
            <v>2</v>
          </cell>
          <cell r="V9">
            <v>4120</v>
          </cell>
        </row>
        <row r="10">
          <cell r="B10" t="str">
            <v>H4060110851701</v>
          </cell>
          <cell r="C10">
            <v>7612738970871</v>
          </cell>
          <cell r="D10" t="str">
            <v>Idea</v>
          </cell>
          <cell r="E10" t="str">
            <v>Szafka podumywalkowa 800 z 1 szufladą soft-close posiada wycięcie centralne, pasuje do umywalek 812852, 812853 Zawiera zestaw montażowy, Nie zawiera syfonu 894240</v>
          </cell>
          <cell r="F10">
            <v>4400</v>
          </cell>
          <cell r="G10" t="str">
            <v xml:space="preserve"> </v>
          </cell>
          <cell r="H10">
            <v>1510.9848000000002</v>
          </cell>
          <cell r="I10">
            <v>4.0000000000000036E-2</v>
          </cell>
          <cell r="J10">
            <v>2420</v>
          </cell>
          <cell r="K10">
            <v>2299</v>
          </cell>
          <cell r="L10">
            <v>2161.06</v>
          </cell>
          <cell r="M10">
            <v>151.27420000000001</v>
          </cell>
          <cell r="N10">
            <v>0.2308131194876587</v>
          </cell>
          <cell r="O10">
            <v>0</v>
          </cell>
          <cell r="Q10">
            <v>6.7961165048543659E-2</v>
          </cell>
          <cell r="R10">
            <v>5.9165409567527111E-2</v>
          </cell>
          <cell r="S10">
            <v>2033.1999999999998</v>
          </cell>
          <cell r="T10">
            <v>442</v>
          </cell>
          <cell r="U10" t="str">
            <v xml:space="preserve"> </v>
          </cell>
          <cell r="V10">
            <v>4120</v>
          </cell>
        </row>
        <row r="11">
          <cell r="B11" t="str">
            <v>H4060110856281</v>
          </cell>
          <cell r="C11" t="str">
            <v>7612738945213</v>
          </cell>
          <cell r="D11" t="str">
            <v>Idea</v>
          </cell>
          <cell r="E11" t="str">
            <v>Szafka podumywalkowa 800 z 1 szufladą soft-close posiada wycięcie centralne, pasuje do umywalek 812852, 812853 Zawiera zestaw montażowy, Nie zawiera syfonu 894240</v>
          </cell>
          <cell r="F11">
            <v>4400</v>
          </cell>
          <cell r="G11">
            <v>310.2</v>
          </cell>
          <cell r="H11">
            <v>1426.9199999999998</v>
          </cell>
          <cell r="I11">
            <v>5.4552307470595363E-2</v>
          </cell>
          <cell r="J11">
            <v>2420</v>
          </cell>
          <cell r="K11">
            <v>2299</v>
          </cell>
          <cell r="L11">
            <v>2161.06</v>
          </cell>
          <cell r="M11">
            <v>151.27420000000001</v>
          </cell>
          <cell r="N11">
            <v>0.26971291866028713</v>
          </cell>
          <cell r="O11">
            <v>0</v>
          </cell>
          <cell r="Q11">
            <v>6.7961165048543659E-2</v>
          </cell>
          <cell r="R11">
            <v>8.0451260029800256E-2</v>
          </cell>
          <cell r="S11">
            <v>1987.1999999999998</v>
          </cell>
          <cell r="T11">
            <v>432</v>
          </cell>
          <cell r="U11">
            <v>5</v>
          </cell>
          <cell r="V11">
            <v>4120</v>
          </cell>
        </row>
        <row r="12">
          <cell r="B12" t="str">
            <v>H4060210856311</v>
          </cell>
          <cell r="C12">
            <v>7612738945534</v>
          </cell>
          <cell r="D12" t="str">
            <v>Idea</v>
          </cell>
          <cell r="E12" t="str">
            <v>Szafka podumywalkowa 1200 z 1 szufladamą soft-close, otwór centralny, posiada wycięcie centralne, pasuje do umywalek 812852, 812853 Zawiera zestaw montażowy, Nie zawiera syfonu 894240</v>
          </cell>
          <cell r="F12">
            <v>6250</v>
          </cell>
          <cell r="G12">
            <v>423.85</v>
          </cell>
          <cell r="H12">
            <v>1949.71</v>
          </cell>
          <cell r="I12">
            <v>-1.293389371668785E-3</v>
          </cell>
          <cell r="J12">
            <v>3437.5000000000005</v>
          </cell>
          <cell r="K12">
            <v>3265.6250000000005</v>
          </cell>
          <cell r="L12">
            <v>3069.6875000000005</v>
          </cell>
          <cell r="M12">
            <v>214.87812500000004</v>
          </cell>
          <cell r="N12">
            <v>0.29485065662221321</v>
          </cell>
          <cell r="O12">
            <v>0</v>
          </cell>
          <cell r="Q12">
            <v>6.4735945485519641E-2</v>
          </cell>
          <cell r="R12">
            <v>0.10388272421867069</v>
          </cell>
          <cell r="S12">
            <v>2750.7999999999997</v>
          </cell>
          <cell r="T12">
            <v>598</v>
          </cell>
          <cell r="U12">
            <v>2</v>
          </cell>
          <cell r="V12">
            <v>5870</v>
          </cell>
        </row>
        <row r="13">
          <cell r="B13" t="str">
            <v>H4060210856271</v>
          </cell>
          <cell r="C13">
            <v>7612738944971</v>
          </cell>
          <cell r="D13" t="str">
            <v>Idea</v>
          </cell>
          <cell r="E13" t="str">
            <v>Szafka podumywalkowa 1200 z 1 szufladamą soft-close, otwór centralny, posiada wycięcie centralne, pasuje do umywalek 812852, 812853 Zawiera zestaw montażowy, Nie zawiera syfonu 894241</v>
          </cell>
          <cell r="F13">
            <v>5600</v>
          </cell>
          <cell r="G13">
            <v>364.74</v>
          </cell>
          <cell r="H13">
            <v>1677.8039999999999</v>
          </cell>
          <cell r="I13">
            <v>-3.1042040247061253E-2</v>
          </cell>
          <cell r="J13">
            <v>3080.0000000000005</v>
          </cell>
          <cell r="K13">
            <v>2926.0000000000005</v>
          </cell>
          <cell r="L13">
            <v>2750.44</v>
          </cell>
          <cell r="M13">
            <v>192.53080000000003</v>
          </cell>
          <cell r="N13">
            <v>0.31998705661639598</v>
          </cell>
          <cell r="O13">
            <v>0</v>
          </cell>
          <cell r="Q13">
            <v>6.6666666666666652E-2</v>
          </cell>
          <cell r="R13">
            <v>0.11276014019575062</v>
          </cell>
          <cell r="S13">
            <v>2440.2999999999997</v>
          </cell>
          <cell r="T13">
            <v>530.5</v>
          </cell>
          <cell r="U13" t="str">
            <v xml:space="preserve"> </v>
          </cell>
          <cell r="V13">
            <v>5250</v>
          </cell>
        </row>
        <row r="14">
          <cell r="B14" t="str">
            <v>H4060210851701</v>
          </cell>
          <cell r="C14">
            <v>7612738970888</v>
          </cell>
          <cell r="D14" t="str">
            <v>Idea</v>
          </cell>
          <cell r="E14" t="str">
            <v>Szafka podumywalkowa 1200 z 1 szufladamą soft-close, otwór centralny, posiada wycięcie centralne, pasuje do umywalek 812852, 812853 Zawiera zestaw montażowy, Nie zawiera syfonu 894242</v>
          </cell>
          <cell r="F14">
            <v>5600</v>
          </cell>
          <cell r="G14" t="str">
            <v xml:space="preserve"> </v>
          </cell>
          <cell r="H14">
            <v>1813.2192</v>
          </cell>
          <cell r="I14">
            <v>4.0000000000000036E-2</v>
          </cell>
          <cell r="J14">
            <v>3080.0000000000005</v>
          </cell>
          <cell r="K14">
            <v>2926.0000000000005</v>
          </cell>
          <cell r="L14">
            <v>2750.44</v>
          </cell>
          <cell r="M14">
            <v>192.53080000000003</v>
          </cell>
          <cell r="N14">
            <v>0.27075304314945975</v>
          </cell>
          <cell r="O14">
            <v>0</v>
          </cell>
          <cell r="Q14">
            <v>6.6666666666666652E-2</v>
          </cell>
          <cell r="R14">
            <v>0.11276014019575062</v>
          </cell>
          <cell r="S14">
            <v>2440.2999999999997</v>
          </cell>
          <cell r="T14">
            <v>530.5</v>
          </cell>
          <cell r="U14" t="str">
            <v xml:space="preserve"> </v>
          </cell>
          <cell r="V14">
            <v>5250</v>
          </cell>
        </row>
        <row r="15">
          <cell r="B15" t="str">
            <v>H4060210856281</v>
          </cell>
          <cell r="C15">
            <v>7612738945251</v>
          </cell>
          <cell r="D15" t="str">
            <v>Idea</v>
          </cell>
          <cell r="E15" t="str">
            <v>Szafka podumywalkowa 1200 z 1 szufladamą soft-close, otwór centralny, posiada wycięcie centralne, pasuje do umywalek 812852, 812853 Zawiera zestaw montażowy, Nie zawiera syfonu 894242</v>
          </cell>
          <cell r="F15">
            <v>5600</v>
          </cell>
          <cell r="G15">
            <v>373.87</v>
          </cell>
          <cell r="H15">
            <v>1719.8019999999999</v>
          </cell>
          <cell r="I15">
            <v>1.3063544657978099E-2</v>
          </cell>
          <cell r="J15">
            <v>3080.0000000000005</v>
          </cell>
          <cell r="K15">
            <v>2926.0000000000005</v>
          </cell>
          <cell r="L15">
            <v>2750.44</v>
          </cell>
          <cell r="M15">
            <v>192.53080000000003</v>
          </cell>
          <cell r="N15">
            <v>0.30471749974549533</v>
          </cell>
          <cell r="O15">
            <v>0</v>
          </cell>
          <cell r="Q15">
            <v>8.737864077669899E-2</v>
          </cell>
          <cell r="R15">
            <v>0.13032096682712585</v>
          </cell>
          <cell r="S15">
            <v>2392</v>
          </cell>
          <cell r="T15">
            <v>520</v>
          </cell>
          <cell r="U15">
            <v>2</v>
          </cell>
          <cell r="V15">
            <v>5150</v>
          </cell>
        </row>
        <row r="16">
          <cell r="B16" t="str">
            <v>H4060810856311</v>
          </cell>
          <cell r="C16">
            <v>7612738945657</v>
          </cell>
          <cell r="D16" t="str">
            <v>Idea</v>
          </cell>
          <cell r="E16" t="str">
            <v>Szafka podumywalkowa 1200 z 1 szufladamą soft-close, otwór po lewej, posiada wycięcie centralne, pasuje do umywalek 812852, 812853 Zawiera zestaw montażowy, Nie zawiera syfonu 894242</v>
          </cell>
          <cell r="F16">
            <v>6250</v>
          </cell>
          <cell r="G16">
            <v>411.29</v>
          </cell>
          <cell r="H16">
            <v>1891.934</v>
          </cell>
          <cell r="I16">
            <v>-3.0888187129111011E-2</v>
          </cell>
          <cell r="J16">
            <v>3437.5000000000005</v>
          </cell>
          <cell r="K16">
            <v>3265.6250000000005</v>
          </cell>
          <cell r="L16">
            <v>3069.6875000000005</v>
          </cell>
          <cell r="M16">
            <v>214.87812500000004</v>
          </cell>
          <cell r="N16">
            <v>0.31367211646136622</v>
          </cell>
          <cell r="O16">
            <v>0</v>
          </cell>
          <cell r="Q16">
            <v>6.4735945485519641E-2</v>
          </cell>
          <cell r="R16">
            <v>0.10388272421867069</v>
          </cell>
          <cell r="S16">
            <v>2750.7999999999997</v>
          </cell>
          <cell r="T16">
            <v>598</v>
          </cell>
          <cell r="U16" t="str">
            <v xml:space="preserve"> </v>
          </cell>
          <cell r="V16">
            <v>5870</v>
          </cell>
        </row>
        <row r="17">
          <cell r="B17" t="str">
            <v>H4060810856271</v>
          </cell>
          <cell r="C17">
            <v>7612738945091</v>
          </cell>
          <cell r="D17" t="str">
            <v>Idea</v>
          </cell>
          <cell r="E17" t="str">
            <v>Szafka podumywalkowa 1200 z 1 szufladamą soft-close, otwór po lewej, posiada wycięcie centralne, pasuje do umywalek 812852, 812853 Zawiera zestaw montażowy, Nie zawiera syfonu 894243</v>
          </cell>
          <cell r="F17">
            <v>5600</v>
          </cell>
          <cell r="G17">
            <v>376.9</v>
          </cell>
          <cell r="H17">
            <v>1733.7399999999998</v>
          </cell>
          <cell r="I17">
            <v>1.2618715547583204E-3</v>
          </cell>
          <cell r="J17">
            <v>3080.0000000000005</v>
          </cell>
          <cell r="K17">
            <v>2926.0000000000005</v>
          </cell>
          <cell r="L17">
            <v>2750.44</v>
          </cell>
          <cell r="M17">
            <v>192.53080000000003</v>
          </cell>
          <cell r="N17">
            <v>0.29964994691758418</v>
          </cell>
          <cell r="O17">
            <v>0</v>
          </cell>
          <cell r="Q17">
            <v>6.6666666666666652E-2</v>
          </cell>
          <cell r="R17">
            <v>0.11276014019575062</v>
          </cell>
          <cell r="S17">
            <v>2440.2999999999997</v>
          </cell>
          <cell r="T17">
            <v>530.5</v>
          </cell>
          <cell r="U17" t="str">
            <v xml:space="preserve"> </v>
          </cell>
          <cell r="V17">
            <v>5250</v>
          </cell>
        </row>
        <row r="18">
          <cell r="B18" t="str">
            <v>H4060810851701</v>
          </cell>
          <cell r="C18">
            <v>7612738970895</v>
          </cell>
          <cell r="D18" t="str">
            <v>Idea</v>
          </cell>
          <cell r="E18" t="str">
            <v>Szafka podumywalkowa 1200 z 1 szufladamą soft-close, otwór po lewej, posiada wycięcie centralne, pasuje do umywalek 812852, 812853 Zawiera zestaw montażowy, Nie zawiera syfonu 894244</v>
          </cell>
          <cell r="F18">
            <v>5600</v>
          </cell>
          <cell r="G18" t="str">
            <v xml:space="preserve"> </v>
          </cell>
          <cell r="H18">
            <v>1813.2192</v>
          </cell>
          <cell r="I18">
            <v>4.0000000000000036E-2</v>
          </cell>
          <cell r="J18">
            <v>3080.0000000000005</v>
          </cell>
          <cell r="K18">
            <v>2926.0000000000005</v>
          </cell>
          <cell r="L18">
            <v>2750.44</v>
          </cell>
          <cell r="M18">
            <v>192.53080000000003</v>
          </cell>
          <cell r="N18">
            <v>0.27075304314945975</v>
          </cell>
          <cell r="O18">
            <v>0</v>
          </cell>
          <cell r="Q18">
            <v>6.6666666666666652E-2</v>
          </cell>
          <cell r="R18">
            <v>0.11276014019575062</v>
          </cell>
          <cell r="S18">
            <v>2440.2999999999997</v>
          </cell>
          <cell r="T18">
            <v>530.5</v>
          </cell>
          <cell r="U18" t="str">
            <v xml:space="preserve"> </v>
          </cell>
          <cell r="V18">
            <v>5250</v>
          </cell>
        </row>
        <row r="19">
          <cell r="B19" t="str">
            <v>H4060810856281</v>
          </cell>
          <cell r="C19">
            <v>7612738945374</v>
          </cell>
          <cell r="D19" t="str">
            <v>Idea</v>
          </cell>
          <cell r="E19" t="str">
            <v>Szafka podumywalkowa 1200 z 1 szufladamą soft-close, otwór po lewej, posiada wycięcie centralne, pasuje do umywalek 812852, 812853 Zawiera zestaw montażowy, Nie zawiera syfonu 894244</v>
          </cell>
          <cell r="F19">
            <v>5600</v>
          </cell>
          <cell r="G19">
            <v>402.93</v>
          </cell>
          <cell r="H19">
            <v>1853.4779999999998</v>
          </cell>
          <cell r="I19">
            <v>9.1806494367130398E-2</v>
          </cell>
          <cell r="J19">
            <v>3080.0000000000005</v>
          </cell>
          <cell r="K19">
            <v>2926.0000000000005</v>
          </cell>
          <cell r="L19">
            <v>2750.44</v>
          </cell>
          <cell r="M19">
            <v>192.53080000000003</v>
          </cell>
          <cell r="N19">
            <v>0.2561158214685651</v>
          </cell>
          <cell r="O19">
            <v>0</v>
          </cell>
          <cell r="Q19">
            <v>8.737864077669899E-2</v>
          </cell>
          <cell r="R19">
            <v>0.13032096682712585</v>
          </cell>
          <cell r="S19">
            <v>2392</v>
          </cell>
          <cell r="T19">
            <v>520</v>
          </cell>
          <cell r="U19" t="str">
            <v xml:space="preserve"> </v>
          </cell>
          <cell r="V19">
            <v>5150</v>
          </cell>
        </row>
        <row r="20">
          <cell r="B20" t="str">
            <v>H4060820856311</v>
          </cell>
          <cell r="C20">
            <v>7612738945664</v>
          </cell>
          <cell r="D20" t="str">
            <v>Idea</v>
          </cell>
          <cell r="E20" t="str">
            <v>Szafka podumywalkowa 1200 z 1 szufladamą soft-close, otwór po prawej, posiada wycięcie centralne, pasuje do umywalek 812852, 812853 Zawiera zestaw montażowy, Nie zawiera syfonu 894244</v>
          </cell>
          <cell r="F20">
            <v>6250</v>
          </cell>
          <cell r="G20">
            <v>463.37</v>
          </cell>
          <cell r="H20">
            <v>2131.502</v>
          </cell>
          <cell r="I20">
            <v>9.1826547521174584E-2</v>
          </cell>
          <cell r="J20">
            <v>3437.5000000000005</v>
          </cell>
          <cell r="K20">
            <v>3265.6250000000005</v>
          </cell>
          <cell r="L20">
            <v>3069.6875000000005</v>
          </cell>
          <cell r="M20">
            <v>214.87812500000004</v>
          </cell>
          <cell r="N20">
            <v>0.23562899317927322</v>
          </cell>
          <cell r="O20">
            <v>0</v>
          </cell>
          <cell r="Q20">
            <v>6.4735945485519641E-2</v>
          </cell>
          <cell r="R20">
            <v>0.10388272421867069</v>
          </cell>
          <cell r="S20">
            <v>2750.7999999999997</v>
          </cell>
          <cell r="T20">
            <v>598</v>
          </cell>
          <cell r="U20" t="str">
            <v xml:space="preserve"> </v>
          </cell>
          <cell r="V20">
            <v>5870</v>
          </cell>
        </row>
        <row r="21">
          <cell r="B21" t="str">
            <v>H4060820856271</v>
          </cell>
          <cell r="C21">
            <v>7612738945107</v>
          </cell>
          <cell r="D21" t="str">
            <v>Idea</v>
          </cell>
          <cell r="E21" t="str">
            <v>Szafka podumywalkowa 1200 z 1 szufladamą soft-close, otwór po prawej, posiada wycięcie centralne, pasuje do umywalek 812852, 812853 Zawiera zestaw montażowy, Nie zawiera syfonu 894245</v>
          </cell>
          <cell r="F21">
            <v>5600</v>
          </cell>
          <cell r="G21">
            <v>387.65</v>
          </cell>
          <cell r="H21">
            <v>1783.1899999999998</v>
          </cell>
          <cell r="I21">
            <v>2.9820017267715881E-2</v>
          </cell>
          <cell r="J21">
            <v>3080.0000000000005</v>
          </cell>
          <cell r="K21">
            <v>2926.0000000000005</v>
          </cell>
          <cell r="L21">
            <v>2750.44</v>
          </cell>
          <cell r="M21">
            <v>192.53080000000003</v>
          </cell>
          <cell r="N21">
            <v>0.28167100536641415</v>
          </cell>
          <cell r="O21">
            <v>0</v>
          </cell>
          <cell r="Q21">
            <v>6.6666666666666652E-2</v>
          </cell>
          <cell r="R21">
            <v>0.11276014019575062</v>
          </cell>
          <cell r="S21">
            <v>2440.2999999999997</v>
          </cell>
          <cell r="T21">
            <v>530.5</v>
          </cell>
          <cell r="U21" t="str">
            <v xml:space="preserve"> </v>
          </cell>
          <cell r="V21">
            <v>5250</v>
          </cell>
        </row>
        <row r="22">
          <cell r="B22" t="str">
            <v>H4060820851701</v>
          </cell>
          <cell r="C22">
            <v>7612738970901</v>
          </cell>
          <cell r="D22" t="str">
            <v>Idea</v>
          </cell>
          <cell r="E22" t="str">
            <v>Szafka podumywalkowa 1200 z 1 szufladamą soft-close, otwór po prawej, posiada wycięcie centralne, pasuje do umywalek 812852, 812853 Zawiera zestaw montażowy, Nie zawiera syfonu 894246</v>
          </cell>
          <cell r="F22">
            <v>5600</v>
          </cell>
          <cell r="G22" t="str">
            <v xml:space="preserve"> </v>
          </cell>
          <cell r="H22">
            <v>1813.2192</v>
          </cell>
          <cell r="I22">
            <v>4.0000000000000036E-2</v>
          </cell>
          <cell r="J22">
            <v>3080.0000000000005</v>
          </cell>
          <cell r="K22">
            <v>2926.0000000000005</v>
          </cell>
          <cell r="L22">
            <v>2750.44</v>
          </cell>
          <cell r="M22">
            <v>192.53080000000003</v>
          </cell>
          <cell r="N22">
            <v>0.27075304314945975</v>
          </cell>
          <cell r="O22">
            <v>0</v>
          </cell>
          <cell r="Q22">
            <v>6.6666666666666652E-2</v>
          </cell>
          <cell r="R22">
            <v>0.11276014019575062</v>
          </cell>
          <cell r="S22">
            <v>2440.2999999999997</v>
          </cell>
          <cell r="T22">
            <v>530.5</v>
          </cell>
          <cell r="U22" t="str">
            <v xml:space="preserve"> </v>
          </cell>
          <cell r="V22">
            <v>5250</v>
          </cell>
        </row>
        <row r="23">
          <cell r="B23" t="str">
            <v>H4060820856281</v>
          </cell>
          <cell r="C23">
            <v>7612738945381</v>
          </cell>
          <cell r="D23" t="str">
            <v>Idea</v>
          </cell>
          <cell r="E23" t="str">
            <v>Szafka podumywalkowa 1200 z 1 szufladamą soft-close, otwór po prawej, posiada wycięcie centralne, pasuje do umywalek 812852, 812853 Zawiera zestaw montażowy, Nie zawiera syfonu 894246</v>
          </cell>
          <cell r="F23">
            <v>5600</v>
          </cell>
          <cell r="G23">
            <v>357.94</v>
          </cell>
          <cell r="H23">
            <v>1646.5239999999999</v>
          </cell>
          <cell r="I23">
            <v>-3.0101465282379891E-2</v>
          </cell>
          <cell r="J23">
            <v>3080.0000000000005</v>
          </cell>
          <cell r="K23">
            <v>2926.0000000000005</v>
          </cell>
          <cell r="L23">
            <v>2750.44</v>
          </cell>
          <cell r="M23">
            <v>192.53080000000003</v>
          </cell>
          <cell r="N23">
            <v>0.33135978243481051</v>
          </cell>
          <cell r="O23">
            <v>0</v>
          </cell>
          <cell r="Q23">
            <v>8.737864077669899E-2</v>
          </cell>
          <cell r="R23">
            <v>0.13032096682712585</v>
          </cell>
          <cell r="S23">
            <v>2392</v>
          </cell>
          <cell r="T23">
            <v>520</v>
          </cell>
          <cell r="U23" t="str">
            <v xml:space="preserve"> </v>
          </cell>
          <cell r="V23">
            <v>5150</v>
          </cell>
        </row>
        <row r="24">
          <cell r="B24" t="str">
            <v>H4060020856311</v>
          </cell>
          <cell r="C24" t="str">
            <v>7612738945466</v>
          </cell>
          <cell r="D24" t="str">
            <v>Idea</v>
          </cell>
          <cell r="E24" t="str">
            <v>Szafka podumywalkowa 600 z 2 szufladami soft-close, otwór centralny, pasuje do umywalek 812852, 812853 Zawiera zestaw montażowy, Nie zawiera syfonu 894240</v>
          </cell>
          <cell r="F24">
            <v>7000</v>
          </cell>
          <cell r="G24">
            <v>451.78</v>
          </cell>
          <cell r="H24">
            <v>2078.1879999999996</v>
          </cell>
          <cell r="I24">
            <v>-4.3594434204743515E-2</v>
          </cell>
          <cell r="J24">
            <v>3850.0000000000005</v>
          </cell>
          <cell r="K24">
            <v>3657.5000000000005</v>
          </cell>
          <cell r="L24">
            <v>3438.05</v>
          </cell>
          <cell r="M24">
            <v>240.66350000000003</v>
          </cell>
          <cell r="N24">
            <v>0.32553293291255225</v>
          </cell>
          <cell r="O24">
            <v>0</v>
          </cell>
          <cell r="Q24">
            <v>6.221547799696503E-2</v>
          </cell>
          <cell r="R24">
            <v>0.10891348293363978</v>
          </cell>
          <cell r="S24">
            <v>3063.6</v>
          </cell>
          <cell r="T24">
            <v>666</v>
          </cell>
          <cell r="U24" t="str">
            <v xml:space="preserve"> </v>
          </cell>
          <cell r="V24">
            <v>6590</v>
          </cell>
        </row>
        <row r="25">
          <cell r="B25" t="str">
            <v>H4060020856271</v>
          </cell>
          <cell r="C25" t="str">
            <v>7612738944100</v>
          </cell>
          <cell r="D25" t="str">
            <v>Idea</v>
          </cell>
          <cell r="E25" t="str">
            <v>Szafka podumywalkowa 600 z 2 szufladami soft-close, otwór centralny, pasuje do umywalek 812852, 812853 Zawiera zestaw montażowy, Nie zawiera syfonu 894240</v>
          </cell>
          <cell r="F25">
            <v>6250</v>
          </cell>
          <cell r="G25">
            <v>408.7</v>
          </cell>
          <cell r="H25">
            <v>1880.0199999999998</v>
          </cell>
          <cell r="I25">
            <v>-3.6990936029730137E-2</v>
          </cell>
          <cell r="J25">
            <v>3437.5000000000005</v>
          </cell>
          <cell r="K25">
            <v>3265.6250000000005</v>
          </cell>
          <cell r="L25">
            <v>3069.6875000000005</v>
          </cell>
          <cell r="M25">
            <v>214.87812500000004</v>
          </cell>
          <cell r="N25">
            <v>0.31755329329125531</v>
          </cell>
          <cell r="O25">
            <v>0</v>
          </cell>
          <cell r="Q25">
            <v>6.4735945485519641E-2</v>
          </cell>
          <cell r="R25">
            <v>0.10388272421867069</v>
          </cell>
          <cell r="S25">
            <v>2750.7999999999997</v>
          </cell>
          <cell r="T25">
            <v>598</v>
          </cell>
          <cell r="U25" t="str">
            <v xml:space="preserve"> </v>
          </cell>
          <cell r="V25">
            <v>5870</v>
          </cell>
        </row>
        <row r="26">
          <cell r="B26" t="str">
            <v>H4060020851701</v>
          </cell>
          <cell r="C26">
            <v>7612738970918</v>
          </cell>
          <cell r="D26" t="str">
            <v>Idea</v>
          </cell>
          <cell r="E26" t="str">
            <v>Szafka podumywalkowa 600 z 2 szufladami soft-close, otwór centralny, pasuje do umywalek 812852, 812853 Zawiera zestaw montażowy, Nie zawiera syfonu 894240</v>
          </cell>
          <cell r="F26">
            <v>6250</v>
          </cell>
          <cell r="G26" t="str">
            <v xml:space="preserve"> </v>
          </cell>
          <cell r="H26">
            <v>2044.2708</v>
          </cell>
          <cell r="I26">
            <v>4.0000000000000036E-2</v>
          </cell>
          <cell r="J26">
            <v>3437.5000000000005</v>
          </cell>
          <cell r="K26">
            <v>3265.6250000000005</v>
          </cell>
          <cell r="L26">
            <v>3069.6875000000005</v>
          </cell>
          <cell r="M26">
            <v>214.87812500000004</v>
          </cell>
          <cell r="N26">
            <v>0.26404595744680853</v>
          </cell>
          <cell r="O26">
            <v>0</v>
          </cell>
          <cell r="Q26">
            <v>6.4735945485519641E-2</v>
          </cell>
          <cell r="R26">
            <v>0.10388272421867069</v>
          </cell>
          <cell r="S26">
            <v>2750.7999999999997</v>
          </cell>
          <cell r="T26">
            <v>598</v>
          </cell>
          <cell r="U26" t="str">
            <v xml:space="preserve"> </v>
          </cell>
          <cell r="V26">
            <v>5870</v>
          </cell>
        </row>
        <row r="27">
          <cell r="B27" t="str">
            <v>H4060020856281</v>
          </cell>
          <cell r="C27" t="str">
            <v>7612738945183</v>
          </cell>
          <cell r="D27" t="str">
            <v>Idea</v>
          </cell>
          <cell r="E27" t="str">
            <v>Szafka podumywalkowa 600 z 2 szufladami soft-close, otwór centralny, pasuje do umywalek 812852, 812853 Zawiera zestaw montażowy, Nie zawiera syfonu 894240</v>
          </cell>
          <cell r="F27">
            <v>6250</v>
          </cell>
          <cell r="G27">
            <v>406.26</v>
          </cell>
          <cell r="H27">
            <v>1868.7959999999998</v>
          </cell>
          <cell r="I27">
            <v>9.9416342412450565E-3</v>
          </cell>
          <cell r="J27">
            <v>3437.5000000000005</v>
          </cell>
          <cell r="K27">
            <v>3265.6250000000005</v>
          </cell>
          <cell r="L27">
            <v>3069.6875000000005</v>
          </cell>
          <cell r="M27">
            <v>214.87812500000004</v>
          </cell>
          <cell r="N27">
            <v>0.32120969154026274</v>
          </cell>
          <cell r="O27">
            <v>0</v>
          </cell>
          <cell r="Q27">
            <v>0.12410071942446033</v>
          </cell>
          <cell r="R27">
            <v>0.15033696426753557</v>
          </cell>
          <cell r="S27">
            <v>2608.1999999999998</v>
          </cell>
          <cell r="T27">
            <v>567</v>
          </cell>
          <cell r="U27">
            <v>2</v>
          </cell>
          <cell r="V27">
            <v>5560</v>
          </cell>
        </row>
        <row r="28">
          <cell r="B28" t="str">
            <v>H4060120856311</v>
          </cell>
          <cell r="C28" t="str">
            <v>7612738945503</v>
          </cell>
          <cell r="D28" t="str">
            <v>Idea</v>
          </cell>
          <cell r="E28" t="str">
            <v>Szafka podumywalkowa 800 z 2 szufladami soft-close, otwór centralny, pasuje do umywalek 812852, 812853 Zawiera zestaw montażowy, Nie zawiera syfonu 894240</v>
          </cell>
          <cell r="F28">
            <v>7450</v>
          </cell>
          <cell r="G28">
            <v>525.49</v>
          </cell>
          <cell r="H28">
            <v>2417.2539999999999</v>
          </cell>
          <cell r="I28">
            <v>4.142604799448546E-2</v>
          </cell>
          <cell r="J28">
            <v>4097.5</v>
          </cell>
          <cell r="K28">
            <v>3892.625</v>
          </cell>
          <cell r="L28">
            <v>3659.0674999999997</v>
          </cell>
          <cell r="M28">
            <v>256.134725</v>
          </cell>
          <cell r="N28">
            <v>0.26937977367184396</v>
          </cell>
          <cell r="O28">
            <v>0</v>
          </cell>
          <cell r="Q28">
            <v>6.4285714285714279E-2</v>
          </cell>
          <cell r="R28">
            <v>7.15940605085858E-2</v>
          </cell>
          <cell r="S28">
            <v>3397.1</v>
          </cell>
          <cell r="T28">
            <v>738.5</v>
          </cell>
          <cell r="U28">
            <v>5</v>
          </cell>
          <cell r="V28">
            <v>7000</v>
          </cell>
        </row>
        <row r="29">
          <cell r="B29" t="str">
            <v>H4060120856271</v>
          </cell>
          <cell r="C29" t="str">
            <v>7612738944834</v>
          </cell>
          <cell r="D29" t="str">
            <v>Idea</v>
          </cell>
          <cell r="E29" t="str">
            <v>Szafka podumywalkowa 800 z 2 szufladami soft-close, otwór centralny, pasuje do umywalek 812852, 812853 Zawiera zestaw montażowy, Nie zawiera syfonu 894240</v>
          </cell>
          <cell r="F29">
            <v>6650</v>
          </cell>
          <cell r="G29">
            <v>453.04</v>
          </cell>
          <cell r="H29">
            <v>2083.9839999999999</v>
          </cell>
          <cell r="I29">
            <v>-3.3380180430900741E-2</v>
          </cell>
          <cell r="J29">
            <v>3657.5000000000005</v>
          </cell>
          <cell r="K29">
            <v>3474.6250000000005</v>
          </cell>
          <cell r="L29">
            <v>3266.1475</v>
          </cell>
          <cell r="M29">
            <v>228.63032500000003</v>
          </cell>
          <cell r="N29">
            <v>0.29194430900625279</v>
          </cell>
          <cell r="O29">
            <v>0</v>
          </cell>
          <cell r="Q29">
            <v>5.8917197452229342E-2</v>
          </cell>
          <cell r="R29">
            <v>6.9760321602132275E-2</v>
          </cell>
          <cell r="S29">
            <v>3038.2999999999997</v>
          </cell>
          <cell r="T29">
            <v>660.5</v>
          </cell>
          <cell r="U29" t="str">
            <v xml:space="preserve"> </v>
          </cell>
          <cell r="V29">
            <v>6280</v>
          </cell>
        </row>
        <row r="30">
          <cell r="B30" t="str">
            <v>H4060120851701</v>
          </cell>
          <cell r="C30">
            <v>7612738970925</v>
          </cell>
          <cell r="D30" t="str">
            <v>Idea</v>
          </cell>
          <cell r="E30" t="str">
            <v>Szafka podumywalkowa 800 z 2 szufladami soft-close, otwór centralny, pasuje do umywalek 812852, 812853 Zawiera zestaw montażowy, Nie zawiera syfonu 894240</v>
          </cell>
          <cell r="F30">
            <v>6650</v>
          </cell>
          <cell r="G30">
            <v>450.71</v>
          </cell>
          <cell r="H30">
            <v>2073.2659999999996</v>
          </cell>
          <cell r="I30">
            <v>-4.4929979730974789E-2</v>
          </cell>
          <cell r="J30">
            <v>3657.5000000000005</v>
          </cell>
          <cell r="K30">
            <v>3474.6250000000005</v>
          </cell>
          <cell r="L30">
            <v>3266.1475</v>
          </cell>
          <cell r="M30">
            <v>228.63032500000003</v>
          </cell>
          <cell r="N30">
            <v>0.29522585094518861</v>
          </cell>
          <cell r="O30">
            <v>0</v>
          </cell>
          <cell r="Q30">
            <v>5.8917197452229342E-2</v>
          </cell>
          <cell r="R30">
            <v>6.9760321602132275E-2</v>
          </cell>
          <cell r="S30">
            <v>3038.2999999999997</v>
          </cell>
          <cell r="T30">
            <v>660.5</v>
          </cell>
          <cell r="U30" t="str">
            <v xml:space="preserve"> </v>
          </cell>
          <cell r="V30">
            <v>6280</v>
          </cell>
        </row>
        <row r="31">
          <cell r="B31" t="str">
            <v>H4060120856281</v>
          </cell>
          <cell r="C31" t="str">
            <v>7612738945220</v>
          </cell>
          <cell r="D31" t="str">
            <v>Idea</v>
          </cell>
          <cell r="E31" t="str">
            <v>Szafka podumywalkowa 800 z 2 szufladami soft-close, otwór centralny, pasuje do umywalek 812852, 812853 Zawiera zestaw montażowy, Nie zawiera syfonu 894240</v>
          </cell>
          <cell r="F31">
            <v>6650</v>
          </cell>
          <cell r="G31">
            <v>436.63</v>
          </cell>
          <cell r="H31">
            <v>2008.4979999999998</v>
          </cell>
          <cell r="I31">
            <v>-3.809640117909352E-2</v>
          </cell>
          <cell r="J31">
            <v>3657.5000000000005</v>
          </cell>
          <cell r="K31">
            <v>3474.6250000000005</v>
          </cell>
          <cell r="L31">
            <v>3266.1475</v>
          </cell>
          <cell r="M31">
            <v>228.63032500000003</v>
          </cell>
          <cell r="N31">
            <v>0.31505594128862829</v>
          </cell>
          <cell r="O31">
            <v>0</v>
          </cell>
          <cell r="Q31">
            <v>5.8917197452229342E-2</v>
          </cell>
          <cell r="R31">
            <v>9.8632257116373356E-2</v>
          </cell>
          <cell r="S31">
            <v>2944</v>
          </cell>
          <cell r="T31">
            <v>640</v>
          </cell>
          <cell r="U31" t="str">
            <v xml:space="preserve"> </v>
          </cell>
          <cell r="V31">
            <v>6280</v>
          </cell>
        </row>
        <row r="32">
          <cell r="B32" t="str">
            <v>H4060220856311</v>
          </cell>
          <cell r="C32" t="str">
            <v>7612738945541</v>
          </cell>
          <cell r="D32" t="str">
            <v>Idea</v>
          </cell>
          <cell r="E32" t="str">
            <v>Szafka podumywalkowa 1200 z 2 szufladami soft-close, otwór centralny, pasuje do umywalek 812852, 812853 Zawiera zestaw montażowy, Nie zawiera syfonu 894240</v>
          </cell>
          <cell r="F32">
            <v>9200</v>
          </cell>
          <cell r="G32">
            <v>596.73</v>
          </cell>
          <cell r="H32">
            <v>2744.9580000000001</v>
          </cell>
          <cell r="I32">
            <v>-3.7520446429041066E-2</v>
          </cell>
          <cell r="J32">
            <v>5060</v>
          </cell>
          <cell r="K32">
            <v>4807</v>
          </cell>
          <cell r="L32">
            <v>4518.58</v>
          </cell>
          <cell r="M32">
            <v>316.30060000000003</v>
          </cell>
          <cell r="N32">
            <v>0.32251756082663124</v>
          </cell>
          <cell r="O32">
            <v>0</v>
          </cell>
          <cell r="Q32">
            <v>6.3583815028901647E-2</v>
          </cell>
          <cell r="R32">
            <v>0.11025145067698265</v>
          </cell>
          <cell r="S32">
            <v>4020.3999999999996</v>
          </cell>
          <cell r="T32">
            <v>874</v>
          </cell>
          <cell r="U32" t="str">
            <v xml:space="preserve"> </v>
          </cell>
          <cell r="V32">
            <v>8650</v>
          </cell>
        </row>
        <row r="33">
          <cell r="B33" t="str">
            <v>H4060220856271</v>
          </cell>
          <cell r="C33" t="str">
            <v>7612738944988</v>
          </cell>
          <cell r="D33" t="str">
            <v>Idea</v>
          </cell>
          <cell r="E33" t="str">
            <v>Szafka podumywalkowa 1200 z 2 szufladami soft-close, otwór centralny, pasuje do umywalek 812852, 812853 Zawiera zestaw montażowy, Nie zawiera syfonu 894240</v>
          </cell>
          <cell r="F33">
            <v>8100</v>
          </cell>
          <cell r="G33">
            <v>550.82000000000005</v>
          </cell>
          <cell r="H33">
            <v>2533.7719999999999</v>
          </cell>
          <cell r="I33">
            <v>1.7086718456580385E-3</v>
          </cell>
          <cell r="J33">
            <v>4455</v>
          </cell>
          <cell r="K33">
            <v>4232.25</v>
          </cell>
          <cell r="L33">
            <v>3978.3149999999996</v>
          </cell>
          <cell r="M33">
            <v>278.48205000000002</v>
          </cell>
          <cell r="N33">
            <v>0.293104228800384</v>
          </cell>
          <cell r="O33">
            <v>0</v>
          </cell>
          <cell r="Q33">
            <v>6.2992125984252079E-2</v>
          </cell>
          <cell r="R33">
            <v>0.10389197436603187</v>
          </cell>
          <cell r="S33">
            <v>3564.9999999999995</v>
          </cell>
          <cell r="T33">
            <v>775</v>
          </cell>
          <cell r="U33">
            <v>1</v>
          </cell>
          <cell r="V33">
            <v>7620</v>
          </cell>
        </row>
        <row r="34">
          <cell r="B34" t="str">
            <v>H4060220851701</v>
          </cell>
          <cell r="C34">
            <v>7612738970932</v>
          </cell>
          <cell r="D34" t="str">
            <v>Idea</v>
          </cell>
          <cell r="E34" t="str">
            <v>Szafka podumywalkowa 1200 z 2 szufladami soft-close, otwór centralny, pasuje do umywalek 812852, 812853 Zawiera zestaw montażowy, Nie zawiera syfonu 894240</v>
          </cell>
          <cell r="F34">
            <v>8100</v>
          </cell>
          <cell r="G34" t="str">
            <v xml:space="preserve"> </v>
          </cell>
          <cell r="H34">
            <v>2648.6928000000003</v>
          </cell>
          <cell r="I34">
            <v>4.0000000000000036E-2</v>
          </cell>
          <cell r="J34">
            <v>4455</v>
          </cell>
          <cell r="K34">
            <v>4232.25</v>
          </cell>
          <cell r="L34">
            <v>3978.3149999999996</v>
          </cell>
          <cell r="M34">
            <v>278.48205000000002</v>
          </cell>
          <cell r="N34">
            <v>0.26421742622190536</v>
          </cell>
          <cell r="O34">
            <v>0</v>
          </cell>
          <cell r="Q34">
            <v>6.2992125984252079E-2</v>
          </cell>
          <cell r="R34">
            <v>0.10389197436603187</v>
          </cell>
          <cell r="S34">
            <v>3564.9999999999995</v>
          </cell>
          <cell r="T34">
            <v>775</v>
          </cell>
          <cell r="U34" t="str">
            <v xml:space="preserve"> </v>
          </cell>
          <cell r="V34">
            <v>7620</v>
          </cell>
        </row>
        <row r="35">
          <cell r="B35" t="str">
            <v>H4060220856281</v>
          </cell>
          <cell r="C35" t="str">
            <v>7612738945268</v>
          </cell>
          <cell r="D35" t="str">
            <v>Idea</v>
          </cell>
          <cell r="E35" t="str">
            <v>Szafka podumywalkowa 1200 z 2 szufladami soft-close, otwór centralny, pasuje do umywalek 812852, 812853 Zawiera zestaw montażowy, Nie zawiera syfonu 894240</v>
          </cell>
          <cell r="F35">
            <v>8100</v>
          </cell>
          <cell r="G35">
            <v>519.71</v>
          </cell>
          <cell r="H35">
            <v>2390.6660000000002</v>
          </cell>
          <cell r="I35">
            <v>-4.1999619310952752E-2</v>
          </cell>
          <cell r="J35">
            <v>4455</v>
          </cell>
          <cell r="K35">
            <v>4232.25</v>
          </cell>
          <cell r="L35">
            <v>3978.3149999999996</v>
          </cell>
          <cell r="M35">
            <v>278.48205000000002</v>
          </cell>
          <cell r="N35">
            <v>0.32907573935196172</v>
          </cell>
          <cell r="O35">
            <v>0</v>
          </cell>
          <cell r="Q35">
            <v>7.7127659574468099E-2</v>
          </cell>
          <cell r="R35">
            <v>0.11603279277784687</v>
          </cell>
          <cell r="S35">
            <v>3516.7</v>
          </cell>
          <cell r="T35">
            <v>764.5</v>
          </cell>
          <cell r="U35" t="str">
            <v xml:space="preserve"> </v>
          </cell>
          <cell r="V35">
            <v>7520</v>
          </cell>
        </row>
        <row r="36">
          <cell r="B36" t="str">
            <v>H4060830856311</v>
          </cell>
          <cell r="C36" t="str">
            <v>7612738945671</v>
          </cell>
          <cell r="D36" t="str">
            <v>Idea</v>
          </cell>
          <cell r="E36" t="str">
            <v>Szafka podumywalkowa 1200 z 2 szufladami soft-close, otwór centralny po lewej, pasuje do umywalek 812852, 812853 Zawiera zestaw montażowy, Nie zawiera syfonu 894240</v>
          </cell>
          <cell r="F36">
            <v>9200</v>
          </cell>
          <cell r="G36">
            <v>677.24</v>
          </cell>
          <cell r="H36">
            <v>3115.3039999999996</v>
          </cell>
          <cell r="I36">
            <v>9.2335985890429795E-2</v>
          </cell>
          <cell r="J36">
            <v>5060</v>
          </cell>
          <cell r="K36">
            <v>4807</v>
          </cell>
          <cell r="L36">
            <v>4518.58</v>
          </cell>
          <cell r="M36">
            <v>316.30060000000003</v>
          </cell>
          <cell r="N36">
            <v>0.24055685635752821</v>
          </cell>
          <cell r="O36">
            <v>0</v>
          </cell>
          <cell r="Q36">
            <v>6.3583815028901647E-2</v>
          </cell>
          <cell r="R36">
            <v>0.11025145067698265</v>
          </cell>
          <cell r="S36">
            <v>4020.3999999999996</v>
          </cell>
          <cell r="T36">
            <v>874</v>
          </cell>
          <cell r="U36" t="str">
            <v xml:space="preserve"> </v>
          </cell>
          <cell r="V36">
            <v>8650</v>
          </cell>
        </row>
        <row r="37">
          <cell r="B37" t="str">
            <v>H4060830856271</v>
          </cell>
          <cell r="C37" t="str">
            <v>7612738945114</v>
          </cell>
          <cell r="D37" t="str">
            <v>Idea</v>
          </cell>
          <cell r="E37" t="str">
            <v>Szafka podumywalkowa 1200 z 2 szufladami soft-close, otwór centralny po lewej, pasuje do umywalek 812852, 812853 Zawiera zestaw montażowy, Nie zawiera syfonu 894240</v>
          </cell>
          <cell r="F37">
            <v>8100</v>
          </cell>
          <cell r="G37">
            <v>600.53</v>
          </cell>
          <cell r="H37">
            <v>2762.4379999999996</v>
          </cell>
          <cell r="I37">
            <v>9.2110142521101057E-2</v>
          </cell>
          <cell r="J37">
            <v>4455</v>
          </cell>
          <cell r="K37">
            <v>4232.25</v>
          </cell>
          <cell r="L37">
            <v>3978.3149999999996</v>
          </cell>
          <cell r="M37">
            <v>278.48205000000002</v>
          </cell>
          <cell r="N37">
            <v>0.23562612563359109</v>
          </cell>
          <cell r="O37">
            <v>0</v>
          </cell>
          <cell r="Q37">
            <v>6.2992125984252079E-2</v>
          </cell>
          <cell r="R37">
            <v>0.10389197436603187</v>
          </cell>
          <cell r="S37">
            <v>3564.9999999999995</v>
          </cell>
          <cell r="T37">
            <v>775</v>
          </cell>
          <cell r="U37" t="str">
            <v xml:space="preserve"> </v>
          </cell>
          <cell r="V37">
            <v>7620</v>
          </cell>
        </row>
        <row r="38">
          <cell r="B38" t="str">
            <v>H4060830851701</v>
          </cell>
          <cell r="C38">
            <v>7612738970949</v>
          </cell>
          <cell r="D38" t="str">
            <v>Idea</v>
          </cell>
          <cell r="E38" t="str">
            <v>Szafka podumywalkowa 1200 z 2 szufladami soft-close, otwór centralny po lewej, pasuje do umywalek 812852, 812853 Zawiera zestaw montażowy, Nie zawiera syfonu 894240</v>
          </cell>
          <cell r="F38">
            <v>8100</v>
          </cell>
          <cell r="G38" t="str">
            <v xml:space="preserve"> </v>
          </cell>
          <cell r="H38">
            <v>2648.6928000000003</v>
          </cell>
          <cell r="I38">
            <v>4.0000000000000036E-2</v>
          </cell>
          <cell r="J38">
            <v>4455</v>
          </cell>
          <cell r="K38">
            <v>4232.25</v>
          </cell>
          <cell r="L38">
            <v>3978.3149999999996</v>
          </cell>
          <cell r="M38">
            <v>278.48205000000002</v>
          </cell>
          <cell r="N38">
            <v>0.26421742622190536</v>
          </cell>
          <cell r="O38">
            <v>0</v>
          </cell>
          <cell r="Q38">
            <v>6.2992125984252079E-2</v>
          </cell>
          <cell r="R38">
            <v>0.10389197436603187</v>
          </cell>
          <cell r="S38">
            <v>3564.9999999999995</v>
          </cell>
          <cell r="T38">
            <v>775</v>
          </cell>
          <cell r="U38" t="str">
            <v xml:space="preserve"> </v>
          </cell>
          <cell r="V38">
            <v>7620</v>
          </cell>
        </row>
        <row r="39">
          <cell r="B39" t="str">
            <v>H4060830856281</v>
          </cell>
          <cell r="C39" t="str">
            <v>7612738945398</v>
          </cell>
          <cell r="D39" t="str">
            <v>Idea</v>
          </cell>
          <cell r="E39" t="str">
            <v>Szafka podumywalkowa 1200 z 2 szufladami soft-close, otwór centralny po lewej, pasuje do umywalek 812852, 812853 Zawiera zestaw montażowy, Nie zawiera syfonu 894240</v>
          </cell>
          <cell r="F39">
            <v>8100</v>
          </cell>
          <cell r="G39">
            <v>519.9</v>
          </cell>
          <cell r="H39">
            <v>2391.5399999999995</v>
          </cell>
          <cell r="I39">
            <v>-4.1649385387551585E-2</v>
          </cell>
          <cell r="J39">
            <v>4455</v>
          </cell>
          <cell r="K39">
            <v>4232.25</v>
          </cell>
          <cell r="L39">
            <v>3978.3149999999996</v>
          </cell>
          <cell r="M39">
            <v>278.48205000000002</v>
          </cell>
          <cell r="N39">
            <v>0.328856048352129</v>
          </cell>
          <cell r="O39">
            <v>0</v>
          </cell>
          <cell r="Q39">
            <v>7.7127659574468099E-2</v>
          </cell>
          <cell r="R39">
            <v>0.11603279277784687</v>
          </cell>
          <cell r="S39">
            <v>3516.7</v>
          </cell>
          <cell r="T39">
            <v>764.5</v>
          </cell>
          <cell r="U39" t="str">
            <v xml:space="preserve"> </v>
          </cell>
          <cell r="V39">
            <v>7520</v>
          </cell>
        </row>
        <row r="40">
          <cell r="B40" t="str">
            <v>H4060840856311</v>
          </cell>
          <cell r="C40" t="str">
            <v>7612738945688</v>
          </cell>
          <cell r="D40" t="str">
            <v>Idea</v>
          </cell>
          <cell r="E40" t="str">
            <v>Szafka podumywalkowa 1200 z 2 szufladami soft-close, otwór centralny po prawej, pasuje do umywalek 812852, 812853 Zawiera zestaw montażowy, Nie zawiera syfonu 894240</v>
          </cell>
          <cell r="F40">
            <v>9200</v>
          </cell>
          <cell r="G40">
            <v>677.24</v>
          </cell>
          <cell r="H40">
            <v>3115.3039999999996</v>
          </cell>
          <cell r="I40">
            <v>9.2335985890429795E-2</v>
          </cell>
          <cell r="J40">
            <v>5060</v>
          </cell>
          <cell r="K40">
            <v>4807</v>
          </cell>
          <cell r="L40">
            <v>4518.58</v>
          </cell>
          <cell r="M40">
            <v>316.30060000000003</v>
          </cell>
          <cell r="N40">
            <v>0.24055685635752821</v>
          </cell>
          <cell r="O40">
            <v>0</v>
          </cell>
          <cell r="Q40">
            <v>6.3583815028901647E-2</v>
          </cell>
          <cell r="R40">
            <v>0.11025145067698265</v>
          </cell>
          <cell r="S40">
            <v>4020.3999999999996</v>
          </cell>
          <cell r="T40">
            <v>874</v>
          </cell>
          <cell r="U40" t="str">
            <v xml:space="preserve"> </v>
          </cell>
          <cell r="V40">
            <v>8650</v>
          </cell>
        </row>
        <row r="41">
          <cell r="B41" t="str">
            <v>H4060840856271</v>
          </cell>
          <cell r="C41" t="str">
            <v>7612738945121</v>
          </cell>
          <cell r="D41" t="str">
            <v>Idea</v>
          </cell>
          <cell r="E41" t="str">
            <v>Szafka podumywalkowa 1200 z 2 szufladami soft-close, otwór centralny po prawej, pasuje do umywalek 812852, 812853 Zawiera zestaw montażowy, Nie zawiera syfonu 894240</v>
          </cell>
          <cell r="F41">
            <v>8100</v>
          </cell>
          <cell r="G41">
            <v>529.27</v>
          </cell>
          <cell r="H41">
            <v>2434.6419999999998</v>
          </cell>
          <cell r="I41">
            <v>-3.7481665974816836E-2</v>
          </cell>
          <cell r="J41">
            <v>4455</v>
          </cell>
          <cell r="K41">
            <v>4232.25</v>
          </cell>
          <cell r="L41">
            <v>3978.3149999999996</v>
          </cell>
          <cell r="M41">
            <v>278.48205000000002</v>
          </cell>
          <cell r="N41">
            <v>0.3180218132551092</v>
          </cell>
          <cell r="O41">
            <v>0</v>
          </cell>
          <cell r="Q41">
            <v>6.2992125984252079E-2</v>
          </cell>
          <cell r="R41">
            <v>0.10389197436603187</v>
          </cell>
          <cell r="S41">
            <v>3564.9999999999995</v>
          </cell>
          <cell r="T41">
            <v>775</v>
          </cell>
          <cell r="U41" t="str">
            <v xml:space="preserve"> </v>
          </cell>
          <cell r="V41">
            <v>7620</v>
          </cell>
        </row>
        <row r="42">
          <cell r="B42" t="str">
            <v>H4060840851701</v>
          </cell>
          <cell r="C42">
            <v>7612738970956</v>
          </cell>
          <cell r="D42" t="str">
            <v>Idea</v>
          </cell>
          <cell r="E42" t="str">
            <v>Szafka podumywalkowa 1200 z 2 szufladami soft-close, otwór centralny po prawej, pasuje do umywalek 812852, 812853 Zawiera zestaw montażowy, Nie zawiera syfonu 894240</v>
          </cell>
          <cell r="F42">
            <v>8100</v>
          </cell>
          <cell r="G42" t="str">
            <v xml:space="preserve"> </v>
          </cell>
          <cell r="H42">
            <v>2648.6928000000003</v>
          </cell>
          <cell r="I42">
            <v>4.0000000000000036E-2</v>
          </cell>
          <cell r="J42">
            <v>4455</v>
          </cell>
          <cell r="K42">
            <v>4232.25</v>
          </cell>
          <cell r="L42">
            <v>3978.3149999999996</v>
          </cell>
          <cell r="M42">
            <v>278.48205000000002</v>
          </cell>
          <cell r="N42">
            <v>0.26421742622190536</v>
          </cell>
          <cell r="O42">
            <v>0</v>
          </cell>
          <cell r="Q42">
            <v>6.2992125984252079E-2</v>
          </cell>
          <cell r="R42">
            <v>0.10389197436603187</v>
          </cell>
          <cell r="S42">
            <v>3564.9999999999995</v>
          </cell>
          <cell r="T42">
            <v>775</v>
          </cell>
          <cell r="U42" t="str">
            <v xml:space="preserve"> </v>
          </cell>
          <cell r="V42">
            <v>7620</v>
          </cell>
        </row>
        <row r="43">
          <cell r="B43" t="str">
            <v>H4060840856281</v>
          </cell>
          <cell r="C43" t="str">
            <v>7612738945404</v>
          </cell>
          <cell r="D43" t="str">
            <v>Idea</v>
          </cell>
          <cell r="E43" t="str">
            <v>Szafka podumywalkowa 1200 z 2 szufladami soft-close, otwór centralny po prawej, pasuje do umywalek 812852, 812853 Zawiera zestaw montażowy, Nie zawiera syfonu 894240</v>
          </cell>
          <cell r="F43">
            <v>8100</v>
          </cell>
          <cell r="G43">
            <v>592.39</v>
          </cell>
          <cell r="H43">
            <v>2724.9939999999997</v>
          </cell>
          <cell r="I43">
            <v>9.1974073072260687E-2</v>
          </cell>
          <cell r="J43">
            <v>4455</v>
          </cell>
          <cell r="K43">
            <v>4232.25</v>
          </cell>
          <cell r="L43">
            <v>3978.3149999999996</v>
          </cell>
          <cell r="M43">
            <v>278.48205000000002</v>
          </cell>
          <cell r="N43">
            <v>0.24503815057379819</v>
          </cell>
          <cell r="O43">
            <v>0</v>
          </cell>
          <cell r="Q43">
            <v>7.7127659574468099E-2</v>
          </cell>
          <cell r="R43">
            <v>0.11603279277784687</v>
          </cell>
          <cell r="S43">
            <v>3516.7</v>
          </cell>
          <cell r="T43">
            <v>764.5</v>
          </cell>
          <cell r="U43" t="str">
            <v xml:space="preserve"> </v>
          </cell>
          <cell r="V43">
            <v>7520</v>
          </cell>
        </row>
        <row r="44">
          <cell r="B44" t="str">
            <v>H4060030856311</v>
          </cell>
          <cell r="C44" t="str">
            <v>7612738945473</v>
          </cell>
          <cell r="D44" t="str">
            <v>Idea</v>
          </cell>
          <cell r="E44" t="str">
            <v>Szafka podumywalkowa 600 z 1 szufladą soft-close, posiada wycięcie przyścienne centralne, pasuje do umywalki 816852, Zawiera zestaw montażowy, Nie zawiera syfonu 894240</v>
          </cell>
          <cell r="F44">
            <v>4300</v>
          </cell>
          <cell r="G44">
            <v>303.33</v>
          </cell>
          <cell r="H44">
            <v>1395.3179999999998</v>
          </cell>
          <cell r="I44">
            <v>-2.1519559889341289E-2</v>
          </cell>
          <cell r="J44">
            <v>2365</v>
          </cell>
          <cell r="K44">
            <v>2246.75</v>
          </cell>
          <cell r="L44">
            <v>2111.9449999999997</v>
          </cell>
          <cell r="M44">
            <v>147.83615</v>
          </cell>
          <cell r="N44">
            <v>0.2693208629959587</v>
          </cell>
          <cell r="O44">
            <v>0</v>
          </cell>
          <cell r="Q44">
            <v>6.9651741293532243E-2</v>
          </cell>
          <cell r="R44">
            <v>4.8175970491655749E-2</v>
          </cell>
          <cell r="S44">
            <v>2010.1999999999998</v>
          </cell>
          <cell r="T44">
            <v>437</v>
          </cell>
          <cell r="U44" t="str">
            <v xml:space="preserve"> </v>
          </cell>
          <cell r="V44">
            <v>4020</v>
          </cell>
        </row>
        <row r="45">
          <cell r="B45" t="str">
            <v>H4060030856271</v>
          </cell>
          <cell r="C45" t="str">
            <v>7612738944117</v>
          </cell>
          <cell r="D45" t="str">
            <v>Idea</v>
          </cell>
          <cell r="E45" t="str">
            <v>Szafka podumywalkowa 600 z 1 szufladą soft-close, posiada wycięcie przyścienne centralne, pasuje do umywalki 816852, Zawiera zestaw montażowy, Nie zawiera syfonu 894240</v>
          </cell>
          <cell r="F45">
            <v>4050</v>
          </cell>
          <cell r="G45">
            <v>311.23</v>
          </cell>
          <cell r="H45">
            <v>1431.6579999999999</v>
          </cell>
          <cell r="I45">
            <v>0.12442999300990376</v>
          </cell>
          <cell r="J45">
            <v>2227.5</v>
          </cell>
          <cell r="K45">
            <v>2116.125</v>
          </cell>
          <cell r="L45">
            <v>1989.1574999999998</v>
          </cell>
          <cell r="M45">
            <v>139.24102500000001</v>
          </cell>
          <cell r="N45">
            <v>0.21026915917920019</v>
          </cell>
          <cell r="O45">
            <v>0</v>
          </cell>
          <cell r="Q45">
            <v>6.2992125984252079E-2</v>
          </cell>
          <cell r="R45">
            <v>9.8110632265167558E-2</v>
          </cell>
          <cell r="S45">
            <v>1793.9999999999998</v>
          </cell>
          <cell r="T45">
            <v>390</v>
          </cell>
          <cell r="U45" t="str">
            <v xml:space="preserve"> </v>
          </cell>
          <cell r="V45">
            <v>3810</v>
          </cell>
        </row>
        <row r="46">
          <cell r="B46" t="str">
            <v>H4060030851701</v>
          </cell>
          <cell r="C46">
            <v>7612738970963</v>
          </cell>
          <cell r="D46" t="str">
            <v>Idea</v>
          </cell>
          <cell r="E46" t="str">
            <v>Szafka podumywalkowa 600 z 1 szufladą soft-close, posiada wycięcie przyścienne centralne, pasuje do umywalki 816852, Zawiera zestaw montażowy, Nie zawiera syfonu 894240</v>
          </cell>
          <cell r="F46">
            <v>4050</v>
          </cell>
          <cell r="G46" t="str">
            <v xml:space="preserve"> </v>
          </cell>
          <cell r="H46">
            <v>1333.2384000000002</v>
          </cell>
          <cell r="I46">
            <v>4.0000000000000036E-2</v>
          </cell>
          <cell r="J46">
            <v>2227.5</v>
          </cell>
          <cell r="K46">
            <v>2116.125</v>
          </cell>
          <cell r="L46">
            <v>1989.1574999999998</v>
          </cell>
          <cell r="M46">
            <v>139.24102500000001</v>
          </cell>
          <cell r="N46">
            <v>0.25974719196443702</v>
          </cell>
          <cell r="O46">
            <v>4.4999999999999998E-2</v>
          </cell>
          <cell r="Q46">
            <v>6.2992125984252079E-2</v>
          </cell>
          <cell r="R46">
            <v>9.8110632265167558E-2</v>
          </cell>
          <cell r="S46">
            <v>1793.9999999999998</v>
          </cell>
          <cell r="T46">
            <v>390</v>
          </cell>
          <cell r="U46" t="str">
            <v xml:space="preserve"> </v>
          </cell>
          <cell r="V46">
            <v>3810</v>
          </cell>
        </row>
        <row r="47">
          <cell r="B47" t="str">
            <v>H4060030856281</v>
          </cell>
          <cell r="C47" t="str">
            <v>7612738945190</v>
          </cell>
          <cell r="D47" t="str">
            <v>Idea</v>
          </cell>
          <cell r="E47" t="str">
            <v>Szafka podumywalkowa 600 z 1 szufladą soft-close, posiada wycięcie przyścienne centralne, pasuje do umywalki 816852, Zawiera zestaw montażowy, Nie zawiera syfonu 894240</v>
          </cell>
          <cell r="F47">
            <v>4050</v>
          </cell>
          <cell r="G47">
            <v>288.54000000000002</v>
          </cell>
          <cell r="H47">
            <v>1327.2839999999999</v>
          </cell>
          <cell r="I47">
            <v>7.1033806601547012E-2</v>
          </cell>
          <cell r="J47">
            <v>2227.5</v>
          </cell>
          <cell r="K47">
            <v>2116.125</v>
          </cell>
          <cell r="L47">
            <v>1989.1574999999998</v>
          </cell>
          <cell r="M47">
            <v>139.24102500000001</v>
          </cell>
          <cell r="N47">
            <v>0.26274062008664467</v>
          </cell>
          <cell r="O47">
            <v>0</v>
          </cell>
          <cell r="Q47">
            <v>9.1644204851752065E-2</v>
          </cell>
          <cell r="R47">
            <v>0.1212360006686248</v>
          </cell>
          <cell r="S47">
            <v>1747.9999999999998</v>
          </cell>
          <cell r="T47">
            <v>380</v>
          </cell>
          <cell r="U47" t="str">
            <v xml:space="preserve"> </v>
          </cell>
          <cell r="V47">
            <v>3710</v>
          </cell>
        </row>
        <row r="48">
          <cell r="B48" t="str">
            <v>H4060130856311</v>
          </cell>
          <cell r="C48" t="str">
            <v>7612738945510</v>
          </cell>
          <cell r="D48" t="str">
            <v>Idea</v>
          </cell>
          <cell r="E48" t="str">
            <v>Szafka podumywalkowa 800 z 1 szufladą soft-close, posiada wycięcie przyścienne centralne, pasuje do umywalki 816852, Zawiera zestaw montażowy, Nie zawiera syfonu 894240</v>
          </cell>
          <cell r="F48">
            <v>4950</v>
          </cell>
          <cell r="G48">
            <v>338.47</v>
          </cell>
          <cell r="H48">
            <v>1556.962</v>
          </cell>
          <cell r="I48">
            <v>-4.4618098700661135E-2</v>
          </cell>
          <cell r="J48">
            <v>2722.5</v>
          </cell>
          <cell r="K48">
            <v>2586.375</v>
          </cell>
          <cell r="L48">
            <v>2431.1924999999997</v>
          </cell>
          <cell r="M48">
            <v>170.18347499999999</v>
          </cell>
          <cell r="N48">
            <v>0.28958917280305857</v>
          </cell>
          <cell r="O48">
            <v>0</v>
          </cell>
          <cell r="Q48">
            <v>6.6810344827586299E-2</v>
          </cell>
          <cell r="R48">
            <v>5.4908239475072361E-2</v>
          </cell>
          <cell r="S48">
            <v>2297.6999999999998</v>
          </cell>
          <cell r="T48">
            <v>499.5</v>
          </cell>
          <cell r="U48" t="str">
            <v xml:space="preserve"> </v>
          </cell>
          <cell r="V48">
            <v>4640</v>
          </cell>
        </row>
        <row r="49">
          <cell r="B49" t="str">
            <v>H4060130856271</v>
          </cell>
          <cell r="C49" t="str">
            <v>7612738944841</v>
          </cell>
          <cell r="D49" t="str">
            <v>Idea</v>
          </cell>
          <cell r="E49" t="str">
            <v>Szafka podumywalkowa 800 z 1 szufladą soft-close, posiada wycięcie przyścienne centralne, pasuje do umywalki 816852, Zawiera zestaw montażowy, Nie zawiera syfonu 894240</v>
          </cell>
          <cell r="F49">
            <v>4400</v>
          </cell>
          <cell r="G49">
            <v>293.02</v>
          </cell>
          <cell r="H49">
            <v>1347.8919999999998</v>
          </cell>
          <cell r="I49">
            <v>-6.5890489753771875E-2</v>
          </cell>
          <cell r="J49">
            <v>2420</v>
          </cell>
          <cell r="K49">
            <v>2299</v>
          </cell>
          <cell r="L49">
            <v>2161.06</v>
          </cell>
          <cell r="M49">
            <v>151.27420000000001</v>
          </cell>
          <cell r="N49">
            <v>0.3062820097544724</v>
          </cell>
          <cell r="O49">
            <v>4.4999999999999998E-2</v>
          </cell>
          <cell r="Q49">
            <v>6.7961165048543659E-2</v>
          </cell>
          <cell r="R49">
            <v>5.9165409567527111E-2</v>
          </cell>
          <cell r="S49">
            <v>2033.1999999999998</v>
          </cell>
          <cell r="T49">
            <v>442</v>
          </cell>
          <cell r="U49">
            <v>2</v>
          </cell>
          <cell r="V49">
            <v>4120</v>
          </cell>
        </row>
        <row r="50">
          <cell r="B50" t="str">
            <v>H4060130851701</v>
          </cell>
          <cell r="C50">
            <v>7612738970970</v>
          </cell>
          <cell r="D50" t="str">
            <v>Idea</v>
          </cell>
          <cell r="E50" t="str">
            <v>Szafka podumywalkowa 800 z 1 szufladą soft-close, posiada wycięcie przyścienne centralne, pasuje do umywalki 816852, Zawiera zestaw montażowy, Nie zawiera syfonu 894240</v>
          </cell>
          <cell r="F50">
            <v>4400</v>
          </cell>
          <cell r="G50" t="str">
            <v xml:space="preserve"> </v>
          </cell>
          <cell r="H50">
            <v>1510.9848000000002</v>
          </cell>
          <cell r="I50">
            <v>4.0000000000000036E-2</v>
          </cell>
          <cell r="J50">
            <v>2420</v>
          </cell>
          <cell r="K50">
            <v>2299</v>
          </cell>
          <cell r="L50">
            <v>2161.06</v>
          </cell>
          <cell r="M50">
            <v>151.27420000000001</v>
          </cell>
          <cell r="N50">
            <v>0.2308131194876587</v>
          </cell>
          <cell r="O50">
            <v>0</v>
          </cell>
          <cell r="Q50">
            <v>6.7961165048543659E-2</v>
          </cell>
          <cell r="R50">
            <v>5.9165409567527111E-2</v>
          </cell>
          <cell r="S50">
            <v>2033.1999999999998</v>
          </cell>
          <cell r="T50">
            <v>442</v>
          </cell>
          <cell r="U50" t="str">
            <v xml:space="preserve"> </v>
          </cell>
          <cell r="V50">
            <v>4120</v>
          </cell>
        </row>
        <row r="51">
          <cell r="B51" t="str">
            <v>H4060130856281</v>
          </cell>
          <cell r="C51" t="str">
            <v>7612738945237</v>
          </cell>
          <cell r="D51" t="str">
            <v>Idea</v>
          </cell>
          <cell r="E51" t="str">
            <v>Szafka podumywalkowa 800 z 1 szufladą soft-close, posiada wycięcie przyścienne centralne, pasuje do umywalki 816852, Zawiera zestaw montażowy, Nie zawiera syfonu 894240</v>
          </cell>
          <cell r="F51">
            <v>4400</v>
          </cell>
          <cell r="G51">
            <v>292.83</v>
          </cell>
          <cell r="H51">
            <v>1347.0179999999998</v>
          </cell>
          <cell r="I51">
            <v>-4.4017203202180277E-2</v>
          </cell>
          <cell r="J51">
            <v>2420</v>
          </cell>
          <cell r="K51">
            <v>2299</v>
          </cell>
          <cell r="L51">
            <v>2161.06</v>
          </cell>
          <cell r="M51">
            <v>151.27420000000001</v>
          </cell>
          <cell r="N51">
            <v>0.30668644091325559</v>
          </cell>
          <cell r="O51">
            <v>0</v>
          </cell>
          <cell r="Q51">
            <v>6.7961165048543659E-2</v>
          </cell>
          <cell r="R51">
            <v>8.0451260029800256E-2</v>
          </cell>
          <cell r="S51">
            <v>1987.1999999999998</v>
          </cell>
          <cell r="T51">
            <v>432</v>
          </cell>
          <cell r="U51" t="str">
            <v xml:space="preserve"> </v>
          </cell>
          <cell r="V51">
            <v>4120</v>
          </cell>
        </row>
        <row r="52">
          <cell r="B52" t="str">
            <v>H4060230856311</v>
          </cell>
          <cell r="C52">
            <v>7612738945558</v>
          </cell>
          <cell r="D52" t="str">
            <v>Idea</v>
          </cell>
          <cell r="E52" t="str">
            <v>Szafka podumywalkowa 1200 z 1 szufladą soft-close, posiada wycięcie przyścienne centralne, pasuje do umywalki 816852, Zawiera zestaw montażowy, Nie zawiera syfonu 894240</v>
          </cell>
          <cell r="F52">
            <v>6250</v>
          </cell>
          <cell r="G52">
            <v>463.37</v>
          </cell>
          <cell r="H52">
            <v>2131.502</v>
          </cell>
          <cell r="I52">
            <v>9.1826547521174584E-2</v>
          </cell>
          <cell r="J52">
            <v>3437.5000000000005</v>
          </cell>
          <cell r="K52">
            <v>3265.6250000000005</v>
          </cell>
          <cell r="L52">
            <v>3069.6875000000005</v>
          </cell>
          <cell r="M52">
            <v>214.87812500000004</v>
          </cell>
          <cell r="N52">
            <v>0.23562899317927322</v>
          </cell>
          <cell r="O52">
            <v>0</v>
          </cell>
          <cell r="Q52">
            <v>4.3405676126878179E-2</v>
          </cell>
          <cell r="R52">
            <v>0.10388272421867069</v>
          </cell>
          <cell r="S52">
            <v>2750.7999999999997</v>
          </cell>
          <cell r="T52">
            <v>598</v>
          </cell>
          <cell r="U52" t="str">
            <v xml:space="preserve"> </v>
          </cell>
          <cell r="V52">
            <v>5990</v>
          </cell>
        </row>
        <row r="53">
          <cell r="B53" t="str">
            <v>H4060230856271</v>
          </cell>
          <cell r="C53">
            <v>7612738944995</v>
          </cell>
          <cell r="D53" t="str">
            <v>Idea</v>
          </cell>
          <cell r="E53" t="str">
            <v>Szafka podumywalkowa 1200 z 1 szufladą soft-close, posiada wycięcie przyścienne centralne, pasuje do umywalki 816852, Zawiera zestaw montażowy, Nie zawiera syfonu 894240</v>
          </cell>
          <cell r="F53">
            <v>5600</v>
          </cell>
          <cell r="G53">
            <v>363.65</v>
          </cell>
          <cell r="H53">
            <v>1672.7899999999997</v>
          </cell>
          <cell r="I53">
            <v>-3.3937703393770557E-2</v>
          </cell>
          <cell r="J53">
            <v>3080.0000000000005</v>
          </cell>
          <cell r="K53">
            <v>2926.0000000000005</v>
          </cell>
          <cell r="L53">
            <v>2750.44</v>
          </cell>
          <cell r="M53">
            <v>192.53080000000003</v>
          </cell>
          <cell r="N53">
            <v>0.32181003766670069</v>
          </cell>
          <cell r="O53">
            <v>4.4999999999999998E-2</v>
          </cell>
          <cell r="Q53">
            <v>4.4776119402984982E-2</v>
          </cell>
          <cell r="R53">
            <v>0.11276014019575062</v>
          </cell>
          <cell r="S53">
            <v>2440.2999999999997</v>
          </cell>
          <cell r="T53">
            <v>530.5</v>
          </cell>
          <cell r="U53" t="str">
            <v xml:space="preserve"> </v>
          </cell>
          <cell r="V53">
            <v>5360</v>
          </cell>
        </row>
        <row r="54">
          <cell r="B54" t="str">
            <v>H4060230851701</v>
          </cell>
          <cell r="C54">
            <v>7612738945275</v>
          </cell>
          <cell r="D54" t="str">
            <v>Idea</v>
          </cell>
          <cell r="E54" t="str">
            <v>Szafka podumywalkowa 1200 z 1 szufladą soft-close, posiada wycięcie przyścienne centralne, pasuje do umywalki 816852, Zawiera zestaw montażowy, Nie zawiera syfonu 894240</v>
          </cell>
          <cell r="F54">
            <v>5600</v>
          </cell>
          <cell r="G54" t="str">
            <v xml:space="preserve"> </v>
          </cell>
          <cell r="H54">
            <v>1813.2192</v>
          </cell>
          <cell r="I54">
            <v>4.0000000000000036E-2</v>
          </cell>
          <cell r="J54">
            <v>3080.0000000000005</v>
          </cell>
          <cell r="K54">
            <v>2926.0000000000005</v>
          </cell>
          <cell r="L54">
            <v>2750.44</v>
          </cell>
          <cell r="M54">
            <v>192.53080000000003</v>
          </cell>
          <cell r="N54">
            <v>0.27075304314945975</v>
          </cell>
          <cell r="O54">
            <v>0</v>
          </cell>
          <cell r="Q54">
            <v>4.4776119402984982E-2</v>
          </cell>
          <cell r="R54">
            <v>0.11276014019575062</v>
          </cell>
          <cell r="S54">
            <v>2440.2999999999997</v>
          </cell>
          <cell r="T54">
            <v>530.5</v>
          </cell>
          <cell r="U54" t="str">
            <v xml:space="preserve"> </v>
          </cell>
          <cell r="V54">
            <v>5360</v>
          </cell>
        </row>
        <row r="55">
          <cell r="B55" t="str">
            <v>H4060230856281</v>
          </cell>
          <cell r="C55">
            <v>7612738970987</v>
          </cell>
          <cell r="D55" t="str">
            <v>Idea</v>
          </cell>
          <cell r="E55" t="str">
            <v>Szafka podumywalkowa 1200 z 1 szufladą soft-close, posiada wycięcie przyścienne centralne, pasuje do umywalki 816852, Zawiera zestaw montażowy, Nie zawiera syfonu 894240</v>
          </cell>
          <cell r="F55">
            <v>5600</v>
          </cell>
          <cell r="G55">
            <v>359.73</v>
          </cell>
          <cell r="H55">
            <v>1654.758</v>
          </cell>
          <cell r="I55">
            <v>-2.5251159708416182E-2</v>
          </cell>
          <cell r="J55">
            <v>3080.0000000000005</v>
          </cell>
          <cell r="K55">
            <v>2926.0000000000005</v>
          </cell>
          <cell r="L55">
            <v>2750.44</v>
          </cell>
          <cell r="M55">
            <v>192.53080000000003</v>
          </cell>
          <cell r="N55">
            <v>0.32836607960908071</v>
          </cell>
          <cell r="O55">
            <v>0</v>
          </cell>
          <cell r="Q55">
            <v>4.4776119402984982E-2</v>
          </cell>
          <cell r="R55">
            <v>0.13032096682712585</v>
          </cell>
          <cell r="S55">
            <v>2392</v>
          </cell>
          <cell r="T55">
            <v>520</v>
          </cell>
          <cell r="U55" t="str">
            <v xml:space="preserve"> </v>
          </cell>
          <cell r="V55">
            <v>5360</v>
          </cell>
        </row>
        <row r="56">
          <cell r="B56" t="str">
            <v>H4060850856311</v>
          </cell>
          <cell r="C56">
            <v>7612738945695</v>
          </cell>
          <cell r="D56" t="str">
            <v>Idea</v>
          </cell>
          <cell r="E56" t="str">
            <v>Szafka podumywalkowa 1200 z 1 szufladą soft-close, posiada wycięcie przyścienne po lewej, pasuje do umywalki 816852, Zawiera zestaw montażowy, Nie zawiera syfonu 894240</v>
          </cell>
          <cell r="F56">
            <v>6250</v>
          </cell>
          <cell r="G56">
            <v>463.37</v>
          </cell>
          <cell r="H56">
            <v>2131.502</v>
          </cell>
          <cell r="I56">
            <v>9.1826547521174584E-2</v>
          </cell>
          <cell r="J56">
            <v>3437.5000000000005</v>
          </cell>
          <cell r="K56">
            <v>3265.6250000000005</v>
          </cell>
          <cell r="L56">
            <v>3069.6875000000005</v>
          </cell>
          <cell r="M56">
            <v>214.87812500000004</v>
          </cell>
          <cell r="N56">
            <v>0.23562899317927322</v>
          </cell>
          <cell r="O56">
            <v>0</v>
          </cell>
          <cell r="Q56">
            <v>4.3405676126878179E-2</v>
          </cell>
          <cell r="R56">
            <v>0.10388272421867069</v>
          </cell>
          <cell r="S56">
            <v>2750.7999999999997</v>
          </cell>
          <cell r="T56">
            <v>598</v>
          </cell>
          <cell r="U56" t="str">
            <v xml:space="preserve"> </v>
          </cell>
          <cell r="V56">
            <v>5990</v>
          </cell>
        </row>
        <row r="57">
          <cell r="B57" t="str">
            <v>H4060850856271</v>
          </cell>
          <cell r="C57">
            <v>7612738945138</v>
          </cell>
          <cell r="D57" t="str">
            <v>Idea</v>
          </cell>
          <cell r="E57" t="str">
            <v>Szafka podumywalkowa 1200 z 1 szufladą soft-close, posiada wycięcie przyścienne po lewej, pasuje do umywalki 816852, Zawiera zestaw montażowy, Nie zawiera syfonu 894240</v>
          </cell>
          <cell r="F57">
            <v>5600</v>
          </cell>
          <cell r="G57">
            <v>411.07</v>
          </cell>
          <cell r="H57">
            <v>1890.9219999999998</v>
          </cell>
          <cell r="I57">
            <v>9.2036926346549697E-2</v>
          </cell>
          <cell r="J57">
            <v>3080.0000000000005</v>
          </cell>
          <cell r="K57">
            <v>2926.0000000000005</v>
          </cell>
          <cell r="L57">
            <v>2750.44</v>
          </cell>
          <cell r="M57">
            <v>192.53080000000003</v>
          </cell>
          <cell r="N57">
            <v>0.24250199968005129</v>
          </cell>
          <cell r="O57">
            <v>0</v>
          </cell>
          <cell r="Q57">
            <v>4.4776119402984982E-2</v>
          </cell>
          <cell r="R57">
            <v>0.11276014019575062</v>
          </cell>
          <cell r="S57">
            <v>2440.2999999999997</v>
          </cell>
          <cell r="T57">
            <v>530.5</v>
          </cell>
          <cell r="U57" t="str">
            <v xml:space="preserve"> </v>
          </cell>
          <cell r="V57">
            <v>5360</v>
          </cell>
        </row>
        <row r="58">
          <cell r="B58" t="str">
            <v>H4060850851701</v>
          </cell>
          <cell r="C58" t="str">
            <v>7612738945411</v>
          </cell>
          <cell r="D58" t="str">
            <v>Idea</v>
          </cell>
          <cell r="E58" t="str">
            <v>Szafka podumywalkowa 1200 z 1 szufladą soft-close, posiada wycięcie przyścienne po lewej, pasuje do umywalki 816852, Zawiera zestaw montażowy, Nie zawiera syfonu 894240</v>
          </cell>
          <cell r="F58">
            <v>5600</v>
          </cell>
          <cell r="G58" t="str">
            <v xml:space="preserve"> </v>
          </cell>
          <cell r="H58">
            <v>1813.2192</v>
          </cell>
          <cell r="I58">
            <v>4.0000000000000036E-2</v>
          </cell>
          <cell r="J58">
            <v>3080.0000000000005</v>
          </cell>
          <cell r="K58">
            <v>2926.0000000000005</v>
          </cell>
          <cell r="L58">
            <v>2750.44</v>
          </cell>
          <cell r="M58">
            <v>192.53080000000003</v>
          </cell>
          <cell r="N58">
            <v>0.27075304314945975</v>
          </cell>
          <cell r="O58">
            <v>0</v>
          </cell>
          <cell r="Q58">
            <v>4.4776119402984982E-2</v>
          </cell>
          <cell r="R58">
            <v>0.11276014019575062</v>
          </cell>
          <cell r="S58">
            <v>2440.2999999999997</v>
          </cell>
          <cell r="T58">
            <v>530.5</v>
          </cell>
          <cell r="U58" t="str">
            <v xml:space="preserve"> </v>
          </cell>
          <cell r="V58">
            <v>5360</v>
          </cell>
        </row>
        <row r="59">
          <cell r="B59" t="str">
            <v>H4060850856281</v>
          </cell>
          <cell r="C59">
            <v>7612738970994</v>
          </cell>
          <cell r="D59" t="str">
            <v>Idea</v>
          </cell>
          <cell r="E59" t="str">
            <v>Szafka podumywalkowa 1200 z 1 szufladą soft-close, posiada wycięcie przyścienne po lewej, pasuje do umywalki 816852, Zawiera zestaw montażowy, Nie zawiera syfonu 894240</v>
          </cell>
          <cell r="F59">
            <v>5600</v>
          </cell>
          <cell r="G59">
            <v>402.93</v>
          </cell>
          <cell r="H59">
            <v>1853.4779999999998</v>
          </cell>
          <cell r="I59">
            <v>9.1806494367130398E-2</v>
          </cell>
          <cell r="J59">
            <v>3080.0000000000005</v>
          </cell>
          <cell r="K59">
            <v>2926.0000000000005</v>
          </cell>
          <cell r="L59">
            <v>2750.44</v>
          </cell>
          <cell r="M59">
            <v>192.53080000000003</v>
          </cell>
          <cell r="N59">
            <v>0.2561158214685651</v>
          </cell>
          <cell r="O59">
            <v>0</v>
          </cell>
          <cell r="Q59">
            <v>4.4776119402984982E-2</v>
          </cell>
          <cell r="R59">
            <v>0.13032096682712585</v>
          </cell>
          <cell r="S59">
            <v>2392</v>
          </cell>
          <cell r="T59">
            <v>520</v>
          </cell>
          <cell r="U59" t="str">
            <v xml:space="preserve"> </v>
          </cell>
          <cell r="V59">
            <v>5360</v>
          </cell>
        </row>
        <row r="60">
          <cell r="B60" t="str">
            <v>H4060860856311</v>
          </cell>
          <cell r="C60">
            <v>7612738945701</v>
          </cell>
          <cell r="D60" t="str">
            <v>Idea</v>
          </cell>
          <cell r="E60" t="str">
            <v>Szafka podumywalkowa 1200 z 1 szufladą soft-close, posiada wycięcie przyścienne po prawej, pasuje do umywalki 816852, Zawiera zestaw montażowy, Nie zawiera syfonu 894240</v>
          </cell>
          <cell r="F60">
            <v>6250</v>
          </cell>
          <cell r="G60">
            <v>463.37</v>
          </cell>
          <cell r="H60">
            <v>2131.502</v>
          </cell>
          <cell r="I60">
            <v>9.1826547521174584E-2</v>
          </cell>
          <cell r="J60">
            <v>3437.5000000000005</v>
          </cell>
          <cell r="K60">
            <v>3265.6250000000005</v>
          </cell>
          <cell r="L60">
            <v>3069.6875000000005</v>
          </cell>
          <cell r="M60">
            <v>214.87812500000004</v>
          </cell>
          <cell r="N60">
            <v>0.23562899317927322</v>
          </cell>
          <cell r="O60">
            <v>0</v>
          </cell>
          <cell r="Q60">
            <v>4.3405676126878179E-2</v>
          </cell>
          <cell r="R60">
            <v>0.10388272421867069</v>
          </cell>
          <cell r="S60">
            <v>2750.7999999999997</v>
          </cell>
          <cell r="T60">
            <v>598</v>
          </cell>
          <cell r="U60" t="str">
            <v xml:space="preserve"> </v>
          </cell>
          <cell r="V60">
            <v>5990</v>
          </cell>
        </row>
        <row r="61">
          <cell r="B61" t="str">
            <v>H4060860856271</v>
          </cell>
          <cell r="C61">
            <v>7612738945145</v>
          </cell>
          <cell r="D61" t="str">
            <v>Idea</v>
          </cell>
          <cell r="E61" t="str">
            <v>Szafka podumywalkowa 1200 z 1 szufladą soft-close, posiada wycięcie przyścienne po prawej, pasuje do umywalki 816852, Zawiera zestaw montażowy, Nie zawiera syfonu 894240</v>
          </cell>
          <cell r="F61">
            <v>5600</v>
          </cell>
          <cell r="G61">
            <v>411.07</v>
          </cell>
          <cell r="H61">
            <v>1890.9219999999998</v>
          </cell>
          <cell r="I61">
            <v>9.2036926346549697E-2</v>
          </cell>
          <cell r="J61">
            <v>3080.0000000000005</v>
          </cell>
          <cell r="K61">
            <v>2926.0000000000005</v>
          </cell>
          <cell r="L61">
            <v>2750.44</v>
          </cell>
          <cell r="M61">
            <v>192.53080000000003</v>
          </cell>
          <cell r="N61">
            <v>0.24250199968005129</v>
          </cell>
          <cell r="O61">
            <v>0</v>
          </cell>
          <cell r="Q61">
            <v>4.4776119402984982E-2</v>
          </cell>
          <cell r="R61">
            <v>0.11276014019575062</v>
          </cell>
          <cell r="S61">
            <v>2440.2999999999997</v>
          </cell>
          <cell r="T61">
            <v>530.5</v>
          </cell>
          <cell r="U61" t="str">
            <v xml:space="preserve"> </v>
          </cell>
          <cell r="V61">
            <v>5360</v>
          </cell>
        </row>
        <row r="62">
          <cell r="B62" t="str">
            <v>H4060860851701</v>
          </cell>
          <cell r="C62" t="str">
            <v>7612738945428</v>
          </cell>
          <cell r="D62" t="str">
            <v>Idea</v>
          </cell>
          <cell r="E62" t="str">
            <v>Szafka podumywalkowa 1200 z 1 szufladą soft-close, posiada wycięcie przyścienne po prawej, pasuje do umywalki 816852, Zawiera zestaw montażowy, Nie zawiera syfonu 894240</v>
          </cell>
          <cell r="F62">
            <v>5600</v>
          </cell>
          <cell r="G62" t="str">
            <v xml:space="preserve"> </v>
          </cell>
          <cell r="H62">
            <v>1813.2192</v>
          </cell>
          <cell r="I62">
            <v>4.0000000000000036E-2</v>
          </cell>
          <cell r="J62">
            <v>3080.0000000000005</v>
          </cell>
          <cell r="K62">
            <v>2926.0000000000005</v>
          </cell>
          <cell r="L62">
            <v>2750.44</v>
          </cell>
          <cell r="M62">
            <v>192.53080000000003</v>
          </cell>
          <cell r="N62">
            <v>0.27075304314945975</v>
          </cell>
          <cell r="O62">
            <v>0</v>
          </cell>
          <cell r="Q62">
            <v>4.4776119402984982E-2</v>
          </cell>
          <cell r="R62">
            <v>0.11276014019575062</v>
          </cell>
          <cell r="S62">
            <v>2440.2999999999997</v>
          </cell>
          <cell r="T62">
            <v>530.5</v>
          </cell>
          <cell r="U62" t="str">
            <v xml:space="preserve"> </v>
          </cell>
          <cell r="V62">
            <v>5360</v>
          </cell>
        </row>
        <row r="63">
          <cell r="B63" t="str">
            <v>H4060860856281</v>
          </cell>
          <cell r="C63">
            <v>7612738971007</v>
          </cell>
          <cell r="D63" t="str">
            <v>Idea</v>
          </cell>
          <cell r="E63" t="str">
            <v>Szafka podumywalkowa 1200 z 1 szufladą soft-close, posiada wycięcie przyścienne po prawej, pasuje do umywalki 816852, Zawiera zestaw montażowy, Nie zawiera syfonu 894240</v>
          </cell>
          <cell r="F63">
            <v>5600</v>
          </cell>
          <cell r="G63">
            <v>402.93</v>
          </cell>
          <cell r="H63">
            <v>1853.4779999999998</v>
          </cell>
          <cell r="I63">
            <v>9.1806494367130398E-2</v>
          </cell>
          <cell r="J63">
            <v>3080.0000000000005</v>
          </cell>
          <cell r="K63">
            <v>2926.0000000000005</v>
          </cell>
          <cell r="L63">
            <v>2750.44</v>
          </cell>
          <cell r="M63">
            <v>192.53080000000003</v>
          </cell>
          <cell r="N63">
            <v>0.2561158214685651</v>
          </cell>
          <cell r="O63">
            <v>4.4999999999999998E-2</v>
          </cell>
          <cell r="Q63">
            <v>4.4776119402984982E-2</v>
          </cell>
          <cell r="R63">
            <v>0.13032096682712585</v>
          </cell>
          <cell r="S63">
            <v>2392</v>
          </cell>
          <cell r="T63">
            <v>520</v>
          </cell>
          <cell r="U63" t="str">
            <v xml:space="preserve"> </v>
          </cell>
          <cell r="V63">
            <v>5360</v>
          </cell>
        </row>
        <row r="64">
          <cell r="B64" t="str">
            <v>H4060040856311</v>
          </cell>
          <cell r="C64" t="str">
            <v>7612738945480</v>
          </cell>
          <cell r="D64" t="str">
            <v>Idea</v>
          </cell>
          <cell r="E64" t="str">
            <v>Szafka podumywalkowa 600 z 2 szufladami soft-close, posiada wycięcie przyścienne centralne, pasuje do umywalki 816852, Zawiera zestaw montażowy, Nie zawiera syfonu 894240</v>
          </cell>
          <cell r="F64">
            <v>7000</v>
          </cell>
          <cell r="G64">
            <v>464.97</v>
          </cell>
          <cell r="H64">
            <v>2138.8620000000001</v>
          </cell>
          <cell r="I64">
            <v>-1.5671574819999812E-2</v>
          </cell>
          <cell r="J64">
            <v>3850.0000000000005</v>
          </cell>
          <cell r="K64">
            <v>3657.5000000000005</v>
          </cell>
          <cell r="L64">
            <v>3438.05</v>
          </cell>
          <cell r="M64">
            <v>240.66350000000003</v>
          </cell>
          <cell r="N64">
            <v>0.30788513837785952</v>
          </cell>
          <cell r="O64">
            <v>0</v>
          </cell>
          <cell r="Q64">
            <v>6.221547799696503E-2</v>
          </cell>
          <cell r="R64">
            <v>0.10891348293363978</v>
          </cell>
          <cell r="S64">
            <v>3063.6</v>
          </cell>
          <cell r="T64">
            <v>666</v>
          </cell>
          <cell r="U64" t="str">
            <v xml:space="preserve"> </v>
          </cell>
          <cell r="V64">
            <v>6590</v>
          </cell>
        </row>
        <row r="65">
          <cell r="B65" t="str">
            <v>H4060040856271</v>
          </cell>
          <cell r="C65" t="str">
            <v>7612738944735</v>
          </cell>
          <cell r="D65" t="str">
            <v>Idea</v>
          </cell>
          <cell r="E65" t="str">
            <v>Szafka podumywalkowa 600 z 2 szufladami soft-close, posiada wycięcie przyścienne centralne, pasuje do umywalki 816852, Zawiera zestaw montażowy, Nie zawiera syfonu 894240</v>
          </cell>
          <cell r="F65">
            <v>6250</v>
          </cell>
          <cell r="G65">
            <v>463.37</v>
          </cell>
          <cell r="H65">
            <v>2131.502</v>
          </cell>
          <cell r="I65">
            <v>9.1826547521174584E-2</v>
          </cell>
          <cell r="J65">
            <v>3437.5000000000005</v>
          </cell>
          <cell r="K65">
            <v>3265.6250000000005</v>
          </cell>
          <cell r="L65">
            <v>3069.6875000000005</v>
          </cell>
          <cell r="M65">
            <v>214.87812500000004</v>
          </cell>
          <cell r="N65">
            <v>0.23562899317927322</v>
          </cell>
          <cell r="O65">
            <v>4.4999999999999998E-2</v>
          </cell>
          <cell r="Q65">
            <v>6.4735945485519641E-2</v>
          </cell>
          <cell r="R65">
            <v>0.10388272421867069</v>
          </cell>
          <cell r="S65">
            <v>2750.7999999999997</v>
          </cell>
          <cell r="T65">
            <v>598</v>
          </cell>
          <cell r="U65" t="str">
            <v xml:space="preserve"> </v>
          </cell>
          <cell r="V65">
            <v>5870</v>
          </cell>
        </row>
        <row r="66">
          <cell r="B66" t="str">
            <v>H4060040851701</v>
          </cell>
          <cell r="C66">
            <v>7612738971014</v>
          </cell>
          <cell r="D66" t="str">
            <v>Idea</v>
          </cell>
          <cell r="E66" t="str">
            <v>Szafka podumywalkowa 600 z 2 szufladami soft-close, posiada wycięcie przyścienne centralne, pasuje do umywalki 816852, Zawiera zestaw montażowy, Nie zawiera syfonu 894240</v>
          </cell>
          <cell r="F66">
            <v>6250</v>
          </cell>
          <cell r="G66" t="str">
            <v xml:space="preserve"> </v>
          </cell>
          <cell r="H66">
            <v>2044.2708</v>
          </cell>
          <cell r="I66">
            <v>4.0000000000000036E-2</v>
          </cell>
          <cell r="J66">
            <v>3437.5000000000005</v>
          </cell>
          <cell r="K66">
            <v>3265.6250000000005</v>
          </cell>
          <cell r="L66">
            <v>3069.6875000000005</v>
          </cell>
          <cell r="M66">
            <v>214.87812500000004</v>
          </cell>
          <cell r="N66">
            <v>0.26404595744680853</v>
          </cell>
          <cell r="O66">
            <v>4.4999999999999998E-2</v>
          </cell>
          <cell r="Q66">
            <v>6.4735945485519641E-2</v>
          </cell>
          <cell r="R66">
            <v>0.10388272421867069</v>
          </cell>
          <cell r="S66">
            <v>2750.7999999999997</v>
          </cell>
          <cell r="T66">
            <v>598</v>
          </cell>
          <cell r="U66" t="str">
            <v xml:space="preserve"> </v>
          </cell>
          <cell r="V66">
            <v>5870</v>
          </cell>
        </row>
        <row r="67">
          <cell r="B67" t="str">
            <v>H4060040856281</v>
          </cell>
          <cell r="C67" t="str">
            <v>7612738945206</v>
          </cell>
          <cell r="D67" t="str">
            <v>Idea</v>
          </cell>
          <cell r="E67" t="str">
            <v>Szafka podumywalkowa 600 z 2 szufladami soft-close, posiada wycięcie przyścienne centralne, pasuje do umywalki 816852, Zawiera zestaw montażowy, Nie zawiera syfonu 894240</v>
          </cell>
          <cell r="F67">
            <v>6250</v>
          </cell>
          <cell r="G67">
            <v>439.35</v>
          </cell>
          <cell r="H67">
            <v>2021.01</v>
          </cell>
          <cell r="I67">
            <v>9.2201686121919701E-2</v>
          </cell>
          <cell r="J67">
            <v>3437.5000000000005</v>
          </cell>
          <cell r="K67">
            <v>3265.6250000000005</v>
          </cell>
          <cell r="L67">
            <v>3069.6875000000005</v>
          </cell>
          <cell r="M67">
            <v>214.87812500000004</v>
          </cell>
          <cell r="N67">
            <v>0.27162353659778077</v>
          </cell>
          <cell r="O67">
            <v>0</v>
          </cell>
          <cell r="Q67">
            <v>0.12410071942446033</v>
          </cell>
          <cell r="R67">
            <v>0.15033696426753557</v>
          </cell>
          <cell r="S67">
            <v>2608.1999999999998</v>
          </cell>
          <cell r="T67">
            <v>567</v>
          </cell>
          <cell r="U67" t="str">
            <v xml:space="preserve"> </v>
          </cell>
          <cell r="V67">
            <v>5560</v>
          </cell>
        </row>
        <row r="68">
          <cell r="B68" t="str">
            <v>H4060140856311</v>
          </cell>
          <cell r="C68" t="str">
            <v>7612738945527</v>
          </cell>
          <cell r="D68" t="str">
            <v>Idea</v>
          </cell>
          <cell r="E68" t="str">
            <v>Szafka podumywalkowa 800 z 2 szufladami soft-close, posiada wycięcie przyścienne centralne, pasuje do umywalki 816852, Zawiera zestaw montażowy, Nie zawiera syfonu 894240</v>
          </cell>
          <cell r="F68">
            <v>7450</v>
          </cell>
          <cell r="G68">
            <v>516.99</v>
          </cell>
          <cell r="H68">
            <v>2378.154</v>
          </cell>
          <cell r="I68">
            <v>-1.3461765822272986E-2</v>
          </cell>
          <cell r="J68">
            <v>4097.5</v>
          </cell>
          <cell r="K68">
            <v>3892.625</v>
          </cell>
          <cell r="L68">
            <v>3659.0674999999997</v>
          </cell>
          <cell r="M68">
            <v>256.134725</v>
          </cell>
          <cell r="N68">
            <v>0.28006555632001867</v>
          </cell>
          <cell r="O68">
            <v>0</v>
          </cell>
          <cell r="Q68">
            <v>6.4285714285714279E-2</v>
          </cell>
          <cell r="R68">
            <v>7.15940605085858E-2</v>
          </cell>
          <cell r="S68">
            <v>3397.1</v>
          </cell>
          <cell r="T68">
            <v>738.5</v>
          </cell>
          <cell r="U68" t="str">
            <v xml:space="preserve"> </v>
          </cell>
          <cell r="V68">
            <v>7000</v>
          </cell>
        </row>
        <row r="69">
          <cell r="B69" t="str">
            <v>H4060140856271</v>
          </cell>
          <cell r="C69" t="str">
            <v>7612738944964</v>
          </cell>
          <cell r="D69" t="str">
            <v>Idea</v>
          </cell>
          <cell r="E69" t="str">
            <v>Szafka podumywalkowa 800 z 2 szufladami soft-close, posiada wycięcie przyścienne centralne, pasuje do umywalki 816852, Zawiera zestaw montażowy, Nie zawiera syfonu 894240</v>
          </cell>
          <cell r="F69">
            <v>6650</v>
          </cell>
          <cell r="G69">
            <v>511.8</v>
          </cell>
          <cell r="H69">
            <v>2354.2799999999997</v>
          </cell>
          <cell r="I69">
            <v>9.199192931190403E-2</v>
          </cell>
          <cell r="J69">
            <v>3657.5000000000005</v>
          </cell>
          <cell r="K69">
            <v>3474.6250000000005</v>
          </cell>
          <cell r="L69">
            <v>3266.1475</v>
          </cell>
          <cell r="M69">
            <v>228.63032500000003</v>
          </cell>
          <cell r="N69">
            <v>0.20918748311274987</v>
          </cell>
          <cell r="O69">
            <v>0</v>
          </cell>
          <cell r="Q69">
            <v>5.8917197452229342E-2</v>
          </cell>
          <cell r="R69">
            <v>6.9760321602132275E-2</v>
          </cell>
          <cell r="S69">
            <v>3038.2999999999997</v>
          </cell>
          <cell r="T69">
            <v>660.5</v>
          </cell>
          <cell r="U69" t="str">
            <v xml:space="preserve"> </v>
          </cell>
          <cell r="V69">
            <v>6280</v>
          </cell>
        </row>
        <row r="70">
          <cell r="B70" t="str">
            <v>H4060140851701</v>
          </cell>
          <cell r="C70">
            <v>7612738971021</v>
          </cell>
          <cell r="D70" t="str">
            <v>Idea</v>
          </cell>
          <cell r="E70" t="str">
            <v>Szafka podumywalkowa 800 z 2 szufladami soft-close, posiada wycięcie przyścienne centralne, pasuje do umywalki 816852, Zawiera zestaw montażowy, Nie zawiera syfonu 894240</v>
          </cell>
          <cell r="F70">
            <v>6650</v>
          </cell>
          <cell r="G70" t="str">
            <v xml:space="preserve"> </v>
          </cell>
          <cell r="H70">
            <v>2257.6319999999996</v>
          </cell>
          <cell r="I70">
            <v>4.0000000000000036E-2</v>
          </cell>
          <cell r="J70">
            <v>3657.5000000000005</v>
          </cell>
          <cell r="K70">
            <v>3474.6250000000005</v>
          </cell>
          <cell r="L70">
            <v>3266.1475</v>
          </cell>
          <cell r="M70">
            <v>228.63032500000003</v>
          </cell>
          <cell r="N70">
            <v>0.2387783083893181</v>
          </cell>
          <cell r="O70">
            <v>4.4999999999999998E-2</v>
          </cell>
          <cell r="Q70">
            <v>5.8917197452229342E-2</v>
          </cell>
          <cell r="R70">
            <v>6.9760321602132275E-2</v>
          </cell>
          <cell r="S70">
            <v>3038.2999999999997</v>
          </cell>
          <cell r="T70">
            <v>660.5</v>
          </cell>
          <cell r="U70" t="str">
            <v xml:space="preserve"> </v>
          </cell>
          <cell r="V70">
            <v>6280</v>
          </cell>
        </row>
        <row r="71">
          <cell r="B71" t="str">
            <v>H4060140856281</v>
          </cell>
          <cell r="C71" t="str">
            <v>7612738945244</v>
          </cell>
          <cell r="D71" t="str">
            <v>Idea</v>
          </cell>
          <cell r="E71" t="str">
            <v>Szafka podumywalkowa 800 z 2 szufladami soft-close, posiada wycięcie przyścienne centralne, pasuje do umywalki 816852, Zawiera zestaw montażowy, Nie zawiera syfonu 894240</v>
          </cell>
          <cell r="F71">
            <v>6650</v>
          </cell>
          <cell r="G71">
            <v>447.59</v>
          </cell>
          <cell r="H71">
            <v>2058.9139999999998</v>
          </cell>
          <cell r="I71">
            <v>-1.3951327677325098E-2</v>
          </cell>
          <cell r="J71">
            <v>3657.5000000000005</v>
          </cell>
          <cell r="K71">
            <v>3474.6250000000005</v>
          </cell>
          <cell r="L71">
            <v>3266.1475</v>
          </cell>
          <cell r="M71">
            <v>228.63032500000003</v>
          </cell>
          <cell r="N71">
            <v>0.2996200186917462</v>
          </cell>
          <cell r="O71">
            <v>0</v>
          </cell>
          <cell r="Q71">
            <v>5.8917197452229342E-2</v>
          </cell>
          <cell r="R71">
            <v>9.8632257116373356E-2</v>
          </cell>
          <cell r="S71">
            <v>2944</v>
          </cell>
          <cell r="T71">
            <v>640</v>
          </cell>
          <cell r="U71" t="str">
            <v xml:space="preserve"> </v>
          </cell>
          <cell r="V71">
            <v>6280</v>
          </cell>
        </row>
        <row r="72">
          <cell r="B72" t="str">
            <v>H4060240856311</v>
          </cell>
          <cell r="C72" t="str">
            <v>7612738945565</v>
          </cell>
          <cell r="D72" t="str">
            <v>Idea</v>
          </cell>
          <cell r="E72" t="str">
            <v>Szafka podumywalkowa 1200 z 2 szufladami soft-close, posiada wycięcie przyścienne centralne, pasuje do umywalki 816852, Zawiera zestaw montażowy, Nie zawiera syfonu 894240</v>
          </cell>
          <cell r="F72">
            <v>9200</v>
          </cell>
          <cell r="G72">
            <v>614.72</v>
          </cell>
          <cell r="H72">
            <v>2827.712</v>
          </cell>
          <cell r="I72">
            <v>-8.5039613038729867E-3</v>
          </cell>
          <cell r="J72">
            <v>5060</v>
          </cell>
          <cell r="K72">
            <v>4807</v>
          </cell>
          <cell r="L72">
            <v>4518.58</v>
          </cell>
          <cell r="M72">
            <v>316.30060000000003</v>
          </cell>
          <cell r="N72">
            <v>0.30420340018324327</v>
          </cell>
          <cell r="O72">
            <v>0</v>
          </cell>
          <cell r="Q72">
            <v>6.3583815028901647E-2</v>
          </cell>
          <cell r="R72">
            <v>0.11025145067698265</v>
          </cell>
          <cell r="S72">
            <v>4020.3999999999996</v>
          </cell>
          <cell r="T72">
            <v>874</v>
          </cell>
          <cell r="U72" t="str">
            <v xml:space="preserve"> </v>
          </cell>
          <cell r="V72">
            <v>8650</v>
          </cell>
        </row>
        <row r="73">
          <cell r="B73" t="str">
            <v>H4060240856271</v>
          </cell>
          <cell r="C73" t="str">
            <v>7612738945008</v>
          </cell>
          <cell r="D73" t="str">
            <v>Idea</v>
          </cell>
          <cell r="E73" t="str">
            <v>Szafka podumywalkowa 1200 z 2 szufladami soft-close, posiada wycięcie przyścienne centralne, pasuje do umywalki 816852, Zawiera zestaw montażowy, Nie zawiera syfonu 894240</v>
          </cell>
          <cell r="F73">
            <v>8100</v>
          </cell>
          <cell r="G73">
            <v>531.58000000000004</v>
          </cell>
          <cell r="H73">
            <v>2445.268</v>
          </cell>
          <cell r="I73">
            <v>-3.3280752732807617E-2</v>
          </cell>
          <cell r="J73">
            <v>4455</v>
          </cell>
          <cell r="K73">
            <v>4232.25</v>
          </cell>
          <cell r="L73">
            <v>3978.3149999999996</v>
          </cell>
          <cell r="M73">
            <v>278.48205000000002</v>
          </cell>
          <cell r="N73">
            <v>0.31535083320450985</v>
          </cell>
          <cell r="O73">
            <v>0</v>
          </cell>
          <cell r="Q73">
            <v>6.2992125984252079E-2</v>
          </cell>
          <cell r="R73">
            <v>0.10389197436603187</v>
          </cell>
          <cell r="S73">
            <v>3564.9999999999995</v>
          </cell>
          <cell r="T73">
            <v>775</v>
          </cell>
          <cell r="U73" t="str">
            <v xml:space="preserve"> </v>
          </cell>
          <cell r="V73">
            <v>7620</v>
          </cell>
        </row>
        <row r="74">
          <cell r="B74" t="str">
            <v>H4060240851701</v>
          </cell>
          <cell r="C74">
            <v>7612738971038</v>
          </cell>
          <cell r="D74" t="str">
            <v>Idea</v>
          </cell>
          <cell r="E74" t="str">
            <v>Szafka podumywalkowa 1200 z 2 szufladami soft-close, posiada wycięcie przyścienne centralne, pasuje do umywalki 816852, Zawiera zestaw montażowy, Nie zawiera syfonu 894240</v>
          </cell>
          <cell r="F74">
            <v>8100</v>
          </cell>
          <cell r="G74" t="str">
            <v xml:space="preserve"> </v>
          </cell>
          <cell r="H74">
            <v>2648.6928000000003</v>
          </cell>
          <cell r="I74">
            <v>4.0000000000000036E-2</v>
          </cell>
          <cell r="J74">
            <v>4455</v>
          </cell>
          <cell r="K74">
            <v>4232.25</v>
          </cell>
          <cell r="L74">
            <v>3978.3149999999996</v>
          </cell>
          <cell r="M74">
            <v>278.48205000000002</v>
          </cell>
          <cell r="N74">
            <v>0.26421742622190536</v>
          </cell>
          <cell r="O74">
            <v>4.4999999999999998E-2</v>
          </cell>
          <cell r="Q74">
            <v>6.2992125984252079E-2</v>
          </cell>
          <cell r="R74">
            <v>0.10389197436603187</v>
          </cell>
          <cell r="S74">
            <v>3564.9999999999995</v>
          </cell>
          <cell r="T74">
            <v>775</v>
          </cell>
          <cell r="U74" t="str">
            <v xml:space="preserve"> </v>
          </cell>
          <cell r="V74">
            <v>7620</v>
          </cell>
        </row>
        <row r="75">
          <cell r="B75" t="str">
            <v>H4060240856281</v>
          </cell>
          <cell r="C75" t="str">
            <v>7612738945282</v>
          </cell>
          <cell r="D75" t="str">
            <v>Idea</v>
          </cell>
          <cell r="E75" t="str">
            <v>Szafka podumywalkowa 1200 z 2 szufladami soft-close, posiada wycięcie przyścienne centralne, pasuje do umywalki 816852, Zawiera zestaw montażowy, Nie zawiera syfonu 894240</v>
          </cell>
          <cell r="F75">
            <v>8100</v>
          </cell>
          <cell r="G75">
            <v>535.13</v>
          </cell>
          <cell r="H75">
            <v>2461.598</v>
          </cell>
          <cell r="I75">
            <v>-1.3575371422274274E-2</v>
          </cell>
          <cell r="J75">
            <v>4455</v>
          </cell>
          <cell r="K75">
            <v>4232.25</v>
          </cell>
          <cell r="L75">
            <v>3978.3149999999996</v>
          </cell>
          <cell r="M75">
            <v>278.48205000000002</v>
          </cell>
          <cell r="N75">
            <v>0.31124608031289619</v>
          </cell>
          <cell r="O75">
            <v>4.4999999999999998E-2</v>
          </cell>
          <cell r="Q75">
            <v>7.7127659574468099E-2</v>
          </cell>
          <cell r="R75">
            <v>0.11603279277784687</v>
          </cell>
          <cell r="S75">
            <v>3516.7</v>
          </cell>
          <cell r="T75">
            <v>764.5</v>
          </cell>
          <cell r="U75" t="str">
            <v xml:space="preserve"> </v>
          </cell>
          <cell r="V75">
            <v>7520</v>
          </cell>
        </row>
        <row r="76">
          <cell r="B76" t="str">
            <v>H4060870856311</v>
          </cell>
          <cell r="C76">
            <v>7612738945718</v>
          </cell>
          <cell r="D76" t="str">
            <v>Idea</v>
          </cell>
          <cell r="E76" t="str">
            <v xml:space="preserve">Szafka podumywalkowa 1200 z 2 szufladami soft-close, posiada wycięcie przyścienne po lewej, pasuje do umywalki 816852, Zawiera zestaw montażowy, Nie zawiera syfonu 894240  </v>
          </cell>
          <cell r="F76">
            <v>9200</v>
          </cell>
          <cell r="G76">
            <v>598.52</v>
          </cell>
          <cell r="H76">
            <v>2753.1919999999996</v>
          </cell>
          <cell r="I76">
            <v>-3.4633314223702083E-2</v>
          </cell>
          <cell r="J76">
            <v>5060</v>
          </cell>
          <cell r="K76">
            <v>4807</v>
          </cell>
          <cell r="L76">
            <v>4518.58</v>
          </cell>
          <cell r="M76">
            <v>316.30060000000003</v>
          </cell>
          <cell r="N76">
            <v>0.32069530693270892</v>
          </cell>
          <cell r="O76">
            <v>0</v>
          </cell>
          <cell r="Q76">
            <v>6.3583815028901647E-2</v>
          </cell>
          <cell r="R76">
            <v>0.11025145067698265</v>
          </cell>
          <cell r="S76">
            <v>4020.3999999999996</v>
          </cell>
          <cell r="T76">
            <v>874</v>
          </cell>
          <cell r="U76" t="str">
            <v xml:space="preserve"> </v>
          </cell>
          <cell r="V76">
            <v>8650</v>
          </cell>
        </row>
        <row r="77">
          <cell r="B77" t="str">
            <v>H4060870856271</v>
          </cell>
          <cell r="C77">
            <v>7612738945152</v>
          </cell>
          <cell r="D77" t="str">
            <v>Idea</v>
          </cell>
          <cell r="E77" t="str">
            <v xml:space="preserve">Szafka podumywalkowa 1200 z 2 szufladami soft-close, posiada wycięcie przyścienne po lewej, pasuje do umywalki 816852, Zawiera zestaw montażowy, Nie zawiera syfonu 894240  </v>
          </cell>
          <cell r="F77">
            <v>8100</v>
          </cell>
          <cell r="G77">
            <v>600.53</v>
          </cell>
          <cell r="H77">
            <v>2762.4379999999996</v>
          </cell>
          <cell r="I77">
            <v>9.2110142521101057E-2</v>
          </cell>
          <cell r="J77">
            <v>4455</v>
          </cell>
          <cell r="K77">
            <v>4232.25</v>
          </cell>
          <cell r="L77">
            <v>3978.3149999999996</v>
          </cell>
          <cell r="M77">
            <v>278.48205000000002</v>
          </cell>
          <cell r="N77">
            <v>0.23562612563359109</v>
          </cell>
          <cell r="O77">
            <v>0</v>
          </cell>
          <cell r="Q77">
            <v>6.2992125984252079E-2</v>
          </cell>
          <cell r="R77">
            <v>0.10389197436603187</v>
          </cell>
          <cell r="S77">
            <v>3564.9999999999995</v>
          </cell>
          <cell r="T77">
            <v>775</v>
          </cell>
          <cell r="U77" t="str">
            <v xml:space="preserve"> </v>
          </cell>
          <cell r="V77">
            <v>7620</v>
          </cell>
        </row>
        <row r="78">
          <cell r="B78" t="str">
            <v>H4060870851701</v>
          </cell>
          <cell r="C78">
            <v>7612738971045</v>
          </cell>
          <cell r="D78" t="str">
            <v>Idea</v>
          </cell>
          <cell r="E78" t="str">
            <v xml:space="preserve">Szafka podumywalkowa 1200 z 2 szufladami soft-close, posiada wycięcie przyścienne po lewej, pasuje do umywalki 816852, Zawiera zestaw montażowy, Nie zawiera syfonu 894240  </v>
          </cell>
          <cell r="F78">
            <v>8100</v>
          </cell>
          <cell r="G78" t="str">
            <v xml:space="preserve"> </v>
          </cell>
          <cell r="H78">
            <v>2648.6928000000003</v>
          </cell>
          <cell r="I78">
            <v>4.0000000000000036E-2</v>
          </cell>
          <cell r="J78">
            <v>4455</v>
          </cell>
          <cell r="K78">
            <v>4232.25</v>
          </cell>
          <cell r="L78">
            <v>3978.3149999999996</v>
          </cell>
          <cell r="M78">
            <v>278.48205000000002</v>
          </cell>
          <cell r="N78">
            <v>0.26421742622190536</v>
          </cell>
          <cell r="O78">
            <v>0</v>
          </cell>
          <cell r="Q78">
            <v>6.2992125984252079E-2</v>
          </cell>
          <cell r="R78">
            <v>0.10389197436603187</v>
          </cell>
          <cell r="S78">
            <v>3564.9999999999995</v>
          </cell>
          <cell r="T78">
            <v>775</v>
          </cell>
          <cell r="U78" t="str">
            <v xml:space="preserve"> </v>
          </cell>
          <cell r="V78">
            <v>7620</v>
          </cell>
        </row>
        <row r="79">
          <cell r="B79" t="str">
            <v>H4060870856281</v>
          </cell>
          <cell r="C79">
            <v>7612738945435</v>
          </cell>
          <cell r="D79" t="str">
            <v>Idea</v>
          </cell>
          <cell r="E79" t="str">
            <v xml:space="preserve">Szafka podumywalkowa 1200 z 2 szufladami soft-close, posiada wycięcie przyścienne po lewej, pasuje do umywalki 816852, Zawiera zestaw montażowy, Nie zawiera syfonu 894240  </v>
          </cell>
          <cell r="F79">
            <v>8100</v>
          </cell>
          <cell r="G79">
            <v>592.39</v>
          </cell>
          <cell r="H79">
            <v>2724.9939999999997</v>
          </cell>
          <cell r="I79">
            <v>9.1974073072260687E-2</v>
          </cell>
          <cell r="J79">
            <v>4455</v>
          </cell>
          <cell r="K79">
            <v>4232.25</v>
          </cell>
          <cell r="L79">
            <v>3978.3149999999996</v>
          </cell>
          <cell r="M79">
            <v>278.48205000000002</v>
          </cell>
          <cell r="N79">
            <v>0.24503815057379819</v>
          </cell>
          <cell r="O79">
            <v>4.4999999999999998E-2</v>
          </cell>
          <cell r="Q79">
            <v>7.7127659574468099E-2</v>
          </cell>
          <cell r="R79">
            <v>0.11603279277784687</v>
          </cell>
          <cell r="S79">
            <v>3516.7</v>
          </cell>
          <cell r="T79">
            <v>764.5</v>
          </cell>
          <cell r="U79" t="str">
            <v xml:space="preserve"> </v>
          </cell>
          <cell r="V79">
            <v>7520</v>
          </cell>
        </row>
        <row r="80">
          <cell r="B80" t="str">
            <v>H4060880856311</v>
          </cell>
          <cell r="C80">
            <v>7612738945725</v>
          </cell>
          <cell r="D80" t="str">
            <v>Idea</v>
          </cell>
          <cell r="E80" t="str">
            <v xml:space="preserve">Szafka podumywalkowa 1200 z 2 szufladami soft-close, posiada wycięcie przyścienne po prawej, pasuje do umywalki 816852, Zawiera zestaw montażowy, Nie zawiera syfonu 894240  </v>
          </cell>
          <cell r="F80">
            <v>9200</v>
          </cell>
          <cell r="G80">
            <v>677.24</v>
          </cell>
          <cell r="H80">
            <v>3115.3039999999996</v>
          </cell>
          <cell r="I80">
            <v>9.2335985890429795E-2</v>
          </cell>
          <cell r="J80">
            <v>5060</v>
          </cell>
          <cell r="K80">
            <v>4807</v>
          </cell>
          <cell r="L80">
            <v>4518.58</v>
          </cell>
          <cell r="M80">
            <v>316.30060000000003</v>
          </cell>
          <cell r="N80">
            <v>0.24055685635752821</v>
          </cell>
          <cell r="O80">
            <v>0</v>
          </cell>
          <cell r="Q80">
            <v>6.3583815028901647E-2</v>
          </cell>
          <cell r="R80">
            <v>0.11025145067698265</v>
          </cell>
          <cell r="S80">
            <v>4020.3999999999996</v>
          </cell>
          <cell r="T80">
            <v>874</v>
          </cell>
          <cell r="U80" t="str">
            <v xml:space="preserve"> </v>
          </cell>
          <cell r="V80">
            <v>8650</v>
          </cell>
        </row>
        <row r="81">
          <cell r="B81" t="str">
            <v>H4060880856271</v>
          </cell>
          <cell r="C81">
            <v>7612738945169</v>
          </cell>
          <cell r="D81" t="str">
            <v>Idea</v>
          </cell>
          <cell r="E81" t="str">
            <v xml:space="preserve">Szafka podumywalkowa 1200 z 2 szufladami soft-close, posiada wycięcie przyścienne po prawej, pasuje do umywalki 816852, Zawiera zestaw montażowy, Nie zawiera syfonu 894240  </v>
          </cell>
          <cell r="F81">
            <v>8100</v>
          </cell>
          <cell r="G81">
            <v>600.53</v>
          </cell>
          <cell r="H81">
            <v>2762.4379999999996</v>
          </cell>
          <cell r="I81">
            <v>9.2110142521101057E-2</v>
          </cell>
          <cell r="J81">
            <v>4455</v>
          </cell>
          <cell r="K81">
            <v>4232.25</v>
          </cell>
          <cell r="L81">
            <v>3978.3149999999996</v>
          </cell>
          <cell r="M81">
            <v>278.48205000000002</v>
          </cell>
          <cell r="N81">
            <v>0.23562612563359109</v>
          </cell>
          <cell r="O81">
            <v>0</v>
          </cell>
          <cell r="Q81">
            <v>6.2992125984252079E-2</v>
          </cell>
          <cell r="R81">
            <v>0.10389197436603187</v>
          </cell>
          <cell r="S81">
            <v>3564.9999999999995</v>
          </cell>
          <cell r="T81">
            <v>775</v>
          </cell>
          <cell r="U81" t="str">
            <v xml:space="preserve"> </v>
          </cell>
          <cell r="V81">
            <v>7620</v>
          </cell>
        </row>
        <row r="82">
          <cell r="B82" t="str">
            <v>H4060880851701</v>
          </cell>
          <cell r="C82">
            <v>7612738971052</v>
          </cell>
          <cell r="D82" t="str">
            <v>Idea</v>
          </cell>
          <cell r="E82" t="str">
            <v xml:space="preserve">Szafka podumywalkowa 1200 z 2 szufladami soft-close, posiada wycięcie przyścienne po prawej, pasuje do umywalki 816852, Zawiera zestaw montażowy, Nie zawiera syfonu 894240  </v>
          </cell>
          <cell r="F82">
            <v>8100</v>
          </cell>
          <cell r="G82" t="str">
            <v xml:space="preserve"> </v>
          </cell>
          <cell r="H82">
            <v>2648.6928000000003</v>
          </cell>
          <cell r="I82">
            <v>4.0000000000000036E-2</v>
          </cell>
          <cell r="J82">
            <v>4455</v>
          </cell>
          <cell r="K82">
            <v>4232.25</v>
          </cell>
          <cell r="L82">
            <v>3978.3149999999996</v>
          </cell>
          <cell r="M82">
            <v>278.48205000000002</v>
          </cell>
          <cell r="N82">
            <v>0.26421742622190536</v>
          </cell>
          <cell r="O82">
            <v>0</v>
          </cell>
          <cell r="Q82">
            <v>6.2992125984252079E-2</v>
          </cell>
          <cell r="R82">
            <v>0.10389197436603187</v>
          </cell>
          <cell r="S82">
            <v>3564.9999999999995</v>
          </cell>
          <cell r="T82">
            <v>775</v>
          </cell>
          <cell r="U82" t="str">
            <v xml:space="preserve"> </v>
          </cell>
          <cell r="V82">
            <v>7620</v>
          </cell>
        </row>
        <row r="83">
          <cell r="B83" t="str">
            <v>H4060880856281</v>
          </cell>
          <cell r="C83">
            <v>7612738945442</v>
          </cell>
          <cell r="D83" t="str">
            <v>Idea</v>
          </cell>
          <cell r="E83" t="str">
            <v xml:space="preserve">Szafka podumywalkowa 1200 z 2 szufladami soft-close, posiada wycięcie przyścienne po prawej, pasuje do umywalki 816852, Zawiera zestaw montażowy, Nie zawiera syfonu 894240  </v>
          </cell>
          <cell r="F83">
            <v>8100</v>
          </cell>
          <cell r="G83">
            <v>592.39</v>
          </cell>
          <cell r="H83">
            <v>2724.9939999999997</v>
          </cell>
          <cell r="I83">
            <v>9.1974073072260687E-2</v>
          </cell>
          <cell r="J83">
            <v>4455</v>
          </cell>
          <cell r="K83">
            <v>4232.25</v>
          </cell>
          <cell r="L83">
            <v>3978.3149999999996</v>
          </cell>
          <cell r="M83">
            <v>278.48205000000002</v>
          </cell>
          <cell r="N83">
            <v>0.24503815057379819</v>
          </cell>
          <cell r="O83">
            <v>0</v>
          </cell>
          <cell r="Q83">
            <v>7.7127659574468099E-2</v>
          </cell>
          <cell r="R83">
            <v>0.11603279277784687</v>
          </cell>
          <cell r="S83">
            <v>3516.7</v>
          </cell>
          <cell r="T83">
            <v>764.5</v>
          </cell>
          <cell r="U83" t="str">
            <v xml:space="preserve"> </v>
          </cell>
          <cell r="V83">
            <v>7520</v>
          </cell>
        </row>
        <row r="84">
          <cell r="B84" t="str">
            <v>H4060310856311</v>
          </cell>
          <cell r="C84" t="str">
            <v>7612738945572</v>
          </cell>
          <cell r="D84" t="str">
            <v>Idea</v>
          </cell>
          <cell r="E84" t="str">
            <v>Szafka podumywalkowa 600 z 1 szufladą soft-close, bez blatu, pasuje do umywalki 813853, Zawiera zestaw montażowy, Nie zawiera syfonu 894240</v>
          </cell>
          <cell r="F84">
            <v>4050</v>
          </cell>
          <cell r="G84">
            <v>262.29000000000002</v>
          </cell>
          <cell r="H84">
            <v>1206.5340000000001</v>
          </cell>
          <cell r="I84">
            <v>-1.2854214989629797E-2</v>
          </cell>
          <cell r="J84">
            <v>2227.5</v>
          </cell>
          <cell r="K84">
            <v>2116.125</v>
          </cell>
          <cell r="L84">
            <v>1989.1574999999998</v>
          </cell>
          <cell r="M84">
            <v>139.24102500000001</v>
          </cell>
          <cell r="N84">
            <v>0.32344471214571985</v>
          </cell>
          <cell r="O84">
            <v>0</v>
          </cell>
          <cell r="Q84">
            <v>9.1644204851752065E-2</v>
          </cell>
          <cell r="R84">
            <v>0.13395495329052626</v>
          </cell>
          <cell r="S84">
            <v>1722.6999999999998</v>
          </cell>
          <cell r="T84">
            <v>374.5</v>
          </cell>
          <cell r="U84">
            <v>3</v>
          </cell>
          <cell r="V84">
            <v>3710</v>
          </cell>
        </row>
        <row r="85">
          <cell r="B85" t="str">
            <v>H4060310856271</v>
          </cell>
          <cell r="C85" t="str">
            <v>7612738945015</v>
          </cell>
          <cell r="D85" t="str">
            <v>Idea</v>
          </cell>
          <cell r="E85" t="str">
            <v>Szafka podumywalkowa 600 z 1 szufladą soft-close, bez blatu, pasuje do umywalki 813853, Zawiera zestaw montażowy, Nie zawiera syfonu 894240</v>
          </cell>
          <cell r="F85">
            <v>3600</v>
          </cell>
          <cell r="G85">
            <v>234.43</v>
          </cell>
          <cell r="H85">
            <v>1078.3779999999999</v>
          </cell>
          <cell r="I85">
            <v>-3.751483831811564E-2</v>
          </cell>
          <cell r="J85">
            <v>1980.0000000000002</v>
          </cell>
          <cell r="K85">
            <v>1881.0000000000002</v>
          </cell>
          <cell r="L85">
            <v>1768.14</v>
          </cell>
          <cell r="M85">
            <v>123.76980000000002</v>
          </cell>
          <cell r="N85">
            <v>0.3201059870824709</v>
          </cell>
          <cell r="O85">
            <v>0</v>
          </cell>
          <cell r="Q85">
            <v>5.8823529411764719E-2</v>
          </cell>
          <cell r="R85">
            <v>0.10634904475889928</v>
          </cell>
          <cell r="S85">
            <v>1580.1</v>
          </cell>
          <cell r="T85">
            <v>343.5</v>
          </cell>
          <cell r="U85" t="str">
            <v xml:space="preserve"> </v>
          </cell>
          <cell r="V85">
            <v>3400</v>
          </cell>
        </row>
        <row r="86">
          <cell r="B86" t="str">
            <v>H4060310851701</v>
          </cell>
          <cell r="C86">
            <v>7612738971069</v>
          </cell>
          <cell r="D86" t="str">
            <v>Idea</v>
          </cell>
          <cell r="E86" t="str">
            <v>Szafka podumywalkowa 600 z 1 szufladą soft-close, bez blatu, pasuje do umywalki 813853, Zawiera zestaw montażowy, Nie zawiera syfonu 894240</v>
          </cell>
          <cell r="F86">
            <v>3600</v>
          </cell>
          <cell r="G86">
            <v>236.19</v>
          </cell>
          <cell r="H86">
            <v>1086.4739999999999</v>
          </cell>
          <cell r="I86">
            <v>1.9804294262583566E-2</v>
          </cell>
          <cell r="J86">
            <v>1980.0000000000002</v>
          </cell>
          <cell r="K86">
            <v>1881.0000000000002</v>
          </cell>
          <cell r="L86">
            <v>1768.14</v>
          </cell>
          <cell r="M86">
            <v>123.76980000000002</v>
          </cell>
          <cell r="N86">
            <v>0.31552716413858639</v>
          </cell>
          <cell r="O86">
            <v>4.4999999999999998E-2</v>
          </cell>
          <cell r="Q86">
            <v>5.8823529411764719E-2</v>
          </cell>
          <cell r="R86">
            <v>0.10634904475889928</v>
          </cell>
          <cell r="S86">
            <v>1580.1</v>
          </cell>
          <cell r="T86">
            <v>343.5</v>
          </cell>
          <cell r="U86" t="str">
            <v xml:space="preserve"> </v>
          </cell>
          <cell r="V86">
            <v>3400</v>
          </cell>
        </row>
        <row r="87">
          <cell r="B87" t="str">
            <v>H4060310856281</v>
          </cell>
          <cell r="C87" t="str">
            <v>7612738945299</v>
          </cell>
          <cell r="D87" t="str">
            <v>Idea</v>
          </cell>
          <cell r="E87" t="str">
            <v>Szafka podumywalkowa 600 z 1 szufladą soft-close, bez blatu, pasuje do umywalki 813853, Zawiera zestaw montażowy, Nie zawiera syfonu 894240</v>
          </cell>
          <cell r="F87">
            <v>3600</v>
          </cell>
          <cell r="G87">
            <v>211.06</v>
          </cell>
          <cell r="H87">
            <v>970.87599999999998</v>
          </cell>
          <cell r="I87">
            <v>-6.2403971047663376E-2</v>
          </cell>
          <cell r="J87">
            <v>1980.0000000000002</v>
          </cell>
          <cell r="K87">
            <v>1881.0000000000002</v>
          </cell>
          <cell r="L87">
            <v>1768.14</v>
          </cell>
          <cell r="M87">
            <v>123.76980000000002</v>
          </cell>
          <cell r="N87">
            <v>0.38090547128621038</v>
          </cell>
          <cell r="O87">
            <v>4.4999999999999998E-2</v>
          </cell>
          <cell r="Q87">
            <v>0.16504854368932032</v>
          </cell>
          <cell r="R87">
            <v>0.17399074733901165</v>
          </cell>
          <cell r="S87">
            <v>1460.5</v>
          </cell>
          <cell r="T87">
            <v>317.5</v>
          </cell>
          <cell r="U87" t="str">
            <v xml:space="preserve"> </v>
          </cell>
          <cell r="V87">
            <v>3090</v>
          </cell>
        </row>
        <row r="88">
          <cell r="B88" t="str">
            <v>H4060410856311</v>
          </cell>
          <cell r="C88" t="str">
            <v>7612738945596</v>
          </cell>
          <cell r="D88" t="str">
            <v>Idea</v>
          </cell>
          <cell r="E88" t="str">
            <v>Szafka podumywalkowa 800 z 1 szufladą soft-close, bez blatu, pasuje do umywalki 813855, Zawiera zestaw montażowy, Nie zawiera syfonu 894240</v>
          </cell>
          <cell r="F88">
            <v>4300</v>
          </cell>
          <cell r="G88">
            <v>287.38</v>
          </cell>
          <cell r="H88">
            <v>1321.9479999999999</v>
          </cell>
          <cell r="I88">
            <v>-1.6441045973757396E-3</v>
          </cell>
          <cell r="J88">
            <v>2365</v>
          </cell>
          <cell r="K88">
            <v>2246.75</v>
          </cell>
          <cell r="L88">
            <v>2111.9449999999997</v>
          </cell>
          <cell r="M88">
            <v>147.83615</v>
          </cell>
          <cell r="N88">
            <v>0.30406135102950116</v>
          </cell>
          <cell r="O88">
            <v>0</v>
          </cell>
          <cell r="Q88">
            <v>6.9651741293532243E-2</v>
          </cell>
          <cell r="R88">
            <v>0.1156966682370989</v>
          </cell>
          <cell r="S88">
            <v>1867.6</v>
          </cell>
          <cell r="T88">
            <v>406</v>
          </cell>
          <cell r="U88">
            <v>5</v>
          </cell>
          <cell r="V88">
            <v>4020</v>
          </cell>
        </row>
        <row r="89">
          <cell r="B89" t="str">
            <v>H4060410856271</v>
          </cell>
          <cell r="C89" t="str">
            <v>7612738945039</v>
          </cell>
          <cell r="D89" t="str">
            <v>Idea</v>
          </cell>
          <cell r="E89" t="str">
            <v>Szafka podumywalkowa 800 z 1 szufladą soft-close, bez blatu, pasuje do umywalki 813855, Zawiera zestaw montażowy, Nie zawiera syfonu 894240</v>
          </cell>
          <cell r="F89">
            <v>3950</v>
          </cell>
          <cell r="G89">
            <v>253.77</v>
          </cell>
          <cell r="H89">
            <v>1167.3419999999999</v>
          </cell>
          <cell r="I89">
            <v>-4.4919799221923795E-2</v>
          </cell>
          <cell r="J89">
            <v>2172.5</v>
          </cell>
          <cell r="K89">
            <v>2063.875</v>
          </cell>
          <cell r="L89">
            <v>1940.0424999999998</v>
          </cell>
          <cell r="M89">
            <v>135.802975</v>
          </cell>
          <cell r="N89">
            <v>0.32829050136788235</v>
          </cell>
          <cell r="O89">
            <v>0</v>
          </cell>
          <cell r="Q89">
            <v>6.4690026954177915E-2</v>
          </cell>
          <cell r="R89">
            <v>0.11202976223459021</v>
          </cell>
          <cell r="S89">
            <v>1722.6999999999998</v>
          </cell>
          <cell r="T89">
            <v>374.5</v>
          </cell>
          <cell r="U89" t="str">
            <v xml:space="preserve"> </v>
          </cell>
          <cell r="V89">
            <v>3710</v>
          </cell>
        </row>
        <row r="90">
          <cell r="B90" t="str">
            <v>H4060410851701</v>
          </cell>
          <cell r="C90">
            <v>7612738971076</v>
          </cell>
          <cell r="D90" t="str">
            <v>Idea</v>
          </cell>
          <cell r="E90" t="str">
            <v>Szafka podumywalkowa 800 z 1 szufladą soft-close, bez blatu, pasuje do umywalki 813855, Zawiera zestaw montażowy, Nie zawiera syfonu 894240</v>
          </cell>
          <cell r="F90">
            <v>3950</v>
          </cell>
          <cell r="G90">
            <v>251.17</v>
          </cell>
          <cell r="H90">
            <v>1155.3819999999998</v>
          </cell>
          <cell r="I90">
            <v>-6.1168803731331378E-2</v>
          </cell>
          <cell r="J90">
            <v>2172.5</v>
          </cell>
          <cell r="K90">
            <v>2063.875</v>
          </cell>
          <cell r="L90">
            <v>1940.0424999999998</v>
          </cell>
          <cell r="M90">
            <v>135.802975</v>
          </cell>
          <cell r="N90">
            <v>0.33445531476758883</v>
          </cell>
          <cell r="O90">
            <v>0</v>
          </cell>
          <cell r="Q90">
            <v>6.4690026954177915E-2</v>
          </cell>
          <cell r="R90">
            <v>0.11202976223459021</v>
          </cell>
          <cell r="S90">
            <v>1722.6999999999998</v>
          </cell>
          <cell r="T90">
            <v>374.5</v>
          </cell>
          <cell r="U90" t="str">
            <v xml:space="preserve"> </v>
          </cell>
          <cell r="V90">
            <v>3710</v>
          </cell>
        </row>
        <row r="91">
          <cell r="B91" t="str">
            <v>H4060410856281</v>
          </cell>
          <cell r="C91" t="str">
            <v>7612738945312</v>
          </cell>
          <cell r="D91" t="str">
            <v>Idea</v>
          </cell>
          <cell r="E91" t="str">
            <v>Szafka podumywalkowa 800 z 1 szufladą soft-close, bez blatu, pasuje do umywalki 813855, Zawiera zestaw montażowy, Nie zawiera syfonu 894240</v>
          </cell>
          <cell r="F91">
            <v>3950</v>
          </cell>
          <cell r="G91">
            <v>250.39</v>
          </cell>
          <cell r="H91">
            <v>1151.7939999999999</v>
          </cell>
          <cell r="I91">
            <v>2.0754625013847283E-2</v>
          </cell>
          <cell r="J91">
            <v>2172.5</v>
          </cell>
          <cell r="K91">
            <v>2063.875</v>
          </cell>
          <cell r="L91">
            <v>1940.0424999999998</v>
          </cell>
          <cell r="M91">
            <v>135.802975</v>
          </cell>
          <cell r="N91">
            <v>0.33630475878750077</v>
          </cell>
          <cell r="O91">
            <v>0</v>
          </cell>
          <cell r="Q91">
            <v>0.12857142857142856</v>
          </cell>
          <cell r="R91">
            <v>0.16063694480919874</v>
          </cell>
          <cell r="S91">
            <v>1628.3999999999999</v>
          </cell>
          <cell r="T91">
            <v>354</v>
          </cell>
          <cell r="U91">
            <v>4</v>
          </cell>
          <cell r="V91">
            <v>3500</v>
          </cell>
        </row>
        <row r="92">
          <cell r="B92" t="str">
            <v>H4060510856311</v>
          </cell>
          <cell r="C92" t="str">
            <v>7612738945619</v>
          </cell>
          <cell r="D92" t="str">
            <v>Idea</v>
          </cell>
          <cell r="E92" t="str">
            <v>Szafka podumywalkowa 1200 z 1 szufladą soft-close, bez blatu, pasuje do umywalki 813858, Zawiera zestaw montażowy, Nie zawiera syfonu 894240</v>
          </cell>
          <cell r="F92">
            <v>4800</v>
          </cell>
          <cell r="G92">
            <v>315.70999999999998</v>
          </cell>
          <cell r="H92">
            <v>1452.2659999999998</v>
          </cell>
          <cell r="I92">
            <v>-3.8791428807810169E-2</v>
          </cell>
          <cell r="J92">
            <v>2640</v>
          </cell>
          <cell r="K92">
            <v>2508</v>
          </cell>
          <cell r="L92">
            <v>2357.52</v>
          </cell>
          <cell r="M92">
            <v>165.02640000000002</v>
          </cell>
          <cell r="N92">
            <v>0.31398571380094337</v>
          </cell>
          <cell r="O92">
            <v>0</v>
          </cell>
          <cell r="Q92">
            <v>5.9602649006622599E-2</v>
          </cell>
          <cell r="R92">
            <v>9.6593029963690763E-2</v>
          </cell>
          <cell r="S92">
            <v>2129.7999999999997</v>
          </cell>
          <cell r="T92">
            <v>463</v>
          </cell>
          <cell r="U92" t="str">
            <v xml:space="preserve"> </v>
          </cell>
          <cell r="V92">
            <v>4530</v>
          </cell>
        </row>
        <row r="93">
          <cell r="B93" t="str">
            <v>H4060510856271</v>
          </cell>
          <cell r="C93" t="str">
            <v>7612738945053</v>
          </cell>
          <cell r="D93" t="str">
            <v>Idea</v>
          </cell>
          <cell r="E93" t="str">
            <v>Szafka podumywalkowa 1200 z 1 szufladą soft-close, bez blatu, pasuje do umywalki 813858, Zawiera zestaw montażowy, Nie zawiera syfonu 894240</v>
          </cell>
          <cell r="F93">
            <v>4500</v>
          </cell>
          <cell r="G93">
            <v>301.52999999999997</v>
          </cell>
          <cell r="H93">
            <v>1387.0379999999998</v>
          </cell>
          <cell r="I93">
            <v>-3.5861296092758455E-3</v>
          </cell>
          <cell r="J93">
            <v>2475</v>
          </cell>
          <cell r="K93">
            <v>2351.25</v>
          </cell>
          <cell r="L93">
            <v>2210.1749999999997</v>
          </cell>
          <cell r="M93">
            <v>154.71224999999998</v>
          </cell>
          <cell r="N93">
            <v>0.30243068987749838</v>
          </cell>
          <cell r="O93">
            <v>0</v>
          </cell>
          <cell r="Q93">
            <v>6.6350710900473953E-2</v>
          </cell>
          <cell r="R93">
            <v>0.1123327338332937</v>
          </cell>
          <cell r="S93">
            <v>1961.8999999999999</v>
          </cell>
          <cell r="T93">
            <v>426.5</v>
          </cell>
          <cell r="U93" t="str">
            <v xml:space="preserve"> </v>
          </cell>
          <cell r="V93">
            <v>4220</v>
          </cell>
        </row>
        <row r="94">
          <cell r="B94" t="str">
            <v>H4060510851701</v>
          </cell>
          <cell r="C94">
            <v>7612738971083</v>
          </cell>
          <cell r="D94" t="str">
            <v>Idea</v>
          </cell>
          <cell r="E94" t="str">
            <v>Szafka podumywalkowa 1200 z 1 szufladą soft-close, bez blatu, pasuje do umywalki 813858, Zawiera zestaw montażowy, Nie zawiera syfonu 894240</v>
          </cell>
          <cell r="F94">
            <v>4500</v>
          </cell>
          <cell r="G94">
            <v>284.91000000000003</v>
          </cell>
          <cell r="H94">
            <v>1310.586</v>
          </cell>
          <cell r="I94">
            <v>-6.4945794672574331E-2</v>
          </cell>
          <cell r="J94">
            <v>2475</v>
          </cell>
          <cell r="K94">
            <v>2351.25</v>
          </cell>
          <cell r="L94">
            <v>2210.1749999999997</v>
          </cell>
          <cell r="M94">
            <v>154.71224999999998</v>
          </cell>
          <cell r="N94">
            <v>0.33702161593538965</v>
          </cell>
          <cell r="O94">
            <v>0</v>
          </cell>
          <cell r="Q94">
            <v>6.6350710900473953E-2</v>
          </cell>
          <cell r="R94">
            <v>0.1123327338332937</v>
          </cell>
          <cell r="S94">
            <v>1961.8999999999999</v>
          </cell>
          <cell r="T94">
            <v>426.5</v>
          </cell>
          <cell r="U94" t="str">
            <v xml:space="preserve"> </v>
          </cell>
          <cell r="V94">
            <v>4220</v>
          </cell>
        </row>
        <row r="95">
          <cell r="B95" t="str">
            <v>H4060510856281</v>
          </cell>
          <cell r="C95" t="str">
            <v>7612738945336</v>
          </cell>
          <cell r="D95" t="str">
            <v>Idea</v>
          </cell>
          <cell r="E95" t="str">
            <v>Szafka podumywalkowa 1200 z 1 szufladą soft-close, bez blatu, pasuje do umywalki 813858, Zawiera zestaw montażowy, Nie zawiera syfonu 894240</v>
          </cell>
          <cell r="F95">
            <v>4500</v>
          </cell>
          <cell r="G95">
            <v>283.72000000000003</v>
          </cell>
          <cell r="H95">
            <v>1305.1120000000001</v>
          </cell>
          <cell r="I95">
            <v>-2.6827431417727254E-2</v>
          </cell>
          <cell r="J95">
            <v>2475</v>
          </cell>
          <cell r="K95">
            <v>2351.25</v>
          </cell>
          <cell r="L95">
            <v>2210.1749999999997</v>
          </cell>
          <cell r="M95">
            <v>154.71224999999998</v>
          </cell>
          <cell r="N95">
            <v>0.33949834289139985</v>
          </cell>
          <cell r="O95">
            <v>0</v>
          </cell>
          <cell r="Q95">
            <v>0.11940298507462677</v>
          </cell>
          <cell r="R95">
            <v>0.14459262275611653</v>
          </cell>
          <cell r="S95">
            <v>1890.6</v>
          </cell>
          <cell r="T95">
            <v>411</v>
          </cell>
          <cell r="U95" t="str">
            <v xml:space="preserve"> </v>
          </cell>
          <cell r="V95">
            <v>4020</v>
          </cell>
        </row>
        <row r="96">
          <cell r="B96" t="str">
            <v>H4060320856311</v>
          </cell>
          <cell r="C96" t="str">
            <v>7612738945589</v>
          </cell>
          <cell r="D96" t="str">
            <v>Idea</v>
          </cell>
          <cell r="E96" t="str">
            <v>Szafka podumywalkowa 600 z 2 szufladami soft-close, bez blatu, pasuje do umywalki 813853, Zawiera zestaw montażowy, Nie zawiera syfonu 894240</v>
          </cell>
          <cell r="F96">
            <v>6250</v>
          </cell>
          <cell r="G96">
            <v>424.16</v>
          </cell>
          <cell r="H96">
            <v>1951.136</v>
          </cell>
          <cell r="I96">
            <v>-5.6294452256000493E-4</v>
          </cell>
          <cell r="J96">
            <v>3437.5000000000005</v>
          </cell>
          <cell r="K96">
            <v>3265.6250000000005</v>
          </cell>
          <cell r="L96">
            <v>3069.6875000000005</v>
          </cell>
          <cell r="M96">
            <v>214.87812500000004</v>
          </cell>
          <cell r="N96">
            <v>0.29438611422172456</v>
          </cell>
          <cell r="O96">
            <v>0</v>
          </cell>
          <cell r="Q96">
            <v>6.4735945485519641E-2</v>
          </cell>
          <cell r="R96">
            <v>0.10388272421867069</v>
          </cell>
          <cell r="S96">
            <v>2750.7999999999997</v>
          </cell>
          <cell r="T96">
            <v>598</v>
          </cell>
          <cell r="U96">
            <v>1</v>
          </cell>
          <cell r="V96">
            <v>5870</v>
          </cell>
        </row>
        <row r="97">
          <cell r="B97" t="str">
            <v>H4060320856271</v>
          </cell>
          <cell r="C97" t="str">
            <v>7612738945022</v>
          </cell>
          <cell r="D97" t="str">
            <v>Idea</v>
          </cell>
          <cell r="E97" t="str">
            <v>Szafka podumywalkowa 600 z 2 szufladami soft-close, bez blatu, pasuje do umywalki 813853, Zawiera zestaw montażowy, Nie zawiera syfonu 894240</v>
          </cell>
          <cell r="F97">
            <v>5700</v>
          </cell>
          <cell r="G97">
            <v>375.25</v>
          </cell>
          <cell r="H97">
            <v>1726.1499999999999</v>
          </cell>
          <cell r="I97">
            <v>-3.1610186844844068E-2</v>
          </cell>
          <cell r="J97">
            <v>3135.0000000000005</v>
          </cell>
          <cell r="K97">
            <v>2978.2500000000005</v>
          </cell>
          <cell r="L97">
            <v>2799.5550000000003</v>
          </cell>
          <cell r="M97">
            <v>195.96885000000003</v>
          </cell>
          <cell r="N97">
            <v>0.31341986494282131</v>
          </cell>
          <cell r="O97">
            <v>0</v>
          </cell>
          <cell r="Q97">
            <v>6.3432835820895539E-2</v>
          </cell>
          <cell r="R97">
            <v>0.10285741841114046</v>
          </cell>
          <cell r="S97">
            <v>2511.6</v>
          </cell>
          <cell r="T97">
            <v>546</v>
          </cell>
          <cell r="U97" t="str">
            <v xml:space="preserve"> </v>
          </cell>
          <cell r="V97">
            <v>5360</v>
          </cell>
        </row>
        <row r="98">
          <cell r="B98" t="str">
            <v>H4060320851701</v>
          </cell>
          <cell r="C98">
            <v>7612738971090</v>
          </cell>
          <cell r="D98" t="str">
            <v>Idea</v>
          </cell>
          <cell r="E98" t="str">
            <v>Szafka podumywalkowa 600 z 2 szufladami soft-close, bez blatu, pasuje do umywalki 813853, Zawiera zestaw montażowy, Nie zawiera syfonu 894240</v>
          </cell>
          <cell r="F98">
            <v>5700</v>
          </cell>
          <cell r="G98" t="str">
            <v xml:space="preserve"> </v>
          </cell>
          <cell r="H98">
            <v>1866.5244</v>
          </cell>
          <cell r="I98">
            <v>4.0000000000000036E-2</v>
          </cell>
          <cell r="J98">
            <v>3135.0000000000005</v>
          </cell>
          <cell r="K98">
            <v>2978.2500000000005</v>
          </cell>
          <cell r="L98">
            <v>2799.5550000000003</v>
          </cell>
          <cell r="M98">
            <v>195.96885000000003</v>
          </cell>
          <cell r="N98">
            <v>0.26327818171102191</v>
          </cell>
          <cell r="O98">
            <v>0</v>
          </cell>
          <cell r="Q98">
            <v>6.3432835820895539E-2</v>
          </cell>
          <cell r="R98">
            <v>0.10285741841114046</v>
          </cell>
          <cell r="S98">
            <v>2511.6</v>
          </cell>
          <cell r="T98">
            <v>546</v>
          </cell>
          <cell r="U98" t="str">
            <v xml:space="preserve"> </v>
          </cell>
          <cell r="V98">
            <v>5360</v>
          </cell>
        </row>
        <row r="99">
          <cell r="B99" t="str">
            <v>H4060320856281</v>
          </cell>
          <cell r="C99" t="str">
            <v>7612738945305</v>
          </cell>
          <cell r="D99" t="str">
            <v>Idea</v>
          </cell>
          <cell r="E99" t="str">
            <v>Szafka podumywalkowa 600 z 2 szufladami soft-close, bez blatu, pasuje do umywalki 813853, Zawiera zestaw montażowy, Nie zawiera syfonu 894240</v>
          </cell>
          <cell r="F99">
            <v>5700</v>
          </cell>
          <cell r="G99">
            <v>360.89</v>
          </cell>
          <cell r="H99">
            <v>1660.0939999999998</v>
          </cell>
          <cell r="I99">
            <v>2.9381599915669687E-2</v>
          </cell>
          <cell r="J99">
            <v>3135.0000000000005</v>
          </cell>
          <cell r="K99">
            <v>2978.2500000000005</v>
          </cell>
          <cell r="L99">
            <v>2799.5550000000003</v>
          </cell>
          <cell r="M99">
            <v>195.96885000000003</v>
          </cell>
          <cell r="N99">
            <v>0.33701504346226457</v>
          </cell>
          <cell r="O99">
            <v>0</v>
          </cell>
          <cell r="Q99">
            <v>0.1776859504132231</v>
          </cell>
          <cell r="R99">
            <v>0.188299569038651</v>
          </cell>
          <cell r="S99">
            <v>2272.3999999999996</v>
          </cell>
          <cell r="T99">
            <v>494</v>
          </cell>
          <cell r="U99" t="str">
            <v xml:space="preserve"> </v>
          </cell>
          <cell r="V99">
            <v>4840</v>
          </cell>
        </row>
        <row r="100">
          <cell r="B100" t="str">
            <v>H4060420856311</v>
          </cell>
          <cell r="C100" t="str">
            <v>7612738945602</v>
          </cell>
          <cell r="D100" t="str">
            <v>Idea</v>
          </cell>
          <cell r="E100" t="str">
            <v>Szafka podumywalkowa 800 z 2 szufladami soft-close, bez blatu, pasuje do umywalki 813855, Zawiera zestaw montażowy, Nie zawiera syfonu 894240</v>
          </cell>
          <cell r="F100">
            <v>6800</v>
          </cell>
          <cell r="G100">
            <v>457.41</v>
          </cell>
          <cell r="H100">
            <v>2104.0859999999998</v>
          </cell>
          <cell r="I100">
            <v>-8.4513812310912373E-3</v>
          </cell>
          <cell r="J100">
            <v>3740.0000000000005</v>
          </cell>
          <cell r="K100">
            <v>3553.0000000000005</v>
          </cell>
          <cell r="L100">
            <v>3339.82</v>
          </cell>
          <cell r="M100">
            <v>233.78740000000005</v>
          </cell>
          <cell r="N100">
            <v>0.30000017965040038</v>
          </cell>
          <cell r="O100">
            <v>0</v>
          </cell>
          <cell r="Q100">
            <v>6.4162754303599412E-2</v>
          </cell>
          <cell r="R100">
            <v>0.10474217173380619</v>
          </cell>
          <cell r="S100">
            <v>2989.9999999999995</v>
          </cell>
          <cell r="T100">
            <v>650</v>
          </cell>
          <cell r="U100">
            <v>4</v>
          </cell>
          <cell r="V100">
            <v>6390</v>
          </cell>
        </row>
        <row r="101">
          <cell r="B101" t="str">
            <v>H4060420856271</v>
          </cell>
          <cell r="C101" t="str">
            <v>7612738945046</v>
          </cell>
          <cell r="D101" t="str">
            <v>Idea</v>
          </cell>
          <cell r="E101" t="str">
            <v>Szafka podumywalkowa 800 z 2 szufladami soft-close, bez blatu, pasuje do umywalki 813855, Zawiera zestaw montażowy, Nie zawiera syfonu 894240</v>
          </cell>
          <cell r="F101">
            <v>6250</v>
          </cell>
          <cell r="G101">
            <v>402.51</v>
          </cell>
          <cell r="H101">
            <v>1851.5459999999998</v>
          </cell>
          <cell r="I101">
            <v>-4.3262180470942102E-2</v>
          </cell>
          <cell r="J101">
            <v>3437.5000000000005</v>
          </cell>
          <cell r="K101">
            <v>3265.6250000000005</v>
          </cell>
          <cell r="L101">
            <v>3069.6875000000005</v>
          </cell>
          <cell r="M101">
            <v>214.87812500000004</v>
          </cell>
          <cell r="N101">
            <v>0.32682915606230284</v>
          </cell>
          <cell r="O101">
            <v>0</v>
          </cell>
          <cell r="Q101">
            <v>6.4735945485519641E-2</v>
          </cell>
          <cell r="R101">
            <v>0.11137534358139084</v>
          </cell>
          <cell r="S101">
            <v>2727.7999999999997</v>
          </cell>
          <cell r="T101">
            <v>593</v>
          </cell>
          <cell r="U101" t="str">
            <v xml:space="preserve"> </v>
          </cell>
          <cell r="V101">
            <v>5870</v>
          </cell>
        </row>
        <row r="102">
          <cell r="B102" t="str">
            <v>H4060420851701</v>
          </cell>
          <cell r="C102">
            <v>7612738971106</v>
          </cell>
          <cell r="D102" t="str">
            <v>Idea</v>
          </cell>
          <cell r="E102" t="str">
            <v>Szafka podumywalkowa 800 z 2 szufladami soft-close, bez blatu, pasuje do umywalki 813855, Zawiera zestaw montażowy, Nie zawiera syfonu 894240</v>
          </cell>
          <cell r="F102">
            <v>6250</v>
          </cell>
          <cell r="G102">
            <v>399.51</v>
          </cell>
          <cell r="H102">
            <v>1837.7459999999999</v>
          </cell>
          <cell r="I102">
            <v>-5.6884208581589824E-2</v>
          </cell>
          <cell r="J102">
            <v>3437.5000000000005</v>
          </cell>
          <cell r="K102">
            <v>3265.6250000000005</v>
          </cell>
          <cell r="L102">
            <v>3069.6875000000005</v>
          </cell>
          <cell r="M102">
            <v>214.87812500000004</v>
          </cell>
          <cell r="N102">
            <v>0.33132472767993493</v>
          </cell>
          <cell r="O102">
            <v>0</v>
          </cell>
          <cell r="Q102">
            <v>6.4735945485519641E-2</v>
          </cell>
          <cell r="R102">
            <v>0.11137534358139084</v>
          </cell>
          <cell r="S102">
            <v>2727.7999999999997</v>
          </cell>
          <cell r="T102">
            <v>593</v>
          </cell>
          <cell r="U102" t="str">
            <v xml:space="preserve"> </v>
          </cell>
          <cell r="V102">
            <v>5870</v>
          </cell>
        </row>
        <row r="103">
          <cell r="B103" t="str">
            <v>H4060420856281</v>
          </cell>
          <cell r="C103" t="str">
            <v>7612738945329</v>
          </cell>
          <cell r="D103" t="str">
            <v>Idea</v>
          </cell>
          <cell r="E103" t="str">
            <v>Szafka podumywalkowa 800 z 2 szufladami soft-close, bez blatu, pasuje do umywalki 813855, Zawiera zestaw montażowy, Nie zawiera syfonu 894240</v>
          </cell>
          <cell r="F103">
            <v>6250</v>
          </cell>
          <cell r="G103">
            <v>399.91</v>
          </cell>
          <cell r="H103">
            <v>1839.586</v>
          </cell>
          <cell r="I103">
            <v>1.2750870528648317E-2</v>
          </cell>
          <cell r="J103">
            <v>3437.5000000000005</v>
          </cell>
          <cell r="K103">
            <v>3265.6250000000005</v>
          </cell>
          <cell r="L103">
            <v>3069.6875000000005</v>
          </cell>
          <cell r="M103">
            <v>214.87812500000004</v>
          </cell>
          <cell r="N103">
            <v>0.33072531813091727</v>
          </cell>
          <cell r="O103">
            <v>0</v>
          </cell>
          <cell r="Q103">
            <v>0.14468864468864462</v>
          </cell>
          <cell r="R103">
            <v>0.16607146492924793</v>
          </cell>
          <cell r="S103">
            <v>2559.8999999999996</v>
          </cell>
          <cell r="T103">
            <v>556.5</v>
          </cell>
          <cell r="U103">
            <v>1</v>
          </cell>
          <cell r="V103">
            <v>5460</v>
          </cell>
        </row>
        <row r="104">
          <cell r="B104" t="str">
            <v>H4060520856311</v>
          </cell>
          <cell r="C104" t="str">
            <v>7612738945626</v>
          </cell>
          <cell r="D104" t="str">
            <v>Idea</v>
          </cell>
          <cell r="E104" t="str">
            <v>Szafka podumywalkowa 1200 z 2 szufladami soft-close, bez blatu, pasuje do umywalki 813858, Zawiera zestaw montażowy, Nie zawiera syfonu 894240</v>
          </cell>
          <cell r="F104">
            <v>7900</v>
          </cell>
          <cell r="G104">
            <v>535.6</v>
          </cell>
          <cell r="H104">
            <v>2463.7599999999998</v>
          </cell>
          <cell r="I104">
            <v>7.8644813839849892E-3</v>
          </cell>
          <cell r="J104">
            <v>4345</v>
          </cell>
          <cell r="K104">
            <v>4127.75</v>
          </cell>
          <cell r="L104">
            <v>3880.0849999999996</v>
          </cell>
          <cell r="M104">
            <v>271.60595000000001</v>
          </cell>
          <cell r="N104">
            <v>0.29502421983023563</v>
          </cell>
          <cell r="O104">
            <v>0</v>
          </cell>
          <cell r="Q104">
            <v>6.4690026954177915E-2</v>
          </cell>
          <cell r="R104">
            <v>0.11202976223459021</v>
          </cell>
          <cell r="S104">
            <v>3445.3999999999996</v>
          </cell>
          <cell r="T104">
            <v>749</v>
          </cell>
          <cell r="U104">
            <v>1</v>
          </cell>
          <cell r="V104">
            <v>7420</v>
          </cell>
        </row>
        <row r="105">
          <cell r="B105" t="str">
            <v>H4060520856271</v>
          </cell>
          <cell r="C105" t="str">
            <v>7612738945060</v>
          </cell>
          <cell r="D105" t="str">
            <v>Idea</v>
          </cell>
          <cell r="E105" t="str">
            <v>Szafka podumywalkowa 1200 z 2 szufladami soft-close, bez blatu, pasuje do umywalki 813858, Zawiera zestaw montażowy, Nie zawiera syfonu 894240</v>
          </cell>
          <cell r="F105">
            <v>7150</v>
          </cell>
          <cell r="G105">
            <v>459.78</v>
          </cell>
          <cell r="H105">
            <v>2114.9879999999998</v>
          </cell>
          <cell r="I105">
            <v>-2.441603011181237E-2</v>
          </cell>
          <cell r="J105">
            <v>3932.5000000000005</v>
          </cell>
          <cell r="K105">
            <v>3735.8750000000005</v>
          </cell>
          <cell r="L105">
            <v>3511.7225000000003</v>
          </cell>
          <cell r="M105">
            <v>245.82057500000005</v>
          </cell>
          <cell r="N105">
            <v>0.32773487227421877</v>
          </cell>
          <cell r="O105">
            <v>0</v>
          </cell>
          <cell r="Q105">
            <v>6.7164179104477695E-2</v>
          </cell>
          <cell r="R105">
            <v>0.11450862076943732</v>
          </cell>
          <cell r="S105">
            <v>3109.6</v>
          </cell>
          <cell r="T105">
            <v>676</v>
          </cell>
          <cell r="U105" t="str">
            <v xml:space="preserve"> </v>
          </cell>
          <cell r="V105">
            <v>6700</v>
          </cell>
        </row>
        <row r="106">
          <cell r="B106" t="str">
            <v>H4060520851701</v>
          </cell>
          <cell r="C106">
            <v>7612738971113</v>
          </cell>
          <cell r="D106" t="str">
            <v>Idea</v>
          </cell>
          <cell r="E106" t="str">
            <v>Szafka podumywalkowa 1200 z 2 szufladami soft-close, bez blatu, pasuje do umywalki 813858, Zawiera zestaw montażowy, Nie zawiera syfonu 894240</v>
          </cell>
          <cell r="F106">
            <v>7150</v>
          </cell>
          <cell r="G106" t="str">
            <v xml:space="preserve"> </v>
          </cell>
          <cell r="H106">
            <v>2310.9372000000003</v>
          </cell>
          <cell r="I106">
            <v>4.0000000000000036E-2</v>
          </cell>
          <cell r="J106">
            <v>3932.5000000000005</v>
          </cell>
          <cell r="K106">
            <v>3735.8750000000005</v>
          </cell>
          <cell r="L106">
            <v>3511.7225000000003</v>
          </cell>
          <cell r="M106">
            <v>245.82057500000005</v>
          </cell>
          <cell r="N106">
            <v>0.27193627201465942</v>
          </cell>
          <cell r="O106">
            <v>0</v>
          </cell>
          <cell r="Q106">
            <v>6.7164179104477695E-2</v>
          </cell>
          <cell r="R106">
            <v>0.11450862076943732</v>
          </cell>
          <cell r="S106">
            <v>3109.6</v>
          </cell>
          <cell r="T106">
            <v>676</v>
          </cell>
          <cell r="U106" t="str">
            <v xml:space="preserve"> </v>
          </cell>
          <cell r="V106">
            <v>6700</v>
          </cell>
        </row>
        <row r="107">
          <cell r="B107" t="str">
            <v>H4060520856281</v>
          </cell>
          <cell r="C107" t="str">
            <v>7612738945343</v>
          </cell>
          <cell r="D107" t="str">
            <v>Idea</v>
          </cell>
          <cell r="E107" t="str">
            <v>Szafka podumywalkowa 1200 z 2 szufladami soft-close, bez blatu, pasuje do umywalki 813858, Zawiera zestaw montażowy, Nie zawiera syfonu 894240</v>
          </cell>
          <cell r="F107">
            <v>7150</v>
          </cell>
          <cell r="G107">
            <v>461.95</v>
          </cell>
          <cell r="H107">
            <v>2124.9699999999998</v>
          </cell>
          <cell r="I107">
            <v>1.3901848238941916E-3</v>
          </cell>
          <cell r="J107">
            <v>3932.5000000000005</v>
          </cell>
          <cell r="K107">
            <v>3735.8750000000005</v>
          </cell>
          <cell r="L107">
            <v>3511.7225000000003</v>
          </cell>
          <cell r="M107">
            <v>245.82057500000005</v>
          </cell>
          <cell r="N107">
            <v>0.32489239255094904</v>
          </cell>
          <cell r="O107">
            <v>0</v>
          </cell>
          <cell r="Q107">
            <v>0.11893583724569634</v>
          </cell>
          <cell r="R107">
            <v>0.14856598150907446</v>
          </cell>
          <cell r="S107">
            <v>2989.9999999999995</v>
          </cell>
          <cell r="T107">
            <v>650</v>
          </cell>
          <cell r="U107">
            <v>5</v>
          </cell>
          <cell r="V107">
            <v>6390</v>
          </cell>
        </row>
        <row r="108">
          <cell r="B108" t="str">
            <v>H4060610856311</v>
          </cell>
          <cell r="C108" t="str">
            <v>7612738945633</v>
          </cell>
          <cell r="D108" t="str">
            <v>Idea</v>
          </cell>
          <cell r="E108" t="str">
            <v>Kolumna wysoka 1600, 1 drzwi, 1 półka drewniana i 4 półki szklane, lewa</v>
          </cell>
          <cell r="F108">
            <v>6600</v>
          </cell>
          <cell r="G108">
            <v>448.32</v>
          </cell>
          <cell r="H108">
            <v>2062.2719999999999</v>
          </cell>
          <cell r="I108">
            <v>4.2831353630971236E-2</v>
          </cell>
          <cell r="J108">
            <v>3630.0000000000005</v>
          </cell>
          <cell r="K108">
            <v>3448.5000000000005</v>
          </cell>
          <cell r="L108">
            <v>3241.59</v>
          </cell>
          <cell r="M108">
            <v>226.91130000000004</v>
          </cell>
          <cell r="N108">
            <v>0.29380850138358028</v>
          </cell>
          <cell r="O108">
            <v>0</v>
          </cell>
          <cell r="Q108">
            <v>6.7961165048543659E-2</v>
          </cell>
          <cell r="R108">
            <v>0.1067038089332705</v>
          </cell>
          <cell r="S108">
            <v>2895.7</v>
          </cell>
          <cell r="T108">
            <v>629.5</v>
          </cell>
          <cell r="U108">
            <v>1</v>
          </cell>
          <cell r="V108">
            <v>6180</v>
          </cell>
        </row>
        <row r="109">
          <cell r="B109" t="str">
            <v>H4060610856271</v>
          </cell>
          <cell r="C109" t="str">
            <v>7612738945077</v>
          </cell>
          <cell r="D109" t="str">
            <v>Idea</v>
          </cell>
          <cell r="E109" t="str">
            <v>Kolumna wysoka 1600, 1 drzwi, 1 półka drewniana i 4 półki szklane, lewa</v>
          </cell>
          <cell r="F109">
            <v>5700</v>
          </cell>
          <cell r="G109">
            <v>371.26</v>
          </cell>
          <cell r="H109">
            <v>1707.7959999999998</v>
          </cell>
          <cell r="I109">
            <v>-4.1906989921430493E-2</v>
          </cell>
          <cell r="J109">
            <v>3135.0000000000005</v>
          </cell>
          <cell r="K109">
            <v>2978.2500000000005</v>
          </cell>
          <cell r="L109">
            <v>2799.5550000000003</v>
          </cell>
          <cell r="M109">
            <v>195.96885000000003</v>
          </cell>
          <cell r="N109">
            <v>0.31997590688520144</v>
          </cell>
          <cell r="O109">
            <v>0</v>
          </cell>
          <cell r="Q109">
            <v>6.3432835820895539E-2</v>
          </cell>
          <cell r="R109">
            <v>0.10285741841114046</v>
          </cell>
          <cell r="S109">
            <v>2511.6</v>
          </cell>
          <cell r="T109">
            <v>546</v>
          </cell>
          <cell r="U109" t="str">
            <v xml:space="preserve"> </v>
          </cell>
          <cell r="V109">
            <v>5360</v>
          </cell>
        </row>
        <row r="110">
          <cell r="B110" t="str">
            <v>H4060610851701</v>
          </cell>
          <cell r="C110">
            <v>7612738971120</v>
          </cell>
          <cell r="D110" t="str">
            <v>Idea</v>
          </cell>
          <cell r="E110" t="str">
            <v>Kolumna wysoka 1600, 1 drzwi, 1 półka drewniana i 4 półki szklane, lewa</v>
          </cell>
          <cell r="F110">
            <v>5700</v>
          </cell>
          <cell r="G110" t="str">
            <v xml:space="preserve"> </v>
          </cell>
          <cell r="H110">
            <v>1866.5244</v>
          </cell>
          <cell r="I110">
            <v>4.0000000000000036E-2</v>
          </cell>
          <cell r="J110">
            <v>3135.0000000000005</v>
          </cell>
          <cell r="K110">
            <v>2978.2500000000005</v>
          </cell>
          <cell r="L110">
            <v>2799.5550000000003</v>
          </cell>
          <cell r="M110">
            <v>195.96885000000003</v>
          </cell>
          <cell r="N110">
            <v>0.26327818171102191</v>
          </cell>
          <cell r="O110">
            <v>0</v>
          </cell>
          <cell r="Q110">
            <v>6.3432835820895539E-2</v>
          </cell>
          <cell r="R110">
            <v>0.10285741841114046</v>
          </cell>
          <cell r="S110">
            <v>2511.6</v>
          </cell>
          <cell r="T110">
            <v>546</v>
          </cell>
          <cell r="U110" t="str">
            <v xml:space="preserve"> </v>
          </cell>
          <cell r="V110">
            <v>5360</v>
          </cell>
        </row>
        <row r="111">
          <cell r="B111" t="str">
            <v>H4060610856281</v>
          </cell>
          <cell r="C111" t="str">
            <v>7612738945350</v>
          </cell>
          <cell r="D111" t="str">
            <v>Idea</v>
          </cell>
          <cell r="E111" t="str">
            <v>Kolumna wysoka 1600, 1 drzwi, 1 półka drewniana i 4 półki szklane, lewa</v>
          </cell>
          <cell r="F111">
            <v>5700</v>
          </cell>
          <cell r="G111">
            <v>383.76</v>
          </cell>
          <cell r="H111">
            <v>1765.2959999999998</v>
          </cell>
          <cell r="I111">
            <v>9.5943998352892024E-3</v>
          </cell>
          <cell r="J111">
            <v>3135.0000000000005</v>
          </cell>
          <cell r="K111">
            <v>2978.2500000000005</v>
          </cell>
          <cell r="L111">
            <v>2799.5550000000003</v>
          </cell>
          <cell r="M111">
            <v>195.96885000000003</v>
          </cell>
          <cell r="N111">
            <v>0.29943692836897301</v>
          </cell>
          <cell r="O111">
            <v>0</v>
          </cell>
          <cell r="Q111">
            <v>8.5714285714285632E-2</v>
          </cell>
          <cell r="R111">
            <v>0.11928860122412324</v>
          </cell>
          <cell r="S111">
            <v>2465.6</v>
          </cell>
          <cell r="T111">
            <v>536</v>
          </cell>
          <cell r="U111">
            <v>3</v>
          </cell>
          <cell r="V111">
            <v>5250</v>
          </cell>
        </row>
        <row r="112">
          <cell r="B112" t="str">
            <v>H4060620856311</v>
          </cell>
          <cell r="C112" t="str">
            <v>7612738945640</v>
          </cell>
          <cell r="D112" t="str">
            <v>Idea</v>
          </cell>
          <cell r="E112" t="str">
            <v>Kolumna wysoka 1600, 1 drzwi, 1 półka drewniana i 4 półki szklane, prawa</v>
          </cell>
          <cell r="F112">
            <v>6600</v>
          </cell>
          <cell r="G112">
            <v>447.41</v>
          </cell>
          <cell r="H112">
            <v>2058.0859999999998</v>
          </cell>
          <cell r="I112">
            <v>1.9331926401391364E-3</v>
          </cell>
          <cell r="J112">
            <v>3630.0000000000005</v>
          </cell>
          <cell r="K112">
            <v>3448.5000000000005</v>
          </cell>
          <cell r="L112">
            <v>3241.59</v>
          </cell>
          <cell r="M112">
            <v>226.91130000000004</v>
          </cell>
          <cell r="N112">
            <v>0.29509984297829156</v>
          </cell>
          <cell r="O112">
            <v>0</v>
          </cell>
          <cell r="Q112">
            <v>6.7961165048543659E-2</v>
          </cell>
          <cell r="R112">
            <v>0.1067038089332705</v>
          </cell>
          <cell r="S112">
            <v>2895.7</v>
          </cell>
          <cell r="T112">
            <v>629.5</v>
          </cell>
          <cell r="U112">
            <v>2</v>
          </cell>
          <cell r="V112">
            <v>6180</v>
          </cell>
        </row>
        <row r="113">
          <cell r="B113" t="str">
            <v>H4060620856271</v>
          </cell>
          <cell r="C113" t="str">
            <v>7612738945084</v>
          </cell>
          <cell r="D113" t="str">
            <v>Idea</v>
          </cell>
          <cell r="E113" t="str">
            <v>Kolumna wysoka 1600, 1 drzwi, 1 półka drewniana i 4 półki szklane, prawa</v>
          </cell>
          <cell r="F113">
            <v>5700</v>
          </cell>
          <cell r="G113">
            <v>371.17</v>
          </cell>
          <cell r="H113">
            <v>1707.3819999999998</v>
          </cell>
          <cell r="I113">
            <v>-4.2139248637443782E-2</v>
          </cell>
          <cell r="J113">
            <v>3135.0000000000005</v>
          </cell>
          <cell r="K113">
            <v>2978.2500000000005</v>
          </cell>
          <cell r="L113">
            <v>2799.5550000000003</v>
          </cell>
          <cell r="M113">
            <v>195.96885000000003</v>
          </cell>
          <cell r="N113">
            <v>0.32012378753051829</v>
          </cell>
          <cell r="O113">
            <v>0</v>
          </cell>
          <cell r="Q113">
            <v>6.3432835820895539E-2</v>
          </cell>
          <cell r="R113">
            <v>0.10285741841114046</v>
          </cell>
          <cell r="S113">
            <v>2511.6</v>
          </cell>
          <cell r="T113">
            <v>546</v>
          </cell>
          <cell r="U113" t="str">
            <v xml:space="preserve"> </v>
          </cell>
          <cell r="V113">
            <v>5360</v>
          </cell>
        </row>
        <row r="114">
          <cell r="B114" t="str">
            <v>H4060620851701</v>
          </cell>
          <cell r="C114">
            <v>7612738971137</v>
          </cell>
          <cell r="D114" t="str">
            <v>Idea</v>
          </cell>
          <cell r="E114" t="str">
            <v>Kolumna wysoka 1600, 1 drzwi, 1 półka drewniana i 4 półki szklane, prawa</v>
          </cell>
          <cell r="F114">
            <v>5700</v>
          </cell>
          <cell r="G114">
            <v>364.83</v>
          </cell>
          <cell r="H114">
            <v>1678.2179999999998</v>
          </cell>
          <cell r="I114">
            <v>-6.4921562236207597E-2</v>
          </cell>
          <cell r="J114">
            <v>3135.0000000000005</v>
          </cell>
          <cell r="K114">
            <v>2978.2500000000005</v>
          </cell>
          <cell r="L114">
            <v>2799.5550000000003</v>
          </cell>
          <cell r="M114">
            <v>195.96885000000003</v>
          </cell>
          <cell r="N114">
            <v>0.33054115743394935</v>
          </cell>
          <cell r="O114">
            <v>0</v>
          </cell>
          <cell r="Q114">
            <v>6.3432835820895539E-2</v>
          </cell>
          <cell r="R114">
            <v>0.10285741841114046</v>
          </cell>
          <cell r="S114">
            <v>2511.6</v>
          </cell>
          <cell r="T114">
            <v>546</v>
          </cell>
          <cell r="U114">
            <v>1</v>
          </cell>
          <cell r="V114">
            <v>5360</v>
          </cell>
        </row>
        <row r="115">
          <cell r="B115" t="str">
            <v>H4060620856281</v>
          </cell>
          <cell r="C115" t="str">
            <v>7612738945367</v>
          </cell>
          <cell r="D115" t="str">
            <v>Idea</v>
          </cell>
          <cell r="E115" t="str">
            <v>Kolumna wysoka 1600, 1 drzwi, 1 półka drewniana i 4 półki szklane, prawa</v>
          </cell>
          <cell r="F115">
            <v>5700</v>
          </cell>
          <cell r="G115">
            <v>378.31</v>
          </cell>
          <cell r="H115">
            <v>1740.2259999999999</v>
          </cell>
          <cell r="I115">
            <v>-4.7434401665409354E-3</v>
          </cell>
          <cell r="J115">
            <v>3135.0000000000005</v>
          </cell>
          <cell r="K115">
            <v>2978.2500000000005</v>
          </cell>
          <cell r="L115">
            <v>2799.5550000000003</v>
          </cell>
          <cell r="M115">
            <v>195.96885000000003</v>
          </cell>
          <cell r="N115">
            <v>0.3083919230020486</v>
          </cell>
          <cell r="O115">
            <v>0</v>
          </cell>
          <cell r="Q115">
            <v>8.5714285714285632E-2</v>
          </cell>
          <cell r="R115">
            <v>0.11928860122412324</v>
          </cell>
          <cell r="S115">
            <v>2465.6</v>
          </cell>
          <cell r="T115">
            <v>536</v>
          </cell>
          <cell r="U115">
            <v>3</v>
          </cell>
          <cell r="V115">
            <v>5250</v>
          </cell>
        </row>
        <row r="116">
          <cell r="B116" t="str">
            <v>H4060710856291</v>
          </cell>
          <cell r="C116" t="str">
            <v>7612738950347</v>
          </cell>
          <cell r="D116" t="str">
            <v>Idea</v>
          </cell>
          <cell r="E116" t="str">
            <v>Stelaż podumywalkowy, drewniany (orzech) posiada wycięcie centralne, pasuje do umywalki 813853</v>
          </cell>
          <cell r="F116">
            <v>7450</v>
          </cell>
          <cell r="G116">
            <v>354.65</v>
          </cell>
          <cell r="H116">
            <v>1631.3899999999999</v>
          </cell>
          <cell r="I116">
            <v>3.9009260320735484E-2</v>
          </cell>
          <cell r="J116">
            <v>4097.5</v>
          </cell>
          <cell r="K116">
            <v>3892.625</v>
          </cell>
          <cell r="L116">
            <v>3659.0674999999997</v>
          </cell>
          <cell r="M116">
            <v>256.134725</v>
          </cell>
          <cell r="N116">
            <v>0.48415143339115774</v>
          </cell>
          <cell r="O116">
            <v>0</v>
          </cell>
          <cell r="Q116">
            <v>6.4285714285714279E-2</v>
          </cell>
          <cell r="R116">
            <v>0.38525321000500817</v>
          </cell>
          <cell r="S116">
            <v>2249.3999999999996</v>
          </cell>
          <cell r="T116">
            <v>489</v>
          </cell>
          <cell r="U116">
            <v>4</v>
          </cell>
          <cell r="V116">
            <v>7000</v>
          </cell>
        </row>
        <row r="117">
          <cell r="B117" t="str">
            <v>H4060720856291</v>
          </cell>
          <cell r="C117" t="str">
            <v>7612738950354</v>
          </cell>
          <cell r="D117" t="str">
            <v>Idea</v>
          </cell>
          <cell r="E117" t="str">
            <v>Stelaż podumywalkowy, drewniany (orzech) posiada wycięcie centralne, pasuje do umywalki 813855</v>
          </cell>
          <cell r="F117">
            <v>7750</v>
          </cell>
          <cell r="G117">
            <v>362.99</v>
          </cell>
          <cell r="H117">
            <v>1669.7539999999999</v>
          </cell>
          <cell r="I117">
            <v>6.3107596609014882E-2</v>
          </cell>
          <cell r="J117">
            <v>4262.5</v>
          </cell>
          <cell r="K117">
            <v>4049.375</v>
          </cell>
          <cell r="L117">
            <v>3806.4124999999999</v>
          </cell>
          <cell r="M117">
            <v>266.44887500000004</v>
          </cell>
          <cell r="N117">
            <v>0.49133130605261516</v>
          </cell>
          <cell r="O117">
            <v>0</v>
          </cell>
          <cell r="Q117">
            <v>6.164383561643838E-2</v>
          </cell>
          <cell r="R117">
            <v>0.3915267985274849</v>
          </cell>
          <cell r="S117">
            <v>2316.1</v>
          </cell>
          <cell r="T117">
            <v>503.5</v>
          </cell>
          <cell r="U117">
            <v>6</v>
          </cell>
          <cell r="V117">
            <v>7300</v>
          </cell>
        </row>
        <row r="118">
          <cell r="B118" t="str">
            <v>H4060730856291</v>
          </cell>
          <cell r="C118" t="str">
            <v>7612738950361</v>
          </cell>
          <cell r="D118" t="str">
            <v>Idea</v>
          </cell>
          <cell r="E118" t="str">
            <v>Stelaż podumywalkowy, drewniany (orzech) posiada wycięcie centralne, pasuje do umywalki 813858</v>
          </cell>
          <cell r="F118">
            <v>8400</v>
          </cell>
          <cell r="G118">
            <v>366.45</v>
          </cell>
          <cell r="H118">
            <v>1685.6699999999998</v>
          </cell>
          <cell r="I118">
            <v>-5.0377610737780687E-3</v>
          </cell>
          <cell r="J118">
            <v>4620</v>
          </cell>
          <cell r="K118">
            <v>4389</v>
          </cell>
          <cell r="L118">
            <v>4125.66</v>
          </cell>
          <cell r="M118">
            <v>288.7962</v>
          </cell>
          <cell r="N118">
            <v>0.52141810037666703</v>
          </cell>
          <cell r="O118">
            <v>0</v>
          </cell>
          <cell r="Q118">
            <v>6.3291139240506222E-2</v>
          </cell>
          <cell r="R118">
            <v>0.42132895100420303</v>
          </cell>
          <cell r="S118">
            <v>2387.3999999999996</v>
          </cell>
          <cell r="T118">
            <v>519</v>
          </cell>
          <cell r="U118">
            <v>1</v>
          </cell>
          <cell r="V118">
            <v>7900</v>
          </cell>
        </row>
        <row r="119">
          <cell r="B119" t="str">
            <v>H4060740856311</v>
          </cell>
          <cell r="C119" t="str">
            <v>7612738950385</v>
          </cell>
          <cell r="D119" t="str">
            <v>Idea</v>
          </cell>
          <cell r="E119" t="str">
            <v>Zestaw nóżek do mebla (2 szt) BIAŁY POŁYSK</v>
          </cell>
          <cell r="F119">
            <v>820</v>
          </cell>
          <cell r="G119">
            <v>69.5</v>
          </cell>
          <cell r="H119">
            <v>319.7</v>
          </cell>
          <cell r="I119">
            <v>0.12447680348914902</v>
          </cell>
          <cell r="J119">
            <v>451.00000000000006</v>
          </cell>
          <cell r="K119">
            <v>428.45000000000005</v>
          </cell>
          <cell r="L119">
            <v>402.74299999999999</v>
          </cell>
          <cell r="M119">
            <v>28.192010000000003</v>
          </cell>
          <cell r="N119">
            <v>0.13619352788254552</v>
          </cell>
          <cell r="O119">
            <v>0</v>
          </cell>
          <cell r="Q119">
            <v>0.13888888888888884</v>
          </cell>
          <cell r="R119">
            <v>0.14451647825039785</v>
          </cell>
          <cell r="S119">
            <v>344.54</v>
          </cell>
          <cell r="T119">
            <v>74.900000000000006</v>
          </cell>
          <cell r="U119">
            <v>5</v>
          </cell>
          <cell r="V119">
            <v>720</v>
          </cell>
        </row>
        <row r="120">
          <cell r="B120" t="str">
            <v>H4060740851701</v>
          </cell>
          <cell r="C120">
            <v>7612738950392</v>
          </cell>
          <cell r="D120" t="str">
            <v>Idea</v>
          </cell>
          <cell r="E120" t="str">
            <v>Zestaw nóżek do mebla (2 szt) BIAŁY MAT</v>
          </cell>
          <cell r="F120">
            <v>820</v>
          </cell>
          <cell r="G120">
            <v>63.71</v>
          </cell>
          <cell r="H120">
            <v>293.06599999999997</v>
          </cell>
          <cell r="I120">
            <v>0.12440914671577641</v>
          </cell>
          <cell r="J120">
            <v>451.00000000000006</v>
          </cell>
          <cell r="K120">
            <v>428.45000000000005</v>
          </cell>
          <cell r="L120">
            <v>402.74299999999999</v>
          </cell>
          <cell r="M120">
            <v>28.192010000000003</v>
          </cell>
          <cell r="N120">
            <v>0.20232503109923708</v>
          </cell>
          <cell r="O120">
            <v>0</v>
          </cell>
          <cell r="Q120">
            <v>0.13888888888888884</v>
          </cell>
          <cell r="R120">
            <v>0.21533086856878955</v>
          </cell>
          <cell r="S120">
            <v>316.02</v>
          </cell>
          <cell r="T120">
            <v>68.7</v>
          </cell>
          <cell r="U120">
            <v>4</v>
          </cell>
          <cell r="V120">
            <v>720</v>
          </cell>
        </row>
        <row r="121">
          <cell r="B121" t="str">
            <v>H4054010340401</v>
          </cell>
          <cell r="C121" t="str">
            <v>7612738946159</v>
          </cell>
          <cell r="D121" t="str">
            <v>Idea</v>
          </cell>
          <cell r="E121" t="str">
            <v>Szafka podumywalkowa 600 z 1 szufladą soft-close, posiada wycięcie centralne, pasuje do umywalek: 812340, 812341, 812342, 812343, Zawiera zestaw montażowy, Nie zawiera syfonu 894240 szafka w jednolitym kolorze bez blatu</v>
          </cell>
          <cell r="F121">
            <v>3500</v>
          </cell>
          <cell r="G121">
            <v>258.23</v>
          </cell>
          <cell r="H121">
            <v>1187.8579999999999</v>
          </cell>
          <cell r="I121">
            <v>4.1377798818228229E-2</v>
          </cell>
          <cell r="J121">
            <v>1925.0000000000002</v>
          </cell>
          <cell r="K121">
            <v>1828.7500000000002</v>
          </cell>
          <cell r="L121">
            <v>1719.0250000000001</v>
          </cell>
          <cell r="M121">
            <v>120.33175000000001</v>
          </cell>
          <cell r="N121">
            <v>0.23899317927313452</v>
          </cell>
          <cell r="O121">
            <v>0</v>
          </cell>
          <cell r="Q121">
            <v>6.0606060606060552E-2</v>
          </cell>
          <cell r="R121">
            <v>3.9339160279809909E-2</v>
          </cell>
          <cell r="S121">
            <v>1651.3999999999999</v>
          </cell>
          <cell r="T121">
            <v>359</v>
          </cell>
          <cell r="U121" t="str">
            <v xml:space="preserve"> </v>
          </cell>
          <cell r="V121">
            <v>3300</v>
          </cell>
        </row>
        <row r="122">
          <cell r="B122" t="str">
            <v>H4054010340411</v>
          </cell>
          <cell r="C122" t="str">
            <v>7612738946357</v>
          </cell>
          <cell r="D122" t="str">
            <v>Idea</v>
          </cell>
          <cell r="E122" t="str">
            <v>Szafka podumywalkowa 600 z 1 szufladą soft-close, posiada wycięcie centralne, pasuje do umywalek: 812340, 812341, 812342, 812343, Zawiera zestaw montażowy, Nie zawiera syfonu 894240 szafka w jednolitym kolorze bez blatu</v>
          </cell>
          <cell r="F122">
            <v>3500</v>
          </cell>
          <cell r="G122">
            <v>243.99</v>
          </cell>
          <cell r="H122">
            <v>1122.354</v>
          </cell>
          <cell r="I122">
            <v>-4.1828659239339316E-2</v>
          </cell>
          <cell r="J122">
            <v>1925.0000000000002</v>
          </cell>
          <cell r="K122">
            <v>1828.7500000000002</v>
          </cell>
          <cell r="L122">
            <v>1719.0250000000001</v>
          </cell>
          <cell r="M122">
            <v>120.33175000000001</v>
          </cell>
          <cell r="N122">
            <v>0.2770985006035398</v>
          </cell>
          <cell r="O122">
            <v>4.4999999999999998E-2</v>
          </cell>
          <cell r="Q122">
            <v>6.0606060606060552E-2</v>
          </cell>
          <cell r="R122">
            <v>3.9339160279809909E-2</v>
          </cell>
          <cell r="S122">
            <v>1651.3999999999999</v>
          </cell>
          <cell r="T122">
            <v>359</v>
          </cell>
          <cell r="U122" t="str">
            <v xml:space="preserve"> </v>
          </cell>
          <cell r="V122">
            <v>3300</v>
          </cell>
        </row>
        <row r="123">
          <cell r="B123" t="str">
            <v>H4054010340421</v>
          </cell>
          <cell r="C123" t="str">
            <v>7612738946555</v>
          </cell>
          <cell r="D123" t="str">
            <v>Idea</v>
          </cell>
          <cell r="E123" t="str">
            <v>Szafka podumywalkowa 600 z 1 szufladą soft-close, posiada wycięcie centralne, pasuje do umywalek: 812340, 812341, 812342, 812343, Zawiera zestaw montażowy, Nie zawiera syfonu 894240 szafka w jednolitym kolorze bez blatu</v>
          </cell>
          <cell r="F123">
            <v>3500</v>
          </cell>
          <cell r="G123">
            <v>245.31</v>
          </cell>
          <cell r="H123">
            <v>1128.4259999999999</v>
          </cell>
          <cell r="I123">
            <v>-3.664489691381756E-2</v>
          </cell>
          <cell r="J123">
            <v>1925.0000000000002</v>
          </cell>
          <cell r="K123">
            <v>1828.7500000000002</v>
          </cell>
          <cell r="L123">
            <v>1719.0250000000001</v>
          </cell>
          <cell r="M123">
            <v>120.33175000000001</v>
          </cell>
          <cell r="N123">
            <v>0.27356626576111465</v>
          </cell>
          <cell r="O123">
            <v>0</v>
          </cell>
          <cell r="Q123">
            <v>6.0606060606060552E-2</v>
          </cell>
          <cell r="R123">
            <v>3.9339160279809909E-2</v>
          </cell>
          <cell r="S123">
            <v>1651.3999999999999</v>
          </cell>
          <cell r="T123">
            <v>359</v>
          </cell>
          <cell r="U123" t="str">
            <v xml:space="preserve"> </v>
          </cell>
          <cell r="V123">
            <v>3300</v>
          </cell>
        </row>
        <row r="124">
          <cell r="B124" t="str">
            <v>H4054010341401</v>
          </cell>
          <cell r="C124" t="str">
            <v>7612738946753</v>
          </cell>
          <cell r="D124" t="str">
            <v>Idea</v>
          </cell>
          <cell r="E124" t="str">
            <v>Szafka podumywalkowa 600 z 1 szufladą soft-close, posiada wycięcie centralne, pasuje do umywalek: 812340, 812341, 812342, 812343, Zawiera zestaw montażowy, Nie zawiera syfonu 894240 szafka w jednolitym kolorze z blatem Nero Marquina</v>
          </cell>
          <cell r="F124">
            <v>5150</v>
          </cell>
          <cell r="G124">
            <v>351.46</v>
          </cell>
          <cell r="H124">
            <v>1616.7159999999999</v>
          </cell>
          <cell r="I124">
            <v>-6.6321312346417027E-2</v>
          </cell>
          <cell r="J124">
            <v>2832.5000000000005</v>
          </cell>
          <cell r="K124">
            <v>2690.8750000000005</v>
          </cell>
          <cell r="L124">
            <v>2529.4225000000001</v>
          </cell>
          <cell r="M124">
            <v>177.05957500000002</v>
          </cell>
          <cell r="N124">
            <v>0.29083592203358671</v>
          </cell>
          <cell r="O124">
            <v>0</v>
          </cell>
          <cell r="Q124">
            <v>6.1855670103092786E-2</v>
          </cell>
          <cell r="R124">
            <v>3.5234327203146329E-2</v>
          </cell>
          <cell r="S124">
            <v>2440.2999999999997</v>
          </cell>
          <cell r="T124">
            <v>530.5</v>
          </cell>
          <cell r="U124" t="str">
            <v xml:space="preserve"> </v>
          </cell>
          <cell r="V124">
            <v>4850</v>
          </cell>
        </row>
        <row r="125">
          <cell r="B125" t="str">
            <v>H4054010341411</v>
          </cell>
          <cell r="C125" t="str">
            <v>7612738945756</v>
          </cell>
          <cell r="D125" t="str">
            <v>Idea</v>
          </cell>
          <cell r="E125" t="str">
            <v>Szafka podumywalkowa 600 z 1 szufladą soft-close, posiada wycięcie centralne, pasuje do umywalek: 812340, 812341, 812342, 812343, Zawiera zestaw montażowy, Nie zawiera syfonu 894240 szafka w jednolitym kolorze z blatem Nero Marquina</v>
          </cell>
          <cell r="F125">
            <v>5150</v>
          </cell>
          <cell r="G125">
            <v>357.4</v>
          </cell>
          <cell r="H125">
            <v>1644.0399999999997</v>
          </cell>
          <cell r="I125">
            <v>-5.0541276482699238E-2</v>
          </cell>
          <cell r="J125">
            <v>2832.5000000000005</v>
          </cell>
          <cell r="K125">
            <v>2690.8750000000005</v>
          </cell>
          <cell r="L125">
            <v>2529.4225000000001</v>
          </cell>
          <cell r="M125">
            <v>177.05957500000002</v>
          </cell>
          <cell r="N125">
            <v>0.28003345625335435</v>
          </cell>
          <cell r="O125">
            <v>0</v>
          </cell>
          <cell r="Q125">
            <v>6.1855670103092786E-2</v>
          </cell>
          <cell r="R125">
            <v>3.5234327203146329E-2</v>
          </cell>
          <cell r="S125">
            <v>2440.2999999999997</v>
          </cell>
          <cell r="T125">
            <v>530.5</v>
          </cell>
          <cell r="U125" t="str">
            <v xml:space="preserve"> </v>
          </cell>
          <cell r="V125">
            <v>4850</v>
          </cell>
        </row>
        <row r="126">
          <cell r="B126" t="str">
            <v>H4054010341421</v>
          </cell>
          <cell r="C126" t="str">
            <v>7612738945954</v>
          </cell>
          <cell r="D126" t="str">
            <v>Idea</v>
          </cell>
          <cell r="E126" t="str">
            <v>Szafka podumywalkowa 600 z 1 szufladą soft-close, posiada wycięcie centralne, pasuje do umywalek: 812340, 812341, 812342, 812343, Zawiera zestaw montażowy, Nie zawiera syfonu 894240 szafka w jednolitym kolorze z blatem Nero Marquina</v>
          </cell>
          <cell r="F126">
            <v>5150</v>
          </cell>
          <cell r="G126">
            <v>376.66</v>
          </cell>
          <cell r="H126">
            <v>1732.636</v>
          </cell>
          <cell r="I126">
            <v>6.2429434814359475E-4</v>
          </cell>
          <cell r="J126">
            <v>2832.5000000000005</v>
          </cell>
          <cell r="K126">
            <v>2690.8750000000005</v>
          </cell>
          <cell r="L126">
            <v>2529.4225000000001</v>
          </cell>
          <cell r="M126">
            <v>177.05957500000002</v>
          </cell>
          <cell r="N126">
            <v>0.24500727932957025</v>
          </cell>
          <cell r="O126">
            <v>0</v>
          </cell>
          <cell r="Q126">
            <v>6.1855670103092786E-2</v>
          </cell>
          <cell r="R126">
            <v>3.5234327203146329E-2</v>
          </cell>
          <cell r="S126">
            <v>2440.2999999999997</v>
          </cell>
          <cell r="T126">
            <v>530.5</v>
          </cell>
          <cell r="U126" t="str">
            <v xml:space="preserve"> </v>
          </cell>
          <cell r="V126">
            <v>4850</v>
          </cell>
        </row>
        <row r="127">
          <cell r="B127" t="str">
            <v>H4054110340401</v>
          </cell>
          <cell r="C127" t="str">
            <v>7612738946166</v>
          </cell>
          <cell r="D127" t="str">
            <v>Idea</v>
          </cell>
          <cell r="E127" t="str">
            <v>Szafka podumywalkowa 800 z 1 szufladą soft-close, posiada wycięcie centralne, pasuje do umywalek: 812340, 812341, 812342, 812343, Zawiera zestaw montażowy, Nie zawiera syfonu 894240 szafka w jednolitym kolorze bez blatu</v>
          </cell>
          <cell r="F127">
            <v>4050</v>
          </cell>
          <cell r="G127">
            <v>279.95</v>
          </cell>
          <cell r="H127">
            <v>1287.7699999999998</v>
          </cell>
          <cell r="I127">
            <v>-3.9758703740986889E-2</v>
          </cell>
          <cell r="J127">
            <v>2227.5</v>
          </cell>
          <cell r="K127">
            <v>2116.125</v>
          </cell>
          <cell r="L127">
            <v>1989.1574999999998</v>
          </cell>
          <cell r="M127">
            <v>139.24102500000001</v>
          </cell>
          <cell r="N127">
            <v>0.28260531154521451</v>
          </cell>
          <cell r="O127">
            <v>0</v>
          </cell>
          <cell r="Q127">
            <v>6.2992125984252079E-2</v>
          </cell>
          <cell r="R127">
            <v>4.9547358617907281E-2</v>
          </cell>
          <cell r="S127">
            <v>1890.6</v>
          </cell>
          <cell r="T127">
            <v>411</v>
          </cell>
          <cell r="U127" t="str">
            <v xml:space="preserve"> </v>
          </cell>
          <cell r="V127">
            <v>3810</v>
          </cell>
        </row>
        <row r="128">
          <cell r="B128" t="str">
            <v>H4054110340411</v>
          </cell>
          <cell r="C128" t="str">
            <v>7612738946364</v>
          </cell>
          <cell r="D128" t="str">
            <v>Idea</v>
          </cell>
          <cell r="E128" t="str">
            <v>Szafka podumywalkowa 800 z 1 szufladą soft-close, posiada wycięcie centralne, pasuje do umywalek: 812340, 812341, 812342, 812343, Zawiera zestaw montażowy, Nie zawiera syfonu 894240 szafka w jednolitym kolorze bez blatu</v>
          </cell>
          <cell r="F128">
            <v>4050</v>
          </cell>
          <cell r="G128">
            <v>281.5</v>
          </cell>
          <cell r="H128">
            <v>1294.8999999999999</v>
          </cell>
          <cell r="I128">
            <v>1.144307752392093E-2</v>
          </cell>
          <cell r="J128">
            <v>2227.5</v>
          </cell>
          <cell r="K128">
            <v>2116.125</v>
          </cell>
          <cell r="L128">
            <v>1989.1574999999998</v>
          </cell>
          <cell r="M128">
            <v>139.24102500000001</v>
          </cell>
          <cell r="N128">
            <v>0.27902087944267862</v>
          </cell>
          <cell r="O128">
            <v>0</v>
          </cell>
          <cell r="Q128">
            <v>6.2992125984252079E-2</v>
          </cell>
          <cell r="R128">
            <v>4.9547358617907281E-2</v>
          </cell>
          <cell r="S128">
            <v>1890.6</v>
          </cell>
          <cell r="T128">
            <v>411</v>
          </cell>
          <cell r="U128" t="str">
            <v xml:space="preserve"> </v>
          </cell>
          <cell r="V128">
            <v>3810</v>
          </cell>
        </row>
        <row r="129">
          <cell r="B129" t="str">
            <v>H4054110340421</v>
          </cell>
          <cell r="C129" t="str">
            <v>7612738946562</v>
          </cell>
          <cell r="D129" t="str">
            <v>Idea</v>
          </cell>
          <cell r="E129" t="str">
            <v>Szafka podumywalkowa 800 z 1 szufladą soft-close, posiada wycięcie centralne, pasuje do umywalek: 812340, 812341, 812342, 812343, Zawiera zestaw montażowy, Nie zawiera syfonu 894240 szafka w jednolitym kolorze bez blatu</v>
          </cell>
          <cell r="F129">
            <v>4050</v>
          </cell>
          <cell r="G129">
            <v>277.29000000000002</v>
          </cell>
          <cell r="H129">
            <v>1275.5340000000001</v>
          </cell>
          <cell r="I129">
            <v>-3.6836555360280077E-3</v>
          </cell>
          <cell r="J129">
            <v>2227.5</v>
          </cell>
          <cell r="K129">
            <v>2116.125</v>
          </cell>
          <cell r="L129">
            <v>1989.1574999999998</v>
          </cell>
          <cell r="M129">
            <v>139.24102500000001</v>
          </cell>
          <cell r="N129">
            <v>0.28875665954053398</v>
          </cell>
          <cell r="O129">
            <v>0</v>
          </cell>
          <cell r="Q129">
            <v>6.2992125984252079E-2</v>
          </cell>
          <cell r="R129">
            <v>4.9547358617907281E-2</v>
          </cell>
          <cell r="S129">
            <v>1890.6</v>
          </cell>
          <cell r="T129">
            <v>411</v>
          </cell>
          <cell r="U129" t="str">
            <v xml:space="preserve"> </v>
          </cell>
          <cell r="V129">
            <v>3810</v>
          </cell>
        </row>
        <row r="130">
          <cell r="B130" t="str">
            <v>H4054110341401</v>
          </cell>
          <cell r="C130" t="str">
            <v>7612738946777</v>
          </cell>
          <cell r="D130" t="str">
            <v>Idea</v>
          </cell>
          <cell r="E130" t="str">
            <v>Szafka podumywalkowa 800 z 1 szufladą soft-close, posiada wycięcie centralne, pasuje do umywalek: 812340, 812341, 812342, 812343, Zawiera zestaw montażowy, Nie zawiera syfonu 894240 szafka w jednolitym kolorze z blatem Nero Marquina</v>
          </cell>
          <cell r="F130">
            <v>5800</v>
          </cell>
          <cell r="G130">
            <v>432.65</v>
          </cell>
          <cell r="H130">
            <v>1990.1899999999998</v>
          </cell>
          <cell r="I130">
            <v>2.8378469154174857E-2</v>
          </cell>
          <cell r="J130">
            <v>3190.0000000000005</v>
          </cell>
          <cell r="K130">
            <v>3030.5000000000005</v>
          </cell>
          <cell r="L130">
            <v>2848.67</v>
          </cell>
          <cell r="M130">
            <v>199.40690000000004</v>
          </cell>
          <cell r="N130">
            <v>0.23136168808601917</v>
          </cell>
          <cell r="O130">
            <v>0</v>
          </cell>
          <cell r="Q130">
            <v>6.2271062271062272E-2</v>
          </cell>
          <cell r="R130">
            <v>4.2430327135119315E-2</v>
          </cell>
          <cell r="S130">
            <v>2727.7999999999997</v>
          </cell>
          <cell r="T130">
            <v>593</v>
          </cell>
          <cell r="U130" t="str">
            <v xml:space="preserve"> </v>
          </cell>
          <cell r="V130">
            <v>5460</v>
          </cell>
        </row>
        <row r="131">
          <cell r="B131" t="str">
            <v>H4054110341411</v>
          </cell>
          <cell r="C131" t="str">
            <v>7612738945770</v>
          </cell>
          <cell r="D131" t="str">
            <v>Idea</v>
          </cell>
          <cell r="E131" t="str">
            <v>Szafka podumywalkowa 800 z 1 szufladą soft-close, posiada wycięcie centralne, pasuje do umywalek: 812340, 812341, 812342, 812343, Zawiera zestaw montażowy, Nie zawiera syfonu 894240 szafka w jednolitym kolorze z blatem Nero Marquina</v>
          </cell>
          <cell r="F131">
            <v>5800</v>
          </cell>
          <cell r="G131">
            <v>399.73</v>
          </cell>
          <cell r="H131">
            <v>1838.758</v>
          </cell>
          <cell r="I131">
            <v>-4.9870043973192391E-2</v>
          </cell>
          <cell r="J131">
            <v>3190.0000000000005</v>
          </cell>
          <cell r="K131">
            <v>3030.5000000000005</v>
          </cell>
          <cell r="L131">
            <v>2848.67</v>
          </cell>
          <cell r="M131">
            <v>199.40690000000004</v>
          </cell>
          <cell r="N131">
            <v>0.28452053063359395</v>
          </cell>
          <cell r="O131">
            <v>0</v>
          </cell>
          <cell r="Q131">
            <v>6.2271062271062272E-2</v>
          </cell>
          <cell r="R131">
            <v>4.2430327135119315E-2</v>
          </cell>
          <cell r="S131">
            <v>2727.7999999999997</v>
          </cell>
          <cell r="T131">
            <v>593</v>
          </cell>
          <cell r="U131" t="str">
            <v xml:space="preserve"> </v>
          </cell>
          <cell r="V131">
            <v>5460</v>
          </cell>
        </row>
        <row r="132">
          <cell r="B132" t="str">
            <v>H4054110341421</v>
          </cell>
          <cell r="C132" t="str">
            <v>7612738945978</v>
          </cell>
          <cell r="D132" t="str">
            <v>Idea</v>
          </cell>
          <cell r="E132" t="str">
            <v>Szafka podumywalkowa 800 z 1 szufladą soft-close, posiada wycięcie centralne, pasuje do umywalek: 812340, 812341, 812342, 812343, Zawiera zestaw montażowy, Nie zawiera syfonu 894240 szafka w jednolitym kolorze z blatem Nero Marquina</v>
          </cell>
          <cell r="F132">
            <v>5800</v>
          </cell>
          <cell r="G132">
            <v>432.86</v>
          </cell>
          <cell r="H132">
            <v>1991.1559999999999</v>
          </cell>
          <cell r="I132">
            <v>2.8877624310819749E-2</v>
          </cell>
          <cell r="J132">
            <v>3190.0000000000005</v>
          </cell>
          <cell r="K132">
            <v>3030.5000000000005</v>
          </cell>
          <cell r="L132">
            <v>2848.67</v>
          </cell>
          <cell r="M132">
            <v>199.40690000000004</v>
          </cell>
          <cell r="N132">
            <v>0.23102258246830984</v>
          </cell>
          <cell r="O132">
            <v>0</v>
          </cell>
          <cell r="Q132">
            <v>6.2271062271062272E-2</v>
          </cell>
          <cell r="R132">
            <v>4.2430327135119315E-2</v>
          </cell>
          <cell r="S132">
            <v>2727.7999999999997</v>
          </cell>
          <cell r="T132">
            <v>593</v>
          </cell>
          <cell r="U132" t="str">
            <v xml:space="preserve"> </v>
          </cell>
          <cell r="V132">
            <v>5460</v>
          </cell>
        </row>
        <row r="133">
          <cell r="B133" t="str">
            <v>H4054210340401</v>
          </cell>
          <cell r="C133" t="str">
            <v>7612738946173</v>
          </cell>
          <cell r="D133" t="str">
            <v>Idea</v>
          </cell>
          <cell r="E133" t="str">
            <v>Szafka podumywalkowa 1200 z 1 szufladą soft-close, posiada wycięcie centralne, pasuje do umywalek: 812340, 812341, 812342, 812343, Zawiera zestaw montażowy, Nie zawiera syfonu 894240 szafka w jednolitym kolorze bez blatu</v>
          </cell>
          <cell r="F133">
            <v>4950</v>
          </cell>
          <cell r="G133">
            <v>341.66</v>
          </cell>
          <cell r="H133">
            <v>1571.636</v>
          </cell>
          <cell r="I133">
            <v>-3.5613849387147734E-2</v>
          </cell>
          <cell r="J133">
            <v>2722.5</v>
          </cell>
          <cell r="K133">
            <v>2586.375</v>
          </cell>
          <cell r="L133">
            <v>2431.1924999999997</v>
          </cell>
          <cell r="M133">
            <v>170.18347499999999</v>
          </cell>
          <cell r="N133">
            <v>0.28355345164975621</v>
          </cell>
          <cell r="O133">
            <v>0</v>
          </cell>
          <cell r="Q133">
            <v>6.6810344827586299E-2</v>
          </cell>
          <cell r="R133">
            <v>5.4908239475072361E-2</v>
          </cell>
          <cell r="S133">
            <v>2297.6999999999998</v>
          </cell>
          <cell r="T133">
            <v>499.5</v>
          </cell>
          <cell r="U133" t="str">
            <v xml:space="preserve"> </v>
          </cell>
          <cell r="V133">
            <v>4640</v>
          </cell>
        </row>
        <row r="134">
          <cell r="B134" t="str">
            <v>H4054210340411</v>
          </cell>
          <cell r="C134" t="str">
            <v>7612738946371</v>
          </cell>
          <cell r="D134" t="str">
            <v>Idea</v>
          </cell>
          <cell r="E134" t="str">
            <v>Szafka podumywalkowa 1200 z 1 szufladą soft-close, posiada wycięcie centralne, pasuje do umywalek: 812340, 812341, 812342, 812343, Zawiera zestaw montażowy, Nie zawiera syfonu 894240 szafka w jednolitym kolorze bez blatu</v>
          </cell>
          <cell r="F134">
            <v>4950</v>
          </cell>
          <cell r="G134">
            <v>359.91</v>
          </cell>
          <cell r="H134">
            <v>1655.586</v>
          </cell>
          <cell r="I134">
            <v>1.5899489161949498E-2</v>
          </cell>
          <cell r="J134">
            <v>2722.5</v>
          </cell>
          <cell r="K134">
            <v>2586.375</v>
          </cell>
          <cell r="L134">
            <v>2431.1924999999997</v>
          </cell>
          <cell r="M134">
            <v>170.18347499999999</v>
          </cell>
          <cell r="N134">
            <v>0.24902307201095755</v>
          </cell>
          <cell r="O134">
            <v>0</v>
          </cell>
          <cell r="Q134">
            <v>6.6810344827586299E-2</v>
          </cell>
          <cell r="R134">
            <v>5.4908239475072361E-2</v>
          </cell>
          <cell r="S134">
            <v>2297.6999999999998</v>
          </cell>
          <cell r="T134">
            <v>499.5</v>
          </cell>
          <cell r="U134">
            <v>2</v>
          </cell>
          <cell r="V134">
            <v>4640</v>
          </cell>
        </row>
        <row r="135">
          <cell r="B135" t="str">
            <v>H4054210340421</v>
          </cell>
          <cell r="C135" t="str">
            <v>7612738946579</v>
          </cell>
          <cell r="D135" t="str">
            <v>Idea</v>
          </cell>
          <cell r="E135" t="str">
            <v>Szafka podumywalkowa 1200 z 1 szufladą soft-close, posiada wycięcie centralne, pasuje do umywalek: 812340, 812341, 812342, 812343, Zawiera zestaw montażowy, Nie zawiera syfonu 894240 szafka w jednolitym kolorze bez blatu</v>
          </cell>
          <cell r="F135">
            <v>4950</v>
          </cell>
          <cell r="G135">
            <v>338.86</v>
          </cell>
          <cell r="H135">
            <v>1558.7559999999999</v>
          </cell>
          <cell r="I135">
            <v>-4.3517265712488706E-2</v>
          </cell>
          <cell r="J135">
            <v>2722.5</v>
          </cell>
          <cell r="K135">
            <v>2586.375</v>
          </cell>
          <cell r="L135">
            <v>2431.1924999999997</v>
          </cell>
          <cell r="M135">
            <v>170.18347499999999</v>
          </cell>
          <cell r="N135">
            <v>0.28885126332036648</v>
          </cell>
          <cell r="O135">
            <v>0</v>
          </cell>
          <cell r="Q135">
            <v>6.6810344827586299E-2</v>
          </cell>
          <cell r="R135">
            <v>5.4908239475072361E-2</v>
          </cell>
          <cell r="S135">
            <v>2297.6999999999998</v>
          </cell>
          <cell r="T135">
            <v>499.5</v>
          </cell>
          <cell r="U135" t="str">
            <v xml:space="preserve"> </v>
          </cell>
          <cell r="V135">
            <v>4640</v>
          </cell>
        </row>
        <row r="136">
          <cell r="B136" t="str">
            <v>H4054210341401</v>
          </cell>
          <cell r="C136" t="str">
            <v>7612738946791</v>
          </cell>
          <cell r="D136" t="str">
            <v>Idea</v>
          </cell>
          <cell r="E136" t="str">
            <v>Szafka podumywalkowa 1200 z 1 szufladą soft-close, posiada wycięcie centralne, pasuje do umywalek: 812340, 812341, 812342, 812343, Zawiera zestaw montażowy, Nie zawiera syfonu 894240 szafka w jednolitym kolorze z blatem Nero Marquina</v>
          </cell>
          <cell r="F136">
            <v>7250</v>
          </cell>
          <cell r="G136">
            <v>561.67999999999995</v>
          </cell>
          <cell r="H136">
            <v>2583.7279999999996</v>
          </cell>
          <cell r="I136">
            <v>7.9413779849935473E-2</v>
          </cell>
          <cell r="J136">
            <v>3987.5000000000005</v>
          </cell>
          <cell r="K136">
            <v>3788.1250000000005</v>
          </cell>
          <cell r="L136">
            <v>3560.8375000000001</v>
          </cell>
          <cell r="M136">
            <v>249.25862500000002</v>
          </cell>
          <cell r="N136">
            <v>0.2044044062667843</v>
          </cell>
          <cell r="O136">
            <v>0</v>
          </cell>
          <cell r="Q136">
            <v>6.6176470588235281E-2</v>
          </cell>
          <cell r="R136">
            <v>5.2442016800822888E-2</v>
          </cell>
          <cell r="S136">
            <v>3374.1</v>
          </cell>
          <cell r="T136">
            <v>733.5</v>
          </cell>
          <cell r="U136" t="str">
            <v xml:space="preserve"> </v>
          </cell>
          <cell r="V136">
            <v>6800</v>
          </cell>
        </row>
        <row r="137">
          <cell r="B137" t="str">
            <v>H4054210341411</v>
          </cell>
          <cell r="C137" t="str">
            <v>7612738945794</v>
          </cell>
          <cell r="D137" t="str">
            <v>Idea</v>
          </cell>
          <cell r="E137" t="str">
            <v>Szafka podumywalkowa 1200 z 1 szufladą soft-close, posiada wycięcie centralne, pasuje do umywalek: 812340, 812341, 812342, 812343, Zawiera zestaw montażowy, Nie zawiera syfonu 894240 szafka w jednolitym kolorze z blatem Nero Marquina</v>
          </cell>
          <cell r="F137">
            <v>7250</v>
          </cell>
          <cell r="G137">
            <v>516.16999999999996</v>
          </cell>
          <cell r="H137">
            <v>2374.3819999999996</v>
          </cell>
          <cell r="I137">
            <v>-8.0454872077673212E-3</v>
          </cell>
          <cell r="J137">
            <v>3987.5000000000005</v>
          </cell>
          <cell r="K137">
            <v>3788.1250000000005</v>
          </cell>
          <cell r="L137">
            <v>3560.8375000000001</v>
          </cell>
          <cell r="M137">
            <v>249.25862500000002</v>
          </cell>
          <cell r="N137">
            <v>0.2631956316456453</v>
          </cell>
          <cell r="O137">
            <v>0</v>
          </cell>
          <cell r="Q137">
            <v>6.6176470588235281E-2</v>
          </cell>
          <cell r="R137">
            <v>5.2442016800822888E-2</v>
          </cell>
          <cell r="S137">
            <v>3374.1</v>
          </cell>
          <cell r="T137">
            <v>733.5</v>
          </cell>
          <cell r="U137" t="str">
            <v xml:space="preserve"> </v>
          </cell>
          <cell r="V137">
            <v>6800</v>
          </cell>
        </row>
        <row r="138">
          <cell r="B138" t="str">
            <v>H4054210341421</v>
          </cell>
          <cell r="C138" t="str">
            <v>7612738945992</v>
          </cell>
          <cell r="D138" t="str">
            <v>Idea</v>
          </cell>
          <cell r="E138" t="str">
            <v>Szafka podumywalkowa 1200 z 1 szufladą soft-close, posiada wycięcie centralne, pasuje do umywalek: 812340, 812341, 812342, 812343, Zawiera zestaw montażowy, Nie zawiera syfonu 894240 szafka w jednolitym kolorze z blatem Nero Marquina</v>
          </cell>
          <cell r="F138">
            <v>7250</v>
          </cell>
          <cell r="G138">
            <v>561.67999999999995</v>
          </cell>
          <cell r="H138">
            <v>2583.7279999999996</v>
          </cell>
          <cell r="I138">
            <v>7.9413779849935473E-2</v>
          </cell>
          <cell r="J138">
            <v>3987.5000000000005</v>
          </cell>
          <cell r="K138">
            <v>3788.1250000000005</v>
          </cell>
          <cell r="L138">
            <v>3560.8375000000001</v>
          </cell>
          <cell r="M138">
            <v>249.25862500000002</v>
          </cell>
          <cell r="N138">
            <v>0.2044044062667843</v>
          </cell>
          <cell r="O138">
            <v>0</v>
          </cell>
          <cell r="Q138">
            <v>6.6176470588235281E-2</v>
          </cell>
          <cell r="R138">
            <v>5.2442016800822888E-2</v>
          </cell>
          <cell r="S138">
            <v>3374.1</v>
          </cell>
          <cell r="T138">
            <v>733.5</v>
          </cell>
          <cell r="U138" t="str">
            <v xml:space="preserve"> </v>
          </cell>
          <cell r="V138">
            <v>6800</v>
          </cell>
        </row>
        <row r="139">
          <cell r="B139" t="str">
            <v>H4054220340401</v>
          </cell>
          <cell r="C139" t="str">
            <v>7612738946180</v>
          </cell>
          <cell r="D139" t="str">
            <v>Idea</v>
          </cell>
          <cell r="E139" t="str">
            <v>Szafka podumywalkowa 1200 z 1 szufladą soft-close, posiada wycięcie po lewej stronie, pasuje do umywalek: 812340, 812341, 812342, 812343, Zawiera zestaw montażowy, Nie zawiera syfonu 894240 szafka w jednolitym kolorze bez blatu</v>
          </cell>
          <cell r="F139">
            <v>4950</v>
          </cell>
          <cell r="G139">
            <v>382.49</v>
          </cell>
          <cell r="H139">
            <v>1759.454</v>
          </cell>
          <cell r="I139">
            <v>7.9634896528449017E-2</v>
          </cell>
          <cell r="J139">
            <v>2722.5</v>
          </cell>
          <cell r="K139">
            <v>2586.375</v>
          </cell>
          <cell r="L139">
            <v>2431.1924999999997</v>
          </cell>
          <cell r="M139">
            <v>170.18347499999999</v>
          </cell>
          <cell r="N139">
            <v>0.20630000503867957</v>
          </cell>
          <cell r="O139">
            <v>0</v>
          </cell>
          <cell r="Q139">
            <v>6.6810344827586299E-2</v>
          </cell>
          <cell r="R139">
            <v>5.4908239475072361E-2</v>
          </cell>
          <cell r="S139">
            <v>2297.6999999999998</v>
          </cell>
          <cell r="T139">
            <v>499.5</v>
          </cell>
          <cell r="U139" t="str">
            <v xml:space="preserve"> </v>
          </cell>
          <cell r="V139">
            <v>4640</v>
          </cell>
        </row>
        <row r="140">
          <cell r="B140" t="str">
            <v>H4054220340411</v>
          </cell>
          <cell r="C140" t="str">
            <v>7612738946388</v>
          </cell>
          <cell r="D140" t="str">
            <v>Idea</v>
          </cell>
          <cell r="E140" t="str">
            <v>Szafka podumywalkowa 1200 z 1 szufladą soft-close, posiada wycięcie po lewej stronie, pasuje do umywalek: 812340, 812341, 812342, 812343, Zawiera zestaw montażowy, Nie zawiera syfonu 894240 szafka w jednolitym kolorze bez blatu</v>
          </cell>
          <cell r="F140">
            <v>4950</v>
          </cell>
          <cell r="G140">
            <v>382.49</v>
          </cell>
          <cell r="H140">
            <v>1759.454</v>
          </cell>
          <cell r="I140">
            <v>7.9634896528449017E-2</v>
          </cell>
          <cell r="J140">
            <v>2722.5</v>
          </cell>
          <cell r="K140">
            <v>2586.375</v>
          </cell>
          <cell r="L140">
            <v>2431.1924999999997</v>
          </cell>
          <cell r="M140">
            <v>170.18347499999999</v>
          </cell>
          <cell r="N140">
            <v>0.20630000503867957</v>
          </cell>
          <cell r="O140">
            <v>0</v>
          </cell>
          <cell r="Q140">
            <v>6.6810344827586299E-2</v>
          </cell>
          <cell r="R140">
            <v>5.4908239475072361E-2</v>
          </cell>
          <cell r="S140">
            <v>2297.6999999999998</v>
          </cell>
          <cell r="T140">
            <v>499.5</v>
          </cell>
          <cell r="U140" t="str">
            <v xml:space="preserve"> </v>
          </cell>
          <cell r="V140">
            <v>4640</v>
          </cell>
        </row>
        <row r="141">
          <cell r="B141" t="str">
            <v>H4054220340421</v>
          </cell>
          <cell r="C141" t="str">
            <v>7612738946586</v>
          </cell>
          <cell r="D141" t="str">
            <v>Idea</v>
          </cell>
          <cell r="E141" t="str">
            <v>Szafka podumywalkowa 1200 z 1 szufladą soft-close, posiada wycięcie po lewej stronie, pasuje do umywalek: 812340, 812341, 812342, 812343, Zawiera zestaw montażowy, Nie zawiera syfonu 894240 szafka w jednolitym kolorze bez blatu</v>
          </cell>
          <cell r="F141">
            <v>4950</v>
          </cell>
          <cell r="G141">
            <v>382.49</v>
          </cell>
          <cell r="H141">
            <v>1759.454</v>
          </cell>
          <cell r="I141">
            <v>7.9634896528449017E-2</v>
          </cell>
          <cell r="J141">
            <v>2722.5</v>
          </cell>
          <cell r="K141">
            <v>2586.375</v>
          </cell>
          <cell r="L141">
            <v>2431.1924999999997</v>
          </cell>
          <cell r="M141">
            <v>170.18347499999999</v>
          </cell>
          <cell r="N141">
            <v>0.20630000503867957</v>
          </cell>
          <cell r="O141">
            <v>0</v>
          </cell>
          <cell r="Q141">
            <v>6.6810344827586299E-2</v>
          </cell>
          <cell r="R141">
            <v>5.4908239475072361E-2</v>
          </cell>
          <cell r="S141">
            <v>2297.6999999999998</v>
          </cell>
          <cell r="T141">
            <v>499.5</v>
          </cell>
          <cell r="U141" t="str">
            <v xml:space="preserve"> </v>
          </cell>
          <cell r="V141">
            <v>4640</v>
          </cell>
        </row>
        <row r="142">
          <cell r="B142" t="str">
            <v>H4054220341401</v>
          </cell>
          <cell r="C142" t="str">
            <v>7612738946807</v>
          </cell>
          <cell r="D142" t="str">
            <v>Idea</v>
          </cell>
          <cell r="E142" t="str">
            <v>Szafka podumywalkowa 1200 z 1 szufladą soft-close, posiada wycięcie po lewej stronie, pasuje do umywalek: 812340, 812341, 812342, 812343, Zawiera zestaw montażowy, Nie zawiera syfonu 894240 szafka w jednolitym kolorze z blatem Nero Marquina</v>
          </cell>
          <cell r="F142">
            <v>7250</v>
          </cell>
          <cell r="G142">
            <v>561.67999999999995</v>
          </cell>
          <cell r="H142">
            <v>2583.7279999999996</v>
          </cell>
          <cell r="I142">
            <v>7.9413779849935473E-2</v>
          </cell>
          <cell r="J142">
            <v>3987.5000000000005</v>
          </cell>
          <cell r="K142">
            <v>3788.1250000000005</v>
          </cell>
          <cell r="L142">
            <v>3560.8375000000001</v>
          </cell>
          <cell r="M142">
            <v>249.25862500000002</v>
          </cell>
          <cell r="N142">
            <v>0.2044044062667843</v>
          </cell>
          <cell r="O142">
            <v>0</v>
          </cell>
          <cell r="Q142">
            <v>6.6176470588235281E-2</v>
          </cell>
          <cell r="R142">
            <v>5.2442016800822888E-2</v>
          </cell>
          <cell r="S142">
            <v>3374.1</v>
          </cell>
          <cell r="T142">
            <v>733.5</v>
          </cell>
          <cell r="U142" t="str">
            <v xml:space="preserve"> </v>
          </cell>
          <cell r="V142">
            <v>6800</v>
          </cell>
        </row>
        <row r="143">
          <cell r="B143" t="str">
            <v>H4054220341411</v>
          </cell>
          <cell r="C143" t="str">
            <v>7612738945800</v>
          </cell>
          <cell r="D143" t="str">
            <v>Idea</v>
          </cell>
          <cell r="E143" t="str">
            <v>Szafka podumywalkowa 1200 z 1 szufladą soft-close, posiada wycięcie po lewej stronie, pasuje do umywalek: 812340, 812341, 812342, 812343, Zawiera zestaw montażowy, Nie zawiera syfonu 894240 szafka w jednolitym kolorze z blatem Nero Marquina</v>
          </cell>
          <cell r="F143">
            <v>7250</v>
          </cell>
          <cell r="G143">
            <v>478.73</v>
          </cell>
          <cell r="H143">
            <v>2202.1579999999999</v>
          </cell>
          <cell r="I143">
            <v>-7.9996156481342173E-2</v>
          </cell>
          <cell r="J143">
            <v>3987.5000000000005</v>
          </cell>
          <cell r="K143">
            <v>3788.1250000000005</v>
          </cell>
          <cell r="L143">
            <v>3560.8375000000001</v>
          </cell>
          <cell r="M143">
            <v>249.25862500000002</v>
          </cell>
          <cell r="N143">
            <v>0.3115617814629284</v>
          </cell>
          <cell r="O143">
            <v>0</v>
          </cell>
          <cell r="Q143">
            <v>6.6176470588235281E-2</v>
          </cell>
          <cell r="R143">
            <v>5.2442016800822888E-2</v>
          </cell>
          <cell r="S143">
            <v>3374.1</v>
          </cell>
          <cell r="T143">
            <v>733.5</v>
          </cell>
          <cell r="U143" t="str">
            <v xml:space="preserve"> </v>
          </cell>
          <cell r="V143">
            <v>6800</v>
          </cell>
        </row>
        <row r="144">
          <cell r="B144" t="str">
            <v>H4054220341421</v>
          </cell>
          <cell r="C144" t="str">
            <v>7612738946005</v>
          </cell>
          <cell r="D144" t="str">
            <v>Idea</v>
          </cell>
          <cell r="E144" t="str">
            <v>Szafka podumywalkowa 1200 z 1 szufladą soft-close, posiada wycięcie po lewej stronie, pasuje do umywalek: 812340, 812341, 812342, 812343, Zawiera zestaw montażowy, Nie zawiera syfonu 894240 szafka w jednolitym kolorze z blatem Nero Marquina</v>
          </cell>
          <cell r="F144">
            <v>7250</v>
          </cell>
          <cell r="G144">
            <v>561.67999999999995</v>
          </cell>
          <cell r="H144">
            <v>2583.7279999999996</v>
          </cell>
          <cell r="I144">
            <v>7.9413779849935473E-2</v>
          </cell>
          <cell r="J144">
            <v>3987.5000000000005</v>
          </cell>
          <cell r="K144">
            <v>3788.1250000000005</v>
          </cell>
          <cell r="L144">
            <v>3560.8375000000001</v>
          </cell>
          <cell r="M144">
            <v>249.25862500000002</v>
          </cell>
          <cell r="N144">
            <v>0.2044044062667843</v>
          </cell>
          <cell r="O144">
            <v>0</v>
          </cell>
          <cell r="Q144">
            <v>6.6176470588235281E-2</v>
          </cell>
          <cell r="R144">
            <v>5.2442016800822888E-2</v>
          </cell>
          <cell r="S144">
            <v>3374.1</v>
          </cell>
          <cell r="T144">
            <v>733.5</v>
          </cell>
          <cell r="U144" t="str">
            <v xml:space="preserve"> </v>
          </cell>
          <cell r="V144">
            <v>6800</v>
          </cell>
        </row>
        <row r="145">
          <cell r="B145" t="str">
            <v>H4054230340401</v>
          </cell>
          <cell r="C145" t="str">
            <v>7612738946197</v>
          </cell>
          <cell r="D145" t="str">
            <v>Idea</v>
          </cell>
          <cell r="E145" t="str">
            <v>Szafka podumywalkowa 1200 z 1 szufladą soft-close, posiada wycięcie po prawej stronie, pasuje do umywalek: 812340, 812341, 812342, 812343, Zawiera zestaw montażowy, Nie zawiera syfonu 894240 szafka w jednolitym kolorze bez blatu</v>
          </cell>
          <cell r="F145">
            <v>4950</v>
          </cell>
          <cell r="G145">
            <v>382.49</v>
          </cell>
          <cell r="H145">
            <v>1759.454</v>
          </cell>
          <cell r="I145">
            <v>7.9634896528449017E-2</v>
          </cell>
          <cell r="J145">
            <v>2722.5</v>
          </cell>
          <cell r="K145">
            <v>2586.375</v>
          </cell>
          <cell r="L145">
            <v>2431.1924999999997</v>
          </cell>
          <cell r="M145">
            <v>170.18347499999999</v>
          </cell>
          <cell r="N145">
            <v>0.20630000503867957</v>
          </cell>
          <cell r="O145">
            <v>0</v>
          </cell>
          <cell r="Q145">
            <v>6.6810344827586299E-2</v>
          </cell>
          <cell r="R145">
            <v>5.4908239475072361E-2</v>
          </cell>
          <cell r="S145">
            <v>2297.6999999999998</v>
          </cell>
          <cell r="T145">
            <v>499.5</v>
          </cell>
          <cell r="U145" t="str">
            <v xml:space="preserve"> </v>
          </cell>
          <cell r="V145">
            <v>4640</v>
          </cell>
        </row>
        <row r="146">
          <cell r="B146" t="str">
            <v>H4054230340411</v>
          </cell>
          <cell r="C146" t="str">
            <v>7612738946395</v>
          </cell>
          <cell r="D146" t="str">
            <v>Idea</v>
          </cell>
          <cell r="E146" t="str">
            <v>Szafka podumywalkowa 1200 z 1 szufladą soft-close, posiada wycięcie po prawej stronie, pasuje do umywalek: 812340, 812341, 812342, 812343, Zawiera zestaw montażowy, Nie zawiera syfonu 894240 szafka w jednolitym kolorze bez blatu</v>
          </cell>
          <cell r="F146">
            <v>4950</v>
          </cell>
          <cell r="G146">
            <v>364.72</v>
          </cell>
          <cell r="H146">
            <v>1677.712</v>
          </cell>
          <cell r="I146">
            <v>2.9476429349410083E-2</v>
          </cell>
          <cell r="J146">
            <v>2722.5</v>
          </cell>
          <cell r="K146">
            <v>2586.375</v>
          </cell>
          <cell r="L146">
            <v>2431.1924999999997</v>
          </cell>
          <cell r="M146">
            <v>170.18347499999999</v>
          </cell>
          <cell r="N146">
            <v>0.23992218839108789</v>
          </cell>
          <cell r="O146">
            <v>0</v>
          </cell>
          <cell r="Q146">
            <v>6.6810344827586299E-2</v>
          </cell>
          <cell r="R146">
            <v>5.4908239475072361E-2</v>
          </cell>
          <cell r="S146">
            <v>2297.6999999999998</v>
          </cell>
          <cell r="T146">
            <v>499.5</v>
          </cell>
          <cell r="U146" t="str">
            <v xml:space="preserve"> </v>
          </cell>
          <cell r="V146">
            <v>4640</v>
          </cell>
        </row>
        <row r="147">
          <cell r="B147" t="str">
            <v>H4054230340421</v>
          </cell>
          <cell r="C147" t="str">
            <v>7612738946593</v>
          </cell>
          <cell r="D147" t="str">
            <v>Idea</v>
          </cell>
          <cell r="E147" t="str">
            <v>Szafka podumywalkowa 1200 z 1 szufladą soft-close, posiada wycięcie po prawej stronie, pasuje do umywalek: 812340, 812341, 812342, 812343, Zawiera zestaw montażowy, Nie zawiera syfonu 894240 szafka w jednolitym kolorze bez blatu</v>
          </cell>
          <cell r="F147">
            <v>4950</v>
          </cell>
          <cell r="G147">
            <v>382.49</v>
          </cell>
          <cell r="H147">
            <v>1759.454</v>
          </cell>
          <cell r="I147">
            <v>7.9634896528449017E-2</v>
          </cell>
          <cell r="J147">
            <v>2722.5</v>
          </cell>
          <cell r="K147">
            <v>2586.375</v>
          </cell>
          <cell r="L147">
            <v>2431.1924999999997</v>
          </cell>
          <cell r="M147">
            <v>170.18347499999999</v>
          </cell>
          <cell r="N147">
            <v>0.20630000503867957</v>
          </cell>
          <cell r="O147">
            <v>0</v>
          </cell>
          <cell r="Q147">
            <v>6.6810344827586299E-2</v>
          </cell>
          <cell r="R147">
            <v>5.4908239475072361E-2</v>
          </cell>
          <cell r="S147">
            <v>2297.6999999999998</v>
          </cell>
          <cell r="T147">
            <v>499.5</v>
          </cell>
          <cell r="U147" t="str">
            <v xml:space="preserve"> </v>
          </cell>
          <cell r="V147">
            <v>4640</v>
          </cell>
        </row>
        <row r="148">
          <cell r="B148" t="str">
            <v>H4054230341401</v>
          </cell>
          <cell r="C148" t="str">
            <v>7612738946814</v>
          </cell>
          <cell r="D148" t="str">
            <v>Idea</v>
          </cell>
          <cell r="E148" t="str">
            <v>Szafka podumywalkowa 1200 z 1 szufladą soft-close, posiada wycięcie po prawej stronie, pasuje do umywalek: 812340, 812341, 812342, 812343, Zawiera zestaw montażowy, Nie zawiera syfonu 894240 szafka w jednolitym kolorze z blatem Nero Marquina</v>
          </cell>
          <cell r="F148">
            <v>7250</v>
          </cell>
          <cell r="G148">
            <v>561.67999999999995</v>
          </cell>
          <cell r="H148">
            <v>2583.7279999999996</v>
          </cell>
          <cell r="I148">
            <v>7.9413779849935473E-2</v>
          </cell>
          <cell r="J148">
            <v>3987.5000000000005</v>
          </cell>
          <cell r="K148">
            <v>3788.1250000000005</v>
          </cell>
          <cell r="L148">
            <v>3560.8375000000001</v>
          </cell>
          <cell r="M148">
            <v>249.25862500000002</v>
          </cell>
          <cell r="N148">
            <v>0.2044044062667843</v>
          </cell>
          <cell r="O148">
            <v>0</v>
          </cell>
          <cell r="Q148">
            <v>6.6176470588235281E-2</v>
          </cell>
          <cell r="R148">
            <v>5.2442016800822888E-2</v>
          </cell>
          <cell r="S148">
            <v>3374.1</v>
          </cell>
          <cell r="T148">
            <v>733.5</v>
          </cell>
          <cell r="U148" t="str">
            <v xml:space="preserve"> </v>
          </cell>
          <cell r="V148">
            <v>6800</v>
          </cell>
        </row>
        <row r="149">
          <cell r="B149" t="str">
            <v>H4054230341411</v>
          </cell>
          <cell r="C149" t="str">
            <v>7612738945817</v>
          </cell>
          <cell r="D149" t="str">
            <v>Idea</v>
          </cell>
          <cell r="E149" t="str">
            <v>Szafka podumywalkowa 1200 z 1 szufladą soft-close, posiada wycięcie po prawej stronie, pasuje do umywalek: 812340, 812341, 812342, 812343, Zawiera zestaw montażowy, Nie zawiera syfonu 894240 szafka w jednolitym kolorze z blatem Nero Marquina</v>
          </cell>
          <cell r="F149">
            <v>7250</v>
          </cell>
          <cell r="G149">
            <v>495.33</v>
          </cell>
          <cell r="H149">
            <v>2278.5179999999996</v>
          </cell>
          <cell r="I149">
            <v>-4.8094951621797888E-2</v>
          </cell>
          <cell r="J149">
            <v>3987.5000000000005</v>
          </cell>
          <cell r="K149">
            <v>3788.1250000000005</v>
          </cell>
          <cell r="L149">
            <v>3560.8375000000001</v>
          </cell>
          <cell r="M149">
            <v>249.25862500000002</v>
          </cell>
          <cell r="N149">
            <v>0.29011738811445359</v>
          </cell>
          <cell r="O149">
            <v>0</v>
          </cell>
          <cell r="Q149">
            <v>6.6176470588235281E-2</v>
          </cell>
          <cell r="R149">
            <v>5.2442016800822888E-2</v>
          </cell>
          <cell r="S149">
            <v>3374.1</v>
          </cell>
          <cell r="T149">
            <v>733.5</v>
          </cell>
          <cell r="U149" t="str">
            <v xml:space="preserve"> </v>
          </cell>
          <cell r="V149">
            <v>6800</v>
          </cell>
        </row>
        <row r="150">
          <cell r="B150" t="str">
            <v>H4054230341421</v>
          </cell>
          <cell r="C150" t="str">
            <v>7612738946012</v>
          </cell>
          <cell r="D150" t="str">
            <v>Idea</v>
          </cell>
          <cell r="E150" t="str">
            <v>Szafka podumywalkowa 1200 z 1 szufladą soft-close, posiada wycięcie po prawej stronie, pasuje do umywalek: 812340, 812341, 812342, 812343, Zawiera zestaw montażowy, Nie zawiera syfonu 894240 szafka w jednolitym kolorze z blatem Nero Marquina</v>
          </cell>
          <cell r="F150">
            <v>7250</v>
          </cell>
          <cell r="G150">
            <v>561.67999999999995</v>
          </cell>
          <cell r="H150">
            <v>2583.7279999999996</v>
          </cell>
          <cell r="I150">
            <v>7.9413779849935473E-2</v>
          </cell>
          <cell r="J150">
            <v>3987.5000000000005</v>
          </cell>
          <cell r="K150">
            <v>3788.1250000000005</v>
          </cell>
          <cell r="L150">
            <v>3560.8375000000001</v>
          </cell>
          <cell r="M150">
            <v>249.25862500000002</v>
          </cell>
          <cell r="N150">
            <v>0.2044044062667843</v>
          </cell>
          <cell r="O150">
            <v>0</v>
          </cell>
          <cell r="Q150">
            <v>6.6176470588235281E-2</v>
          </cell>
          <cell r="R150">
            <v>5.2442016800822888E-2</v>
          </cell>
          <cell r="S150">
            <v>3374.1</v>
          </cell>
          <cell r="T150">
            <v>733.5</v>
          </cell>
          <cell r="U150" t="str">
            <v xml:space="preserve"> </v>
          </cell>
          <cell r="V150">
            <v>6800</v>
          </cell>
        </row>
        <row r="151">
          <cell r="B151" t="str">
            <v>H4054240340401</v>
          </cell>
          <cell r="C151" t="str">
            <v>7612738946203</v>
          </cell>
          <cell r="D151" t="str">
            <v>Idea</v>
          </cell>
          <cell r="E151" t="str">
            <v>Szafka podumywalkowa 1200 z 1 szufladą soft-close, posiada dwa wycięcia, pasuje do umywalek: 812340, 812341, 812342, 812343, Zawiera zestaw montażowy, Nie zawiera syfonu 894240 szafka w jednolitym kolorze bez blatu</v>
          </cell>
          <cell r="F151">
            <v>5050</v>
          </cell>
          <cell r="G151">
            <v>356.49</v>
          </cell>
          <cell r="H151">
            <v>1639.8539999999998</v>
          </cell>
          <cell r="I151">
            <v>-2.425362144215093E-2</v>
          </cell>
          <cell r="J151">
            <v>2777.5</v>
          </cell>
          <cell r="K151">
            <v>2638.625</v>
          </cell>
          <cell r="L151">
            <v>2480.3074999999999</v>
          </cell>
          <cell r="M151">
            <v>173.62152500000002</v>
          </cell>
          <cell r="N151">
            <v>0.26885052559007305</v>
          </cell>
          <cell r="O151">
            <v>0</v>
          </cell>
          <cell r="Q151">
            <v>6.5400843881856519E-2</v>
          </cell>
          <cell r="R151">
            <v>4.487649212849612E-2</v>
          </cell>
          <cell r="S151">
            <v>2369</v>
          </cell>
          <cell r="T151">
            <v>515</v>
          </cell>
          <cell r="U151" t="str">
            <v xml:space="preserve"> </v>
          </cell>
          <cell r="V151">
            <v>4740</v>
          </cell>
        </row>
        <row r="152">
          <cell r="B152" t="str">
            <v>H4054240340411</v>
          </cell>
          <cell r="C152" t="str">
            <v>7612738946401</v>
          </cell>
          <cell r="D152" t="str">
            <v>Idea</v>
          </cell>
          <cell r="E152" t="str">
            <v>Szafka podumywalkowa 1200 z 1 szufladą soft-close, posiada dwa wycięcia, pasuje do umywalek: 812340, 812341, 812342, 812343, Zawiera zestaw montażowy, Nie zawiera syfonu 894240 szafka w jednolitym kolorze bez blatu</v>
          </cell>
          <cell r="F152">
            <v>5050</v>
          </cell>
          <cell r="G152">
            <v>394.36</v>
          </cell>
          <cell r="H152">
            <v>1814.0559999999998</v>
          </cell>
          <cell r="I152">
            <v>7.9400100558426168E-2</v>
          </cell>
          <cell r="J152">
            <v>2777.5</v>
          </cell>
          <cell r="K152">
            <v>2638.625</v>
          </cell>
          <cell r="L152">
            <v>2480.3074999999999</v>
          </cell>
          <cell r="M152">
            <v>173.62152500000002</v>
          </cell>
          <cell r="N152">
            <v>0.1986164921083374</v>
          </cell>
          <cell r="O152">
            <v>0</v>
          </cell>
          <cell r="Q152">
            <v>6.5400843881856519E-2</v>
          </cell>
          <cell r="R152">
            <v>4.487649212849612E-2</v>
          </cell>
          <cell r="S152">
            <v>2369</v>
          </cell>
          <cell r="T152">
            <v>515</v>
          </cell>
          <cell r="U152" t="str">
            <v xml:space="preserve"> </v>
          </cell>
          <cell r="V152">
            <v>4740</v>
          </cell>
        </row>
        <row r="153">
          <cell r="B153" t="str">
            <v>H4054240340421</v>
          </cell>
          <cell r="C153" t="str">
            <v>7612738946609</v>
          </cell>
          <cell r="D153" t="str">
            <v>Idea</v>
          </cell>
          <cell r="E153" t="str">
            <v>Szafka podumywalkowa 1200 z 1 szufladą soft-close, posiada dwa wycięcia, pasuje do umywalek: 812340, 812341, 812342, 812343, Zawiera zestaw montażowy, Nie zawiera syfonu 894240 szafka w jednolitym kolorze bez blatu</v>
          </cell>
          <cell r="F153">
            <v>5050</v>
          </cell>
          <cell r="G153">
            <v>394.36</v>
          </cell>
          <cell r="H153">
            <v>1814.0559999999998</v>
          </cell>
          <cell r="I153">
            <v>7.9400100558426168E-2</v>
          </cell>
          <cell r="J153">
            <v>2777.5</v>
          </cell>
          <cell r="K153">
            <v>2638.625</v>
          </cell>
          <cell r="L153">
            <v>2480.3074999999999</v>
          </cell>
          <cell r="M153">
            <v>173.62152500000002</v>
          </cell>
          <cell r="N153">
            <v>0.1986164921083374</v>
          </cell>
          <cell r="O153">
            <v>0</v>
          </cell>
          <cell r="Q153">
            <v>6.5400843881856519E-2</v>
          </cell>
          <cell r="R153">
            <v>4.487649212849612E-2</v>
          </cell>
          <cell r="S153">
            <v>2369</v>
          </cell>
          <cell r="T153">
            <v>515</v>
          </cell>
          <cell r="U153" t="str">
            <v xml:space="preserve"> </v>
          </cell>
          <cell r="V153">
            <v>4740</v>
          </cell>
        </row>
        <row r="154">
          <cell r="B154" t="str">
            <v>H4054240341401</v>
          </cell>
          <cell r="C154" t="str">
            <v>7612738946821</v>
          </cell>
          <cell r="D154" t="str">
            <v>Idea</v>
          </cell>
          <cell r="E154" t="str">
            <v>Szafka podumywalkowa 1200 z 1 szufladą soft-close, posiada dwa wycięcia, pasuje do umywalek: 812340, 812341, 812342, 812343, Zawiera zestaw montażowy, Nie zawiera syfonu 894240 szafka w jednolitym kolorze z blatem Nero Marquina</v>
          </cell>
          <cell r="F154">
            <v>8200</v>
          </cell>
          <cell r="G154">
            <v>605.89</v>
          </cell>
          <cell r="H154">
            <v>2787.0939999999996</v>
          </cell>
          <cell r="I154">
            <v>1.9748126683058143E-2</v>
          </cell>
          <cell r="J154">
            <v>4510</v>
          </cell>
          <cell r="K154">
            <v>4284.5</v>
          </cell>
          <cell r="L154">
            <v>4027.43</v>
          </cell>
          <cell r="M154">
            <v>281.92009999999999</v>
          </cell>
          <cell r="N154">
            <v>0.23797208145144683</v>
          </cell>
          <cell r="O154">
            <v>0</v>
          </cell>
          <cell r="Q154">
            <v>6.0802069857697205E-2</v>
          </cell>
          <cell r="R154">
            <v>4.3434646908822823E-2</v>
          </cell>
          <cell r="S154">
            <v>3852.4999999999995</v>
          </cell>
          <cell r="T154">
            <v>837.5</v>
          </cell>
          <cell r="U154" t="str">
            <v xml:space="preserve"> </v>
          </cell>
          <cell r="V154">
            <v>7730</v>
          </cell>
        </row>
        <row r="155">
          <cell r="B155" t="str">
            <v>H4054240341411</v>
          </cell>
          <cell r="C155" t="str">
            <v>7612738945824</v>
          </cell>
          <cell r="D155" t="str">
            <v>Idea</v>
          </cell>
          <cell r="E155" t="str">
            <v>Szafka podumywalkowa 1200 z 1 szufladą soft-close, posiada dwa wycięcia, pasuje do umywalek: 812340, 812341, 812342, 812343, Zawiera zestaw montażowy, Nie zawiera syfonu 894240 szafka w jednolitym kolorze z blatem Nero Marquina</v>
          </cell>
          <cell r="F155">
            <v>8200</v>
          </cell>
          <cell r="G155">
            <v>641.32000000000005</v>
          </cell>
          <cell r="H155">
            <v>2950.0720000000001</v>
          </cell>
          <cell r="I155">
            <v>7.9378878351481275E-2</v>
          </cell>
          <cell r="J155">
            <v>4510</v>
          </cell>
          <cell r="K155">
            <v>4284.5</v>
          </cell>
          <cell r="L155">
            <v>4027.43</v>
          </cell>
          <cell r="M155">
            <v>281.92009999999999</v>
          </cell>
          <cell r="N155">
            <v>0.19750508388724322</v>
          </cell>
          <cell r="O155">
            <v>0</v>
          </cell>
          <cell r="Q155">
            <v>6.0802069857697205E-2</v>
          </cell>
          <cell r="R155">
            <v>4.3434646908822823E-2</v>
          </cell>
          <cell r="S155">
            <v>3852.4999999999995</v>
          </cell>
          <cell r="T155">
            <v>837.5</v>
          </cell>
          <cell r="U155" t="str">
            <v xml:space="preserve"> </v>
          </cell>
          <cell r="V155">
            <v>7730</v>
          </cell>
        </row>
        <row r="156">
          <cell r="B156" t="str">
            <v>H4054240341421</v>
          </cell>
          <cell r="C156" t="str">
            <v>7612738946029</v>
          </cell>
          <cell r="D156" t="str">
            <v>Idea</v>
          </cell>
          <cell r="E156" t="str">
            <v>Szafka podumywalkowa 1200 z 1 szufladą soft-close, posiada dwa wycięcia, pasuje do umywalek: 812340, 812341, 812342, 812343, Zawiera zestaw montażowy, Nie zawiera syfonu 894240 szafka w jednolitym kolorze z blatem Nero Marquina</v>
          </cell>
          <cell r="F156">
            <v>8200</v>
          </cell>
          <cell r="G156">
            <v>572.41</v>
          </cell>
          <cell r="H156">
            <v>2633.0859999999998</v>
          </cell>
          <cell r="I156">
            <v>-3.6600661515045152E-2</v>
          </cell>
          <cell r="J156">
            <v>4510</v>
          </cell>
          <cell r="K156">
            <v>4284.5</v>
          </cell>
          <cell r="L156">
            <v>4027.43</v>
          </cell>
          <cell r="M156">
            <v>281.92009999999999</v>
          </cell>
          <cell r="N156">
            <v>0.27621185222337824</v>
          </cell>
          <cell r="O156">
            <v>0</v>
          </cell>
          <cell r="Q156">
            <v>6.0802069857697205E-2</v>
          </cell>
          <cell r="R156">
            <v>4.3434646908822823E-2</v>
          </cell>
          <cell r="S156">
            <v>3852.4999999999995</v>
          </cell>
          <cell r="T156">
            <v>837.5</v>
          </cell>
          <cell r="U156" t="str">
            <v xml:space="preserve"> </v>
          </cell>
          <cell r="V156">
            <v>7730</v>
          </cell>
        </row>
        <row r="157">
          <cell r="B157" t="str">
            <v>H4054050341401</v>
          </cell>
          <cell r="C157" t="str">
            <v>7612738946760</v>
          </cell>
          <cell r="D157" t="str">
            <v>Idea</v>
          </cell>
          <cell r="E157" t="str">
            <v>Szafka podumywalkowa 600 z 1 szufladą soft-close, posiada wycięcie centralne oraz otwór pod baterię, pasuje do umywalek: 812340, 812341, 812342, 812343, Zawiera zestaw montażowy, Nie zawiera syfonu 894240 szafka w jednolitym kolorze z blatem Nero Marquina</v>
          </cell>
          <cell r="F157">
            <v>5150</v>
          </cell>
          <cell r="G157">
            <v>382.99</v>
          </cell>
          <cell r="H157">
            <v>1761.7539999999999</v>
          </cell>
          <cell r="I157">
            <v>1.7440393172610591E-2</v>
          </cell>
          <cell r="J157">
            <v>2832.5000000000005</v>
          </cell>
          <cell r="K157">
            <v>2690.8750000000005</v>
          </cell>
          <cell r="L157">
            <v>2529.4225000000001</v>
          </cell>
          <cell r="M157">
            <v>177.05957500000002</v>
          </cell>
          <cell r="N157">
            <v>0.2334955607455852</v>
          </cell>
          <cell r="O157">
            <v>0</v>
          </cell>
          <cell r="Q157">
            <v>6.4049586776859568E-2</v>
          </cell>
          <cell r="R157">
            <v>3.5234327203146329E-2</v>
          </cell>
          <cell r="S157">
            <v>2440.2999999999997</v>
          </cell>
          <cell r="T157">
            <v>530.5</v>
          </cell>
          <cell r="U157" t="str">
            <v xml:space="preserve"> </v>
          </cell>
          <cell r="V157">
            <v>4840</v>
          </cell>
        </row>
        <row r="158">
          <cell r="B158" t="str">
            <v>H4054050341411</v>
          </cell>
          <cell r="C158" t="str">
            <v>7612738945763</v>
          </cell>
          <cell r="D158" t="str">
            <v>Idea</v>
          </cell>
          <cell r="E158" t="str">
            <v>Szafka podumywalkowa 600 z 1 szufladą soft-close, posiada wycięcie centralne oraz otwór pod baterię, pasuje do umywalek: 812340, 812341, 812342, 812343, Zawiera zestaw montażowy, Nie zawiera syfonu 894240 szafka w jednolitym kolorze z blatem Nero Marquina</v>
          </cell>
          <cell r="F158">
            <v>5150</v>
          </cell>
          <cell r="G158">
            <v>383.31</v>
          </cell>
          <cell r="H158">
            <v>1763.2259999999999</v>
          </cell>
          <cell r="I158">
            <v>1.8290496114763855E-2</v>
          </cell>
          <cell r="J158">
            <v>2832.5000000000005</v>
          </cell>
          <cell r="K158">
            <v>2690.8750000000005</v>
          </cell>
          <cell r="L158">
            <v>2529.4225000000001</v>
          </cell>
          <cell r="M158">
            <v>177.05957500000002</v>
          </cell>
          <cell r="N158">
            <v>0.2329136097271215</v>
          </cell>
          <cell r="O158">
            <v>0</v>
          </cell>
          <cell r="Q158">
            <v>6.4049586776859568E-2</v>
          </cell>
          <cell r="R158">
            <v>3.5234327203146329E-2</v>
          </cell>
          <cell r="S158">
            <v>2440.2999999999997</v>
          </cell>
          <cell r="T158">
            <v>530.5</v>
          </cell>
          <cell r="U158" t="str">
            <v xml:space="preserve"> </v>
          </cell>
          <cell r="V158">
            <v>4840</v>
          </cell>
        </row>
        <row r="159">
          <cell r="B159" t="str">
            <v>H4054050341421</v>
          </cell>
          <cell r="C159" t="str">
            <v>7612738945961</v>
          </cell>
          <cell r="D159" t="str">
            <v>Idea</v>
          </cell>
          <cell r="E159" t="str">
            <v>Szafka podumywalkowa 600 z 1 szufladą soft-close, posiada wycięcie centralne oraz otwór pod baterię, pasuje do umywalek: 812340, 812341, 812342, 812343, Zawiera zestaw montażowy, Nie zawiera syfonu 894240 szafka w jednolitym kolorze z blatem Nero Marquina</v>
          </cell>
          <cell r="F159">
            <v>5150</v>
          </cell>
          <cell r="G159">
            <v>370.12</v>
          </cell>
          <cell r="H159">
            <v>1702.5519999999999</v>
          </cell>
          <cell r="I159">
            <v>-1.6749684532111453E-2</v>
          </cell>
          <cell r="J159">
            <v>2832.5000000000005</v>
          </cell>
          <cell r="K159">
            <v>2690.8750000000005</v>
          </cell>
          <cell r="L159">
            <v>2529.4225000000001</v>
          </cell>
          <cell r="M159">
            <v>177.05957500000002</v>
          </cell>
          <cell r="N159">
            <v>0.25690090326942217</v>
          </cell>
          <cell r="O159">
            <v>0</v>
          </cell>
          <cell r="Q159">
            <v>6.4049586776859568E-2</v>
          </cell>
          <cell r="R159">
            <v>3.5234327203146329E-2</v>
          </cell>
          <cell r="S159">
            <v>2440.2999999999997</v>
          </cell>
          <cell r="T159">
            <v>530.5</v>
          </cell>
          <cell r="U159" t="str">
            <v xml:space="preserve"> </v>
          </cell>
          <cell r="V159">
            <v>4840</v>
          </cell>
        </row>
        <row r="160">
          <cell r="B160" t="str">
            <v>H4054150341401</v>
          </cell>
          <cell r="C160" t="str">
            <v>7612738946784</v>
          </cell>
          <cell r="D160" t="str">
            <v>Idea</v>
          </cell>
          <cell r="E160" t="str">
            <v>Szafka podumywalkowa 800 z 1 szufladą soft-close, posiada wycięcie centralne oraz otwór pod baterię, pasuje do umywalek: 812340, 812341, 812342, 812343, Zawiera zestaw montażowy, Nie zawiera syfonu 894240 szafka w jednolitym kolorze z blatem Nero Marquina</v>
          </cell>
          <cell r="F160">
            <v>5800</v>
          </cell>
          <cell r="G160">
            <v>427.34</v>
          </cell>
          <cell r="H160">
            <v>1965.7639999999997</v>
          </cell>
          <cell r="I160">
            <v>1.5756974479013142E-2</v>
          </cell>
          <cell r="J160">
            <v>3190.0000000000005</v>
          </cell>
          <cell r="K160">
            <v>3030.5000000000005</v>
          </cell>
          <cell r="L160">
            <v>2848.67</v>
          </cell>
          <cell r="M160">
            <v>199.40690000000004</v>
          </cell>
          <cell r="N160">
            <v>0.23993621584809768</v>
          </cell>
          <cell r="O160">
            <v>0</v>
          </cell>
          <cell r="Q160">
            <v>6.2271062271062272E-2</v>
          </cell>
          <cell r="R160">
            <v>4.2430327135119315E-2</v>
          </cell>
          <cell r="S160">
            <v>2727.7999999999997</v>
          </cell>
          <cell r="T160">
            <v>593</v>
          </cell>
          <cell r="U160">
            <v>2</v>
          </cell>
          <cell r="V160">
            <v>5460</v>
          </cell>
        </row>
        <row r="161">
          <cell r="B161" t="str">
            <v>H4054150341411</v>
          </cell>
          <cell r="C161" t="str">
            <v>7612738945787</v>
          </cell>
          <cell r="D161" t="str">
            <v>Idea</v>
          </cell>
          <cell r="E161" t="str">
            <v>Szafka podumywalkowa 800 z 1 szufladą soft-close, posiada wycięcie centralne oraz otwór pod baterię, pasuje do umywalek: 812340, 812341, 812342, 812343, Zawiera zestaw montażowy, Nie zawiera syfonu 894240 szafka w jednolitym kolorze z blatem Nero Marquina</v>
          </cell>
          <cell r="F161">
            <v>5800</v>
          </cell>
          <cell r="G161">
            <v>403.38</v>
          </cell>
          <cell r="H161">
            <v>1855.5479999999998</v>
          </cell>
          <cell r="I161">
            <v>-4.1194251964842277E-2</v>
          </cell>
          <cell r="J161">
            <v>3190.0000000000005</v>
          </cell>
          <cell r="K161">
            <v>3030.5000000000005</v>
          </cell>
          <cell r="L161">
            <v>2848.67</v>
          </cell>
          <cell r="M161">
            <v>199.40690000000004</v>
          </cell>
          <cell r="N161">
            <v>0.27862655204007497</v>
          </cell>
          <cell r="O161">
            <v>0</v>
          </cell>
          <cell r="Q161">
            <v>6.2271062271062272E-2</v>
          </cell>
          <cell r="R161">
            <v>4.2430327135119315E-2</v>
          </cell>
          <cell r="S161">
            <v>2727.7999999999997</v>
          </cell>
          <cell r="T161">
            <v>593</v>
          </cell>
          <cell r="U161" t="str">
            <v xml:space="preserve"> </v>
          </cell>
          <cell r="V161">
            <v>5460</v>
          </cell>
        </row>
        <row r="162">
          <cell r="B162" t="str">
            <v>H4054150341421</v>
          </cell>
          <cell r="C162" t="str">
            <v>7612738945985</v>
          </cell>
          <cell r="D162" t="str">
            <v>Idea</v>
          </cell>
          <cell r="E162" t="str">
            <v>Szafka podumywalkowa 800 z 1 szufladą soft-close, posiada wycięcie centralne oraz otwór pod baterię, pasuje do umywalek: 812340, 812341, 812342, 812343, Zawiera zestaw montażowy, Nie zawiera syfonu 894240 szafka w jednolitym kolorze z blatem Nero Marquina</v>
          </cell>
          <cell r="F162">
            <v>5800</v>
          </cell>
          <cell r="G162">
            <v>403.22</v>
          </cell>
          <cell r="H162">
            <v>1854.8119999999999</v>
          </cell>
          <cell r="I162">
            <v>-4.1574560655619153E-2</v>
          </cell>
          <cell r="J162">
            <v>3190.0000000000005</v>
          </cell>
          <cell r="K162">
            <v>3030.5000000000005</v>
          </cell>
          <cell r="L162">
            <v>2848.67</v>
          </cell>
          <cell r="M162">
            <v>199.40690000000004</v>
          </cell>
          <cell r="N162">
            <v>0.27888491822499628</v>
          </cell>
          <cell r="O162">
            <v>0</v>
          </cell>
          <cell r="Q162">
            <v>6.2271062271062272E-2</v>
          </cell>
          <cell r="R162">
            <v>4.2430327135119315E-2</v>
          </cell>
          <cell r="S162">
            <v>2727.7999999999997</v>
          </cell>
          <cell r="T162">
            <v>593</v>
          </cell>
          <cell r="U162" t="str">
            <v xml:space="preserve"> </v>
          </cell>
          <cell r="V162">
            <v>5460</v>
          </cell>
        </row>
        <row r="163">
          <cell r="B163" t="str">
            <v>H4054250341401</v>
          </cell>
          <cell r="C163" t="str">
            <v>7612738946838</v>
          </cell>
          <cell r="D163" t="str">
            <v>Idea</v>
          </cell>
          <cell r="E163" t="str">
            <v>Szafka podumywalkowa 1200 z 1 szufladą soft-close, posiada wycięcie centralne oraz otwór pod baterię, pasuje do umywalek: 812340, 812341, 812342, 812343, Zawiera zestaw montażowy, Nie zawiera syfonu 894240 szafka w jednolitym kolorze z blatem Nero Marquina</v>
          </cell>
          <cell r="F163">
            <v>7250</v>
          </cell>
          <cell r="G163">
            <v>507.64</v>
          </cell>
          <cell r="H163">
            <v>2335.1439999999998</v>
          </cell>
          <cell r="I163">
            <v>-2.4438094283183776E-2</v>
          </cell>
          <cell r="J163">
            <v>3987.5000000000005</v>
          </cell>
          <cell r="K163">
            <v>3788.1250000000005</v>
          </cell>
          <cell r="L163">
            <v>3560.8375000000001</v>
          </cell>
          <cell r="M163">
            <v>249.25862500000002</v>
          </cell>
          <cell r="N163">
            <v>0.27421494943254232</v>
          </cell>
          <cell r="O163">
            <v>0</v>
          </cell>
          <cell r="Q163">
            <v>6.6176470588235281E-2</v>
          </cell>
          <cell r="R163">
            <v>5.2442016800822888E-2</v>
          </cell>
          <cell r="S163">
            <v>3374.1</v>
          </cell>
          <cell r="T163">
            <v>733.5</v>
          </cell>
          <cell r="U163" t="str">
            <v xml:space="preserve"> </v>
          </cell>
          <cell r="V163">
            <v>6800</v>
          </cell>
        </row>
        <row r="164">
          <cell r="B164" t="str">
            <v>H4054250341411</v>
          </cell>
          <cell r="C164" t="str">
            <v>7612738945831</v>
          </cell>
          <cell r="D164" t="str">
            <v>Idea</v>
          </cell>
          <cell r="E164" t="str">
            <v>Szafka podumywalkowa 1200 z 1 szufladą soft-close, posiada wycięcie centralne oraz otwór pod baterię, pasuje do umywalek: 812340, 812341, 812342, 812343, Zawiera zestaw montażowy, Nie zawiera syfonu 894240 szafka w jednolitym kolorze z blatem Nero Marquina</v>
          </cell>
          <cell r="F164">
            <v>7250</v>
          </cell>
          <cell r="G164">
            <v>517.94000000000005</v>
          </cell>
          <cell r="H164">
            <v>2382.5239999999999</v>
          </cell>
          <cell r="I164">
            <v>3.3415528619791468E-2</v>
          </cell>
          <cell r="J164">
            <v>3987.5000000000005</v>
          </cell>
          <cell r="K164">
            <v>3788.1250000000005</v>
          </cell>
          <cell r="L164">
            <v>3560.8375000000001</v>
          </cell>
          <cell r="M164">
            <v>249.25862500000002</v>
          </cell>
          <cell r="N164">
            <v>0.26090909090909098</v>
          </cell>
          <cell r="O164">
            <v>0</v>
          </cell>
          <cell r="Q164">
            <v>6.6176470588235281E-2</v>
          </cell>
          <cell r="R164">
            <v>5.2442016800822888E-2</v>
          </cell>
          <cell r="S164">
            <v>3374.1</v>
          </cell>
          <cell r="T164">
            <v>733.5</v>
          </cell>
          <cell r="U164" t="str">
            <v xml:space="preserve"> </v>
          </cell>
          <cell r="V164">
            <v>6800</v>
          </cell>
        </row>
        <row r="165">
          <cell r="B165" t="str">
            <v>H4054250341421</v>
          </cell>
          <cell r="C165" t="str">
            <v>7612738946036</v>
          </cell>
          <cell r="D165" t="str">
            <v>Idea</v>
          </cell>
          <cell r="E165" t="str">
            <v>Szafka podumywalkowa 1200 z 1 szufladą soft-close, posiada wycięcie centralne oraz otwór pod baterię, pasuje do umywalek: 812340, 812341, 812342, 812343, Zawiera zestaw montażowy, Nie zawiera syfonu 894240 szafka w jednolitym kolorze z blatem Nero Marquina</v>
          </cell>
          <cell r="F165">
            <v>7250</v>
          </cell>
          <cell r="G165">
            <v>502.8</v>
          </cell>
          <cell r="H165">
            <v>2312.8799999999997</v>
          </cell>
          <cell r="I165">
            <v>-3.3739409435002865E-2</v>
          </cell>
          <cell r="J165">
            <v>3987.5000000000005</v>
          </cell>
          <cell r="K165">
            <v>3788.1250000000005</v>
          </cell>
          <cell r="L165">
            <v>3560.8375000000001</v>
          </cell>
          <cell r="M165">
            <v>249.25862500000002</v>
          </cell>
          <cell r="N165">
            <v>0.28046741110763984</v>
          </cell>
          <cell r="O165">
            <v>0</v>
          </cell>
          <cell r="Q165">
            <v>6.6176470588235281E-2</v>
          </cell>
          <cell r="R165">
            <v>5.2442016800822888E-2</v>
          </cell>
          <cell r="S165">
            <v>3374.1</v>
          </cell>
          <cell r="T165">
            <v>733.5</v>
          </cell>
          <cell r="U165" t="str">
            <v xml:space="preserve"> </v>
          </cell>
          <cell r="V165">
            <v>6800</v>
          </cell>
        </row>
        <row r="166">
          <cell r="B166" t="str">
            <v>H4054260341401</v>
          </cell>
          <cell r="C166" t="str">
            <v>7612738946845</v>
          </cell>
          <cell r="D166" t="str">
            <v>Idea</v>
          </cell>
          <cell r="E166" t="str">
            <v>Szafka podumywalkowa 1200 z 1 szufladą soft-close, posiada wycięcie po lewej stronie oraz otwór pod baterię, pasuje do umywalek: 812340, 812341, 812342, 812343, Zawiera zestaw montażowy, Nie zawiera syfonu 894240 szafka w jednolitym kolorze z blatem Nero Marquina</v>
          </cell>
          <cell r="F166">
            <v>7250</v>
          </cell>
          <cell r="G166">
            <v>561.67999999999995</v>
          </cell>
          <cell r="H166">
            <v>2583.7279999999996</v>
          </cell>
          <cell r="I166">
            <v>7.9413779849935473E-2</v>
          </cell>
          <cell r="J166">
            <v>3987.5000000000005</v>
          </cell>
          <cell r="K166">
            <v>3788.1250000000005</v>
          </cell>
          <cell r="L166">
            <v>3560.8375000000001</v>
          </cell>
          <cell r="M166">
            <v>249.25862500000002</v>
          </cell>
          <cell r="N166">
            <v>0.2044044062667843</v>
          </cell>
          <cell r="O166">
            <v>0</v>
          </cell>
          <cell r="Q166">
            <v>6.6176470588235281E-2</v>
          </cell>
          <cell r="R166">
            <v>5.2442016800822888E-2</v>
          </cell>
          <cell r="S166">
            <v>3374.1</v>
          </cell>
          <cell r="T166">
            <v>733.5</v>
          </cell>
          <cell r="U166" t="str">
            <v xml:space="preserve"> </v>
          </cell>
          <cell r="V166">
            <v>6800</v>
          </cell>
        </row>
        <row r="167">
          <cell r="B167" t="str">
            <v>H4054260341411</v>
          </cell>
          <cell r="C167" t="str">
            <v>7612738945848</v>
          </cell>
          <cell r="D167" t="str">
            <v>Idea</v>
          </cell>
          <cell r="E167" t="str">
            <v>Szafka podumywalkowa 1200 z 1 szufladą soft-close, posiada wycięcie po lewej stronie oraz otwór pod baterię, pasuje do umywalek: 812340, 812341, 812342, 812343, Zawiera zestaw montażowy, Nie zawiera syfonu 894240 szafka w jednolitym kolorze z blatem Nero Marquina</v>
          </cell>
          <cell r="F167">
            <v>7250</v>
          </cell>
          <cell r="G167">
            <v>512.29999999999995</v>
          </cell>
          <cell r="H167">
            <v>2356.5799999999995</v>
          </cell>
          <cell r="I167">
            <v>-1.5482695810564828E-2</v>
          </cell>
          <cell r="J167">
            <v>3987.5000000000005</v>
          </cell>
          <cell r="K167">
            <v>3788.1250000000005</v>
          </cell>
          <cell r="L167">
            <v>3560.8375000000001</v>
          </cell>
          <cell r="M167">
            <v>249.25862500000002</v>
          </cell>
          <cell r="N167">
            <v>0.26819501732387413</v>
          </cell>
          <cell r="O167">
            <v>0</v>
          </cell>
          <cell r="Q167">
            <v>6.6176470588235281E-2</v>
          </cell>
          <cell r="R167">
            <v>5.2442016800822888E-2</v>
          </cell>
          <cell r="S167">
            <v>3374.1</v>
          </cell>
          <cell r="T167">
            <v>733.5</v>
          </cell>
          <cell r="U167">
            <v>2</v>
          </cell>
          <cell r="V167">
            <v>6800</v>
          </cell>
        </row>
        <row r="168">
          <cell r="B168" t="str">
            <v>H4054260341421</v>
          </cell>
          <cell r="C168" t="str">
            <v>7612738946043</v>
          </cell>
          <cell r="D168" t="str">
            <v>Idea</v>
          </cell>
          <cell r="E168" t="str">
            <v>Szafka podumywalkowa 1200 z 1 szufladą soft-close, posiada wycięcie po lewej stronie oraz otwór pod baterię, pasuje do umywalek: 812340, 812341, 812342, 812343, Zawiera zestaw montażowy, Nie zawiera syfonu 894240 szafka w jednolitym kolorze z blatem Nero Marquina</v>
          </cell>
          <cell r="F168">
            <v>7250</v>
          </cell>
          <cell r="G168">
            <v>561.67999999999995</v>
          </cell>
          <cell r="H168">
            <v>2583.7279999999996</v>
          </cell>
          <cell r="I168">
            <v>7.9413779849935473E-2</v>
          </cell>
          <cell r="J168">
            <v>3987.5000000000005</v>
          </cell>
          <cell r="K168">
            <v>3788.1250000000005</v>
          </cell>
          <cell r="L168">
            <v>3560.8375000000001</v>
          </cell>
          <cell r="M168">
            <v>249.25862500000002</v>
          </cell>
          <cell r="N168">
            <v>0.2044044062667843</v>
          </cell>
          <cell r="O168">
            <v>0</v>
          </cell>
          <cell r="Q168">
            <v>6.6176470588235281E-2</v>
          </cell>
          <cell r="R168">
            <v>5.2442016800822888E-2</v>
          </cell>
          <cell r="S168">
            <v>3374.1</v>
          </cell>
          <cell r="T168">
            <v>733.5</v>
          </cell>
          <cell r="U168" t="str">
            <v xml:space="preserve"> </v>
          </cell>
          <cell r="V168">
            <v>6800</v>
          </cell>
        </row>
        <row r="169">
          <cell r="B169" t="str">
            <v>H4054270341401</v>
          </cell>
          <cell r="C169" t="str">
            <v>7612738946852</v>
          </cell>
          <cell r="D169" t="str">
            <v>Idea</v>
          </cell>
          <cell r="E169" t="str">
            <v>Szafka podumywalkowa 1200 z 1 szufladą soft-close, posiada wycięcie po prawej stronie oraz otwór pod baterię, pasuje do umywalek: 812340, 812341, 812342, 812343, Zawiera zestaw montażowy, Nie zawiera syfonu 894240 szafka w jednolitym kolorze z blatem Nero Marquina</v>
          </cell>
          <cell r="F169">
            <v>7250</v>
          </cell>
          <cell r="G169">
            <v>575.38</v>
          </cell>
          <cell r="H169">
            <v>2646.7479999999996</v>
          </cell>
          <cell r="I169">
            <v>0.10574188265570417</v>
          </cell>
          <cell r="J169">
            <v>3987.5000000000005</v>
          </cell>
          <cell r="K169">
            <v>3788.1250000000005</v>
          </cell>
          <cell r="L169">
            <v>3560.8375000000001</v>
          </cell>
          <cell r="M169">
            <v>249.25862500000002</v>
          </cell>
          <cell r="N169">
            <v>0.18670632259966946</v>
          </cell>
          <cell r="O169">
            <v>0</v>
          </cell>
          <cell r="Q169">
            <v>6.6176470588235281E-2</v>
          </cell>
          <cell r="R169">
            <v>5.2442016800822888E-2</v>
          </cell>
          <cell r="S169">
            <v>3374.1</v>
          </cell>
          <cell r="T169">
            <v>733.5</v>
          </cell>
          <cell r="U169" t="str">
            <v xml:space="preserve"> </v>
          </cell>
          <cell r="V169">
            <v>6800</v>
          </cell>
        </row>
        <row r="170">
          <cell r="B170" t="str">
            <v>H4054270341411</v>
          </cell>
          <cell r="C170" t="str">
            <v>7612738945855</v>
          </cell>
          <cell r="D170" t="str">
            <v>Idea</v>
          </cell>
          <cell r="E170" t="str">
            <v>Szafka podumywalkowa 1200 z 1 szufladą soft-close, posiada wycięcie po prawej stronie oraz otwór pod baterię, pasuje do umywalek: 812340, 812341, 812342, 812343, Zawiera zestaw montażowy, Nie zawiera syfonu 894240 szafka w jednolitym kolorze z blatem Nero Marquina</v>
          </cell>
          <cell r="F170">
            <v>7250</v>
          </cell>
          <cell r="G170">
            <v>561.67999999999995</v>
          </cell>
          <cell r="H170">
            <v>2583.7279999999996</v>
          </cell>
          <cell r="I170">
            <v>7.9413779849935473E-2</v>
          </cell>
          <cell r="J170">
            <v>3987.5000000000005</v>
          </cell>
          <cell r="K170">
            <v>3788.1250000000005</v>
          </cell>
          <cell r="L170">
            <v>3560.8375000000001</v>
          </cell>
          <cell r="M170">
            <v>249.25862500000002</v>
          </cell>
          <cell r="N170">
            <v>0.2044044062667843</v>
          </cell>
          <cell r="O170">
            <v>0</v>
          </cell>
          <cell r="Q170">
            <v>6.6176470588235281E-2</v>
          </cell>
          <cell r="R170">
            <v>5.2442016800822888E-2</v>
          </cell>
          <cell r="S170">
            <v>3374.1</v>
          </cell>
          <cell r="T170">
            <v>733.5</v>
          </cell>
          <cell r="U170" t="str">
            <v xml:space="preserve"> </v>
          </cell>
          <cell r="V170">
            <v>6800</v>
          </cell>
        </row>
        <row r="171">
          <cell r="B171" t="str">
            <v>H4054270341421</v>
          </cell>
          <cell r="C171" t="str">
            <v>7612738946050</v>
          </cell>
          <cell r="D171" t="str">
            <v>Idea</v>
          </cell>
          <cell r="E171" t="str">
            <v>Szafka podumywalkowa 1200 z 1 szufladą soft-close, posiada wycięcie po prawej stronie oraz otwór pod baterię, pasuje do umywalek: 812340, 812341, 812342, 812343, Zawiera zestaw montażowy, Nie zawiera syfonu 894240 szafka w jednolitym kolorze z blatem Nero Marquina</v>
          </cell>
          <cell r="F171">
            <v>7250</v>
          </cell>
          <cell r="G171">
            <v>561.67999999999995</v>
          </cell>
          <cell r="H171">
            <v>2583.7279999999996</v>
          </cell>
          <cell r="I171">
            <v>7.9413779849935473E-2</v>
          </cell>
          <cell r="J171">
            <v>3987.5000000000005</v>
          </cell>
          <cell r="K171">
            <v>3788.1250000000005</v>
          </cell>
          <cell r="L171">
            <v>3560.8375000000001</v>
          </cell>
          <cell r="M171">
            <v>249.25862500000002</v>
          </cell>
          <cell r="N171">
            <v>0.2044044062667843</v>
          </cell>
          <cell r="O171">
            <v>0</v>
          </cell>
          <cell r="Q171">
            <v>6.6176470588235281E-2</v>
          </cell>
          <cell r="R171">
            <v>5.2442016800822888E-2</v>
          </cell>
          <cell r="S171">
            <v>3374.1</v>
          </cell>
          <cell r="T171">
            <v>733.5</v>
          </cell>
          <cell r="U171" t="str">
            <v xml:space="preserve"> </v>
          </cell>
          <cell r="V171">
            <v>6800</v>
          </cell>
        </row>
        <row r="172">
          <cell r="B172" t="str">
            <v>H4054280341401</v>
          </cell>
          <cell r="C172" t="str">
            <v>7612738946869</v>
          </cell>
          <cell r="D172" t="str">
            <v>Idea</v>
          </cell>
          <cell r="E172" t="str">
            <v>Szafka podumywalkowa 1200 z 1 szufladą soft-close, posiada dwa wycięcia oraz otwór pod baterię, pasuje do umywalek: 812340, 812341, 812342, 812343, Zawiera zestaw montażowy, Nie zawiera syfonu 894240 szafka w jednolitym kolorze z blatem Nero Marquina</v>
          </cell>
          <cell r="F172">
            <v>8200</v>
          </cell>
          <cell r="G172">
            <v>565.17999999999995</v>
          </cell>
          <cell r="H172">
            <v>2599.8279999999995</v>
          </cell>
          <cell r="I172">
            <v>-4.8769172228076529E-2</v>
          </cell>
          <cell r="J172">
            <v>4510</v>
          </cell>
          <cell r="K172">
            <v>4284.5</v>
          </cell>
          <cell r="L172">
            <v>4027.43</v>
          </cell>
          <cell r="M172">
            <v>281.92009999999999</v>
          </cell>
          <cell r="N172">
            <v>0.28446972386857139</v>
          </cell>
          <cell r="O172">
            <v>0</v>
          </cell>
          <cell r="Q172">
            <v>6.0802069857697205E-2</v>
          </cell>
          <cell r="R172">
            <v>4.3434646908822823E-2</v>
          </cell>
          <cell r="S172">
            <v>3852.4999999999995</v>
          </cell>
          <cell r="T172">
            <v>837.5</v>
          </cell>
          <cell r="U172" t="str">
            <v xml:space="preserve"> </v>
          </cell>
          <cell r="V172">
            <v>7730</v>
          </cell>
        </row>
        <row r="173">
          <cell r="B173" t="str">
            <v>H4054280341411</v>
          </cell>
          <cell r="C173" t="str">
            <v>7612738945862</v>
          </cell>
          <cell r="D173" t="str">
            <v>Idea</v>
          </cell>
          <cell r="E173" t="str">
            <v>Szafka podumywalkowa 1200 z 1 szufladą soft-close, posiada dwa wycięcia oraz otwór pod baterię, pasuje do umywalek: 812340, 812341, 812342, 812343, Zawiera zestaw montażowy, Nie zawiera syfonu 894240 szafka w jednolitym kolorze z blatem Nero Marquina</v>
          </cell>
          <cell r="F173">
            <v>8200</v>
          </cell>
          <cell r="G173">
            <v>622.98</v>
          </cell>
          <cell r="H173">
            <v>2865.7080000000001</v>
          </cell>
          <cell r="I173">
            <v>4.8511591148577615E-2</v>
          </cell>
          <cell r="J173">
            <v>4510</v>
          </cell>
          <cell r="K173">
            <v>4284.5</v>
          </cell>
          <cell r="L173">
            <v>4027.43</v>
          </cell>
          <cell r="M173">
            <v>281.92009999999999</v>
          </cell>
          <cell r="N173">
            <v>0.21845243741045778</v>
          </cell>
          <cell r="O173">
            <v>0</v>
          </cell>
          <cell r="Q173">
            <v>6.0802069857697205E-2</v>
          </cell>
          <cell r="R173">
            <v>4.3434646908822823E-2</v>
          </cell>
          <cell r="S173">
            <v>3852.4999999999995</v>
          </cell>
          <cell r="T173">
            <v>837.5</v>
          </cell>
          <cell r="U173" t="str">
            <v xml:space="preserve"> </v>
          </cell>
          <cell r="V173">
            <v>7730</v>
          </cell>
        </row>
        <row r="174">
          <cell r="B174" t="str">
            <v>H4054280341421</v>
          </cell>
          <cell r="C174" t="str">
            <v>7612738946067</v>
          </cell>
          <cell r="D174" t="str">
            <v>Idea</v>
          </cell>
          <cell r="E174" t="str">
            <v>Szafka podumywalkowa 1200 z 1 szufladą soft-close, posiada dwa wycięcia oraz otwór pod baterię, pasuje do umywalek: 812340, 812341, 812342, 812343, Zawiera zestaw montażowy, Nie zawiera syfonu 894240 szafka w jednolitym kolorze z blatem Nero Marquina</v>
          </cell>
          <cell r="F174">
            <v>8200</v>
          </cell>
          <cell r="G174">
            <v>566.98</v>
          </cell>
          <cell r="H174">
            <v>2608.1079999999997</v>
          </cell>
          <cell r="I174">
            <v>-4.5739667486242919E-2</v>
          </cell>
          <cell r="J174">
            <v>4510</v>
          </cell>
          <cell r="K174">
            <v>4284.5</v>
          </cell>
          <cell r="L174">
            <v>4027.43</v>
          </cell>
          <cell r="M174">
            <v>281.92009999999999</v>
          </cell>
          <cell r="N174">
            <v>0.28241382221416644</v>
          </cell>
          <cell r="O174">
            <v>0</v>
          </cell>
          <cell r="Q174">
            <v>6.0802069857697205E-2</v>
          </cell>
          <cell r="R174">
            <v>4.3434646908822823E-2</v>
          </cell>
          <cell r="S174">
            <v>3852.4999999999995</v>
          </cell>
          <cell r="T174">
            <v>837.5</v>
          </cell>
          <cell r="U174" t="str">
            <v xml:space="preserve"> </v>
          </cell>
          <cell r="V174">
            <v>7730</v>
          </cell>
        </row>
        <row r="175">
          <cell r="B175" t="str">
            <v>H4054310340401</v>
          </cell>
          <cell r="C175" t="str">
            <v>7612738946210</v>
          </cell>
          <cell r="D175" t="str">
            <v>Idea</v>
          </cell>
          <cell r="E175" t="str">
            <v>Szafka podumywalkowa 600 z 1 szufladą soft-close, posiada wycięcie centralne, pasuje do umywalek: 816341, 816342, Zawiera zestaw montażowy, Nie zawiera syfonu 894240 szafka w jednolitym kolorze bez blatu</v>
          </cell>
          <cell r="F175">
            <v>3500</v>
          </cell>
          <cell r="G175">
            <v>274.89999999999998</v>
          </cell>
          <cell r="H175">
            <v>1264.5399999999997</v>
          </cell>
          <cell r="I175">
            <v>7.95577752166301E-2</v>
          </cell>
          <cell r="J175">
            <v>1925.0000000000002</v>
          </cell>
          <cell r="K175">
            <v>1828.7500000000002</v>
          </cell>
          <cell r="L175">
            <v>1719.0250000000001</v>
          </cell>
          <cell r="M175">
            <v>120.33175000000001</v>
          </cell>
          <cell r="N175">
            <v>0.1943853347100829</v>
          </cell>
          <cell r="O175">
            <v>0</v>
          </cell>
          <cell r="Q175">
            <v>6.0606060606060552E-2</v>
          </cell>
          <cell r="R175">
            <v>3.9339160279809909E-2</v>
          </cell>
          <cell r="S175">
            <v>1651.3999999999999</v>
          </cell>
          <cell r="T175">
            <v>359</v>
          </cell>
          <cell r="U175" t="str">
            <v xml:space="preserve"> </v>
          </cell>
          <cell r="V175">
            <v>3300</v>
          </cell>
        </row>
        <row r="176">
          <cell r="B176" t="str">
            <v>H4054310340411</v>
          </cell>
          <cell r="C176" t="str">
            <v>7612738946418</v>
          </cell>
          <cell r="D176" t="str">
            <v>Idea</v>
          </cell>
          <cell r="E176" t="str">
            <v>Szafka podumywalkowa 600 z 1 szufladą soft-close, posiada wycięcie centralne, pasuje do umywalek:816341, 816342, Zawiera zestaw montażowy, Nie zawiera syfonu 894240 szafka w jednolitym kolorze bez blatu</v>
          </cell>
          <cell r="F176">
            <v>3500</v>
          </cell>
          <cell r="G176">
            <v>274.89999999999998</v>
          </cell>
          <cell r="H176">
            <v>1264.5399999999997</v>
          </cell>
          <cell r="I176">
            <v>7.95577752166301E-2</v>
          </cell>
          <cell r="J176">
            <v>1925.0000000000002</v>
          </cell>
          <cell r="K176">
            <v>1828.7500000000002</v>
          </cell>
          <cell r="L176">
            <v>1719.0250000000001</v>
          </cell>
          <cell r="M176">
            <v>120.33175000000001</v>
          </cell>
          <cell r="N176">
            <v>0.1943853347100829</v>
          </cell>
          <cell r="O176">
            <v>0</v>
          </cell>
          <cell r="Q176">
            <v>6.0606060606060552E-2</v>
          </cell>
          <cell r="R176">
            <v>3.9339160279809909E-2</v>
          </cell>
          <cell r="S176">
            <v>1651.3999999999999</v>
          </cell>
          <cell r="T176">
            <v>359</v>
          </cell>
          <cell r="U176" t="str">
            <v xml:space="preserve"> </v>
          </cell>
          <cell r="V176">
            <v>3300</v>
          </cell>
        </row>
        <row r="177">
          <cell r="B177" t="str">
            <v>H4054310340421</v>
          </cell>
          <cell r="C177" t="str">
            <v>7612738946616</v>
          </cell>
          <cell r="D177" t="str">
            <v>Idea</v>
          </cell>
          <cell r="E177" t="str">
            <v>Szafka podumywalkowa 600 z 1 szufladą soft-close, posiada wycięcie centralne, pasuje do umywalek:816341, 816342, Zawiera zestaw montażowy, Nie zawiera syfonu 894240 szafka w jednolitym kolorze bez blatu</v>
          </cell>
          <cell r="F177">
            <v>3500</v>
          </cell>
          <cell r="G177">
            <v>254.14</v>
          </cell>
          <cell r="H177">
            <v>1169.0439999999999</v>
          </cell>
          <cell r="I177">
            <v>-1.9686686302132772E-3</v>
          </cell>
          <cell r="J177">
            <v>1925.0000000000002</v>
          </cell>
          <cell r="K177">
            <v>1828.7500000000002</v>
          </cell>
          <cell r="L177">
            <v>1719.0250000000001</v>
          </cell>
          <cell r="M177">
            <v>120.33175000000001</v>
          </cell>
          <cell r="N177">
            <v>0.24993775541367935</v>
          </cell>
          <cell r="O177">
            <v>0</v>
          </cell>
          <cell r="Q177">
            <v>6.0606060606060552E-2</v>
          </cell>
          <cell r="R177">
            <v>3.9339160279809909E-2</v>
          </cell>
          <cell r="S177">
            <v>1651.3999999999999</v>
          </cell>
          <cell r="T177">
            <v>359</v>
          </cell>
          <cell r="U177">
            <v>1</v>
          </cell>
          <cell r="V177">
            <v>3300</v>
          </cell>
        </row>
        <row r="178">
          <cell r="B178" t="str">
            <v>H4054310341401</v>
          </cell>
          <cell r="C178" t="str">
            <v>7612738946876</v>
          </cell>
          <cell r="D178" t="str">
            <v>Idea</v>
          </cell>
          <cell r="E178" t="str">
            <v>Szafka podumywalkowa 600 z 1 szufladą soft-close, posiada wycięcie centralne, pasuje do umywalek:816341, 816342, Zawiera zestaw montażowy, Nie zawiera syfonu 894240 szafka w jednolitym kolorze z blatem Nero Marquina</v>
          </cell>
          <cell r="F178">
            <v>5150</v>
          </cell>
          <cell r="G178">
            <v>366.48</v>
          </cell>
          <cell r="H178">
            <v>1685.808</v>
          </cell>
          <cell r="I178">
            <v>-2.6419605499103493E-2</v>
          </cell>
          <cell r="J178">
            <v>2832.5000000000005</v>
          </cell>
          <cell r="K178">
            <v>2690.8750000000005</v>
          </cell>
          <cell r="L178">
            <v>2529.4225000000001</v>
          </cell>
          <cell r="M178">
            <v>177.05957500000002</v>
          </cell>
          <cell r="N178">
            <v>0.26352059610444672</v>
          </cell>
          <cell r="O178">
            <v>0</v>
          </cell>
          <cell r="Q178">
            <v>6.4049586776859568E-2</v>
          </cell>
          <cell r="R178">
            <v>3.5234327203146329E-2</v>
          </cell>
          <cell r="S178">
            <v>2440.2999999999997</v>
          </cell>
          <cell r="T178">
            <v>530.5</v>
          </cell>
          <cell r="U178" t="str">
            <v xml:space="preserve"> </v>
          </cell>
          <cell r="V178">
            <v>4840</v>
          </cell>
        </row>
        <row r="179">
          <cell r="B179" t="str">
            <v>H4054310341411</v>
          </cell>
          <cell r="C179" t="str">
            <v>7612738945879</v>
          </cell>
          <cell r="D179" t="str">
            <v>Idea</v>
          </cell>
          <cell r="E179" t="str">
            <v>Szafka podumywalkowa 600 z 1 szufladą soft-close, posiada wycięcie centralne, pasuje do umywalek:816341, 816342, Zawiera zestaw montażowy, Nie zawiera syfonu 894240 szafka w jednolitym kolorze z blatem Nero Marquina</v>
          </cell>
          <cell r="F179">
            <v>5150</v>
          </cell>
          <cell r="G179">
            <v>366.48</v>
          </cell>
          <cell r="H179">
            <v>1685.808</v>
          </cell>
          <cell r="I179">
            <v>-2.6419605499103493E-2</v>
          </cell>
          <cell r="J179">
            <v>2832.5000000000005</v>
          </cell>
          <cell r="K179">
            <v>2690.8750000000005</v>
          </cell>
          <cell r="L179">
            <v>2529.4225000000001</v>
          </cell>
          <cell r="M179">
            <v>177.05957500000002</v>
          </cell>
          <cell r="N179">
            <v>0.26352059610444672</v>
          </cell>
          <cell r="O179">
            <v>0</v>
          </cell>
          <cell r="Q179">
            <v>6.4049586776859568E-2</v>
          </cell>
          <cell r="R179">
            <v>3.5234327203146329E-2</v>
          </cell>
          <cell r="S179">
            <v>2440.2999999999997</v>
          </cell>
          <cell r="T179">
            <v>530.5</v>
          </cell>
          <cell r="U179" t="str">
            <v xml:space="preserve"> </v>
          </cell>
          <cell r="V179">
            <v>4840</v>
          </cell>
        </row>
        <row r="180">
          <cell r="B180" t="str">
            <v>H4054310341421</v>
          </cell>
          <cell r="C180" t="str">
            <v>7612738946074</v>
          </cell>
          <cell r="D180" t="str">
            <v>Idea</v>
          </cell>
          <cell r="E180" t="str">
            <v>Szafka podumywalkowa 600 z 1 szufladą soft-close, posiada wycięcie centralne, pasuje do umywalek:816341, 816342, Zawiera zestaw montażowy, Nie zawiera syfonu 894240 szafka w jednolitym kolorze z blatem Nero Marquina</v>
          </cell>
          <cell r="F180">
            <v>5150</v>
          </cell>
          <cell r="G180">
            <v>406.23</v>
          </cell>
          <cell r="H180">
            <v>1868.6579999999999</v>
          </cell>
          <cell r="I180">
            <v>7.9179119346483251E-2</v>
          </cell>
          <cell r="J180">
            <v>2832.5000000000005</v>
          </cell>
          <cell r="K180">
            <v>2690.8750000000005</v>
          </cell>
          <cell r="L180">
            <v>2529.4225000000001</v>
          </cell>
          <cell r="M180">
            <v>177.05957500000002</v>
          </cell>
          <cell r="N180">
            <v>0.19123136802965893</v>
          </cell>
          <cell r="O180">
            <v>0</v>
          </cell>
          <cell r="Q180">
            <v>6.4049586776859568E-2</v>
          </cell>
          <cell r="R180">
            <v>3.5234327203146329E-2</v>
          </cell>
          <cell r="S180">
            <v>2440.2999999999997</v>
          </cell>
          <cell r="T180">
            <v>530.5</v>
          </cell>
          <cell r="U180" t="str">
            <v xml:space="preserve"> </v>
          </cell>
          <cell r="V180">
            <v>4840</v>
          </cell>
        </row>
        <row r="181">
          <cell r="B181" t="str">
            <v>H4054410340401</v>
          </cell>
          <cell r="C181" t="str">
            <v>7612738946227</v>
          </cell>
          <cell r="D181" t="str">
            <v>Idea</v>
          </cell>
          <cell r="E181" t="str">
            <v>Szafka podumywalkowa 800 z 1 szufladą soft-close, posiada wycięcie centralne, pasuje do umywalek:816341, 816342, Zawiera zestaw montażowy, Nie zawiera syfonu 894240 szafka w jednolitym kolorze bez blatu</v>
          </cell>
          <cell r="F181">
            <v>4050</v>
          </cell>
          <cell r="G181">
            <v>288.70999999999998</v>
          </cell>
          <cell r="H181">
            <v>1328.0659999999998</v>
          </cell>
          <cell r="I181">
            <v>-9.7115033293814212E-3</v>
          </cell>
          <cell r="J181">
            <v>2227.5</v>
          </cell>
          <cell r="K181">
            <v>2116.125</v>
          </cell>
          <cell r="L181">
            <v>1989.1574999999998</v>
          </cell>
          <cell r="M181">
            <v>139.24102500000001</v>
          </cell>
          <cell r="N181">
            <v>0.26234748882378595</v>
          </cell>
          <cell r="O181">
            <v>0</v>
          </cell>
          <cell r="Q181">
            <v>6.2992125984252079E-2</v>
          </cell>
          <cell r="R181">
            <v>4.9547358617907281E-2</v>
          </cell>
          <cell r="S181">
            <v>1890.6</v>
          </cell>
          <cell r="T181">
            <v>411</v>
          </cell>
          <cell r="U181" t="str">
            <v xml:space="preserve"> </v>
          </cell>
          <cell r="V181">
            <v>3810</v>
          </cell>
        </row>
        <row r="182">
          <cell r="B182" t="str">
            <v>H4054410340411</v>
          </cell>
          <cell r="C182" t="str">
            <v>7612738946425</v>
          </cell>
          <cell r="D182" t="str">
            <v>Idea</v>
          </cell>
          <cell r="E182" t="str">
            <v>Szafka podumywalkowa 800 z 1 szufladą soft-close, posiada wycięcie centralne, pasuje do umywalek:816341, 816342, Zawiera zestaw montażowy, Nie zawiera syfonu 894240 szafka w jednolitym kolorze bez blatu</v>
          </cell>
          <cell r="F182">
            <v>4050</v>
          </cell>
          <cell r="G182">
            <v>314.72000000000003</v>
          </cell>
          <cell r="H182">
            <v>1447.712</v>
          </cell>
          <cell r="I182">
            <v>7.9503985563981638E-2</v>
          </cell>
          <cell r="J182">
            <v>2227.5</v>
          </cell>
          <cell r="K182">
            <v>2116.125</v>
          </cell>
          <cell r="L182">
            <v>1989.1574999999998</v>
          </cell>
          <cell r="M182">
            <v>139.24102500000001</v>
          </cell>
          <cell r="N182">
            <v>0.20219840560639357</v>
          </cell>
          <cell r="O182">
            <v>0</v>
          </cell>
          <cell r="Q182">
            <v>6.2992125984252079E-2</v>
          </cell>
          <cell r="R182">
            <v>4.9547358617907281E-2</v>
          </cell>
          <cell r="S182">
            <v>1890.6</v>
          </cell>
          <cell r="T182">
            <v>411</v>
          </cell>
          <cell r="U182" t="str">
            <v xml:space="preserve"> </v>
          </cell>
          <cell r="V182">
            <v>3810</v>
          </cell>
        </row>
        <row r="183">
          <cell r="B183" t="str">
            <v>H4054410340421</v>
          </cell>
          <cell r="C183" t="str">
            <v>7612738946623</v>
          </cell>
          <cell r="D183" t="str">
            <v>Idea</v>
          </cell>
          <cell r="E183" t="str">
            <v>Szafka podumywalkowa 800 z 1 szufladą soft-close, posiada wycięcie centralne, pasuje do umywalek:816341, 816342, Zawiera zestaw montażowy, Nie zawiera syfonu 894240 szafka w jednolitym kolorze bez blatu</v>
          </cell>
          <cell r="F183">
            <v>4050</v>
          </cell>
          <cell r="G183">
            <v>285</v>
          </cell>
          <cell r="H183">
            <v>1311</v>
          </cell>
          <cell r="I183">
            <v>-2.2436972910095498E-2</v>
          </cell>
          <cell r="J183">
            <v>2227.5</v>
          </cell>
          <cell r="K183">
            <v>2116.125</v>
          </cell>
          <cell r="L183">
            <v>1989.1574999999998</v>
          </cell>
          <cell r="M183">
            <v>139.24102500000001</v>
          </cell>
          <cell r="N183">
            <v>0.27092700050146851</v>
          </cell>
          <cell r="O183">
            <v>0</v>
          </cell>
          <cell r="Q183">
            <v>6.2992125984252079E-2</v>
          </cell>
          <cell r="R183">
            <v>4.9547358617907281E-2</v>
          </cell>
          <cell r="S183">
            <v>1890.6</v>
          </cell>
          <cell r="T183">
            <v>411</v>
          </cell>
          <cell r="U183">
            <v>2</v>
          </cell>
          <cell r="V183">
            <v>3810</v>
          </cell>
        </row>
        <row r="184">
          <cell r="B184" t="str">
            <v>H4054410341401</v>
          </cell>
          <cell r="C184" t="str">
            <v>7612738946883</v>
          </cell>
          <cell r="D184" t="str">
            <v>Idea</v>
          </cell>
          <cell r="E184" t="str">
            <v>Szafka podumywalkowa 800 z 1 szufladą soft-close, posiada wycięcie centralne, pasuje do umywalek:816341, 816342, Zawiera zestaw montażowy, Nie zawiera syfonu 894240 szafka w jednolitym kolorze z blatem Nero Marquina</v>
          </cell>
          <cell r="F184">
            <v>5800</v>
          </cell>
          <cell r="G184">
            <v>412.96</v>
          </cell>
          <cell r="H184">
            <v>1899.6159999999998</v>
          </cell>
          <cell r="I184">
            <v>-1.8423269104569484E-2</v>
          </cell>
          <cell r="J184">
            <v>3190.0000000000005</v>
          </cell>
          <cell r="K184">
            <v>3030.5000000000005</v>
          </cell>
          <cell r="L184">
            <v>2848.67</v>
          </cell>
          <cell r="M184">
            <v>199.40690000000004</v>
          </cell>
          <cell r="N184">
            <v>0.26315687671790705</v>
          </cell>
          <cell r="O184">
            <v>0</v>
          </cell>
          <cell r="Q184">
            <v>6.2271062271062272E-2</v>
          </cell>
          <cell r="R184">
            <v>4.2430327135119315E-2</v>
          </cell>
          <cell r="S184">
            <v>2727.7999999999997</v>
          </cell>
          <cell r="T184">
            <v>593</v>
          </cell>
          <cell r="U184" t="str">
            <v xml:space="preserve"> </v>
          </cell>
          <cell r="V184">
            <v>5460</v>
          </cell>
        </row>
        <row r="185">
          <cell r="B185" t="str">
            <v>H4054410341411</v>
          </cell>
          <cell r="C185" t="str">
            <v>7612738945886</v>
          </cell>
          <cell r="D185" t="str">
            <v>Idea</v>
          </cell>
          <cell r="E185" t="str">
            <v>Szafka podumywalkowa 800 z 1 szufladą soft-close, posiada wycięcie centralne, pasuje do umywalek:816341, 816342, Zawiera zestaw montażowy, Nie zawiera syfonu 894240 szafka w jednolitym kolorze z blatem Nero Marquina</v>
          </cell>
          <cell r="F185">
            <v>5800</v>
          </cell>
          <cell r="G185">
            <v>412.96</v>
          </cell>
          <cell r="H185">
            <v>1899.6159999999998</v>
          </cell>
          <cell r="I185">
            <v>-1.8423269104569484E-2</v>
          </cell>
          <cell r="J185">
            <v>3190.0000000000005</v>
          </cell>
          <cell r="K185">
            <v>3030.5000000000005</v>
          </cell>
          <cell r="L185">
            <v>2848.67</v>
          </cell>
          <cell r="M185">
            <v>199.40690000000004</v>
          </cell>
          <cell r="N185">
            <v>0.26315687671790705</v>
          </cell>
          <cell r="O185">
            <v>0</v>
          </cell>
          <cell r="Q185">
            <v>6.2271062271062272E-2</v>
          </cell>
          <cell r="R185">
            <v>4.2430327135119315E-2</v>
          </cell>
          <cell r="S185">
            <v>2727.7999999999997</v>
          </cell>
          <cell r="T185">
            <v>593</v>
          </cell>
          <cell r="U185" t="str">
            <v xml:space="preserve"> </v>
          </cell>
          <cell r="V185">
            <v>5460</v>
          </cell>
        </row>
        <row r="186">
          <cell r="B186" t="str">
            <v>H4054410341421</v>
          </cell>
          <cell r="C186" t="str">
            <v>7612738946081</v>
          </cell>
          <cell r="D186" t="str">
            <v>Idea</v>
          </cell>
          <cell r="E186" t="str">
            <v>Szafka podumywalkowa 800 z 1 szufladą soft-close, posiada wycięcie centralne, pasuje do umywalek:816341, 816342, Zawiera zestaw montażowy, Nie zawiera syfonu 894240 szafka w jednolitym kolorze z blatem Nero Marquina</v>
          </cell>
          <cell r="F186">
            <v>5800</v>
          </cell>
          <cell r="G186">
            <v>454.09</v>
          </cell>
          <cell r="H186">
            <v>2088.8139999999999</v>
          </cell>
          <cell r="I186">
            <v>7.9339833718292452E-2</v>
          </cell>
          <cell r="J186">
            <v>3190.0000000000005</v>
          </cell>
          <cell r="K186">
            <v>3030.5000000000005</v>
          </cell>
          <cell r="L186">
            <v>2848.67</v>
          </cell>
          <cell r="M186">
            <v>199.40690000000004</v>
          </cell>
          <cell r="N186">
            <v>0.19674061930655368</v>
          </cell>
          <cell r="O186">
            <v>0</v>
          </cell>
          <cell r="Q186">
            <v>6.2271062271062272E-2</v>
          </cell>
          <cell r="R186">
            <v>4.2430327135119315E-2</v>
          </cell>
          <cell r="S186">
            <v>2727.7999999999997</v>
          </cell>
          <cell r="T186">
            <v>593</v>
          </cell>
          <cell r="U186" t="str">
            <v xml:space="preserve"> </v>
          </cell>
          <cell r="V186">
            <v>5460</v>
          </cell>
        </row>
        <row r="187">
          <cell r="B187" t="str">
            <v>H4054510340401</v>
          </cell>
          <cell r="C187" t="str">
            <v>7612738946234</v>
          </cell>
          <cell r="D187" t="str">
            <v>Idea</v>
          </cell>
          <cell r="E187" t="str">
            <v>Szafka podumywalkowa 1200 z 1 szufladą soft-close, posiada wycięcie centralne, pasuje do umywalek:816341, 816342, Zawiera zestaw montażowy, Nie zawiera syfonu 894240 szafka w jednolitym kolorze bez blatu</v>
          </cell>
          <cell r="F187">
            <v>4950</v>
          </cell>
          <cell r="G187">
            <v>342.58</v>
          </cell>
          <cell r="H187">
            <v>1575.8679999999997</v>
          </cell>
          <cell r="I187">
            <v>-3.3017012594535822E-2</v>
          </cell>
          <cell r="J187">
            <v>2722.5</v>
          </cell>
          <cell r="K187">
            <v>2586.375</v>
          </cell>
          <cell r="L187">
            <v>2431.1924999999997</v>
          </cell>
          <cell r="M187">
            <v>170.18347499999999</v>
          </cell>
          <cell r="N187">
            <v>0.28181274210084156</v>
          </cell>
          <cell r="O187">
            <v>0</v>
          </cell>
          <cell r="Q187">
            <v>6.6810344827586299E-2</v>
          </cell>
          <cell r="R187">
            <v>5.4908239475072361E-2</v>
          </cell>
          <cell r="S187">
            <v>2297.6999999999998</v>
          </cell>
          <cell r="T187">
            <v>499.5</v>
          </cell>
          <cell r="U187" t="str">
            <v xml:space="preserve"> </v>
          </cell>
          <cell r="V187">
            <v>4640</v>
          </cell>
        </row>
        <row r="188">
          <cell r="B188" t="str">
            <v>H4054510340411</v>
          </cell>
          <cell r="C188" t="str">
            <v>7612738946432</v>
          </cell>
          <cell r="D188" t="str">
            <v>Idea</v>
          </cell>
          <cell r="E188" t="str">
            <v>Szafka podumywalkowa 1200 z 1 szufladą soft-close, posiada wycięcie centralne, pasuje do umywalek:816341, 816342, Zawiera zestaw montażowy, Nie zawiera syfonu 894240 szafka w jednolitym kolorze bez blatu</v>
          </cell>
          <cell r="F188">
            <v>4950</v>
          </cell>
          <cell r="G188">
            <v>343.34</v>
          </cell>
          <cell r="H188">
            <v>1579.3639999999998</v>
          </cell>
          <cell r="I188">
            <v>-3.0871799591943305E-2</v>
          </cell>
          <cell r="J188">
            <v>2722.5</v>
          </cell>
          <cell r="K188">
            <v>2586.375</v>
          </cell>
          <cell r="L188">
            <v>2431.1924999999997</v>
          </cell>
          <cell r="M188">
            <v>170.18347499999999</v>
          </cell>
          <cell r="N188">
            <v>0.2803747646473902</v>
          </cell>
          <cell r="O188">
            <v>0</v>
          </cell>
          <cell r="Q188">
            <v>6.6810344827586299E-2</v>
          </cell>
          <cell r="R188">
            <v>5.4908239475072361E-2</v>
          </cell>
          <cell r="S188">
            <v>2297.6999999999998</v>
          </cell>
          <cell r="T188">
            <v>499.5</v>
          </cell>
          <cell r="U188" t="str">
            <v xml:space="preserve"> </v>
          </cell>
          <cell r="V188">
            <v>4640</v>
          </cell>
        </row>
        <row r="189">
          <cell r="B189" t="str">
            <v>H4054510340421</v>
          </cell>
          <cell r="C189" t="str">
            <v>7612738946630</v>
          </cell>
          <cell r="D189" t="str">
            <v>Idea</v>
          </cell>
          <cell r="E189" t="str">
            <v>Szafka podumywalkowa 1200 z 1 szufladą soft-close, posiada wycięcie centralne, pasuje do umywalek:816341, 816342, Zawiera zestaw montażowy, Nie zawiera syfonu 894240 szafka w jednolitym kolorze bez blatu</v>
          </cell>
          <cell r="F189">
            <v>4950</v>
          </cell>
          <cell r="G189">
            <v>364.72</v>
          </cell>
          <cell r="H189">
            <v>1677.712</v>
          </cell>
          <cell r="I189">
            <v>2.9476429349410083E-2</v>
          </cell>
          <cell r="J189">
            <v>2722.5</v>
          </cell>
          <cell r="K189">
            <v>2586.375</v>
          </cell>
          <cell r="L189">
            <v>2431.1924999999997</v>
          </cell>
          <cell r="M189">
            <v>170.18347499999999</v>
          </cell>
          <cell r="N189">
            <v>0.23992218839108789</v>
          </cell>
          <cell r="O189">
            <v>0</v>
          </cell>
          <cell r="Q189">
            <v>6.6810344827586299E-2</v>
          </cell>
          <cell r="R189">
            <v>5.4908239475072361E-2</v>
          </cell>
          <cell r="S189">
            <v>2297.6999999999998</v>
          </cell>
          <cell r="T189">
            <v>499.5</v>
          </cell>
          <cell r="U189" t="str">
            <v xml:space="preserve"> </v>
          </cell>
          <cell r="V189">
            <v>4640</v>
          </cell>
        </row>
        <row r="190">
          <cell r="B190" t="str">
            <v>H4054510341401</v>
          </cell>
          <cell r="C190" t="str">
            <v>7612738946890</v>
          </cell>
          <cell r="D190" t="str">
            <v>Idea</v>
          </cell>
          <cell r="E190" t="str">
            <v>Szafka podumywalkowa 1200 z 1 szufladą soft-close, posiada wycięcie centralne, pasuje do umywalek:816341, 816342, Zawiera zestaw montażowy, Nie zawiera syfonu 894240 szafka w jednolitym kolorze z blatem Nero Marquina</v>
          </cell>
          <cell r="F190">
            <v>7250</v>
          </cell>
          <cell r="G190">
            <v>500.35</v>
          </cell>
          <cell r="H190">
            <v>2301.61</v>
          </cell>
          <cell r="I190">
            <v>-3.8447719790778767E-2</v>
          </cell>
          <cell r="J190">
            <v>3987.5000000000005</v>
          </cell>
          <cell r="K190">
            <v>3788.1250000000005</v>
          </cell>
          <cell r="L190">
            <v>3560.8375000000001</v>
          </cell>
          <cell r="M190">
            <v>249.25862500000002</v>
          </cell>
          <cell r="N190">
            <v>0.28363239687292668</v>
          </cell>
          <cell r="O190">
            <v>0</v>
          </cell>
          <cell r="Q190">
            <v>6.6176470588235281E-2</v>
          </cell>
          <cell r="R190">
            <v>5.2442016800822888E-2</v>
          </cell>
          <cell r="S190">
            <v>3374.1</v>
          </cell>
          <cell r="T190">
            <v>733.5</v>
          </cell>
          <cell r="U190" t="str">
            <v xml:space="preserve"> </v>
          </cell>
          <cell r="V190">
            <v>6800</v>
          </cell>
        </row>
        <row r="191">
          <cell r="B191" t="str">
            <v>H4054510341411</v>
          </cell>
          <cell r="C191" t="str">
            <v>7612738945893</v>
          </cell>
          <cell r="D191" t="str">
            <v>Idea</v>
          </cell>
          <cell r="E191" t="str">
            <v>Szafka podumywalkowa 1200 z 1 szufladą soft-close, posiada wycięcie centralne, pasuje do umywalek:816341, 816342, Zawiera zestaw montażowy, Nie zawiera syfonu 894240 szafka w jednolitym kolorze z blatem Nero Marquina</v>
          </cell>
          <cell r="F191">
            <v>7250</v>
          </cell>
          <cell r="G191">
            <v>561.67999999999995</v>
          </cell>
          <cell r="H191">
            <v>2583.7279999999996</v>
          </cell>
          <cell r="I191">
            <v>7.9413779849935473E-2</v>
          </cell>
          <cell r="J191">
            <v>3987.5000000000005</v>
          </cell>
          <cell r="K191">
            <v>3788.1250000000005</v>
          </cell>
          <cell r="L191">
            <v>3560.8375000000001</v>
          </cell>
          <cell r="M191">
            <v>249.25862500000002</v>
          </cell>
          <cell r="N191">
            <v>0.2044044062667843</v>
          </cell>
          <cell r="O191">
            <v>0</v>
          </cell>
          <cell r="Q191">
            <v>6.6176470588235281E-2</v>
          </cell>
          <cell r="R191">
            <v>5.2442016800822888E-2</v>
          </cell>
          <cell r="S191">
            <v>3374.1</v>
          </cell>
          <cell r="T191">
            <v>733.5</v>
          </cell>
          <cell r="U191" t="str">
            <v xml:space="preserve"> </v>
          </cell>
          <cell r="V191">
            <v>6800</v>
          </cell>
        </row>
        <row r="192">
          <cell r="B192" t="str">
            <v>H4054510341421</v>
          </cell>
          <cell r="C192" t="str">
            <v>7612738946098</v>
          </cell>
          <cell r="D192" t="str">
            <v>Idea</v>
          </cell>
          <cell r="E192" t="str">
            <v>Szafka podumywalkowa 1200 z 1 szufladą soft-close, posiada wycięcie centralne, pasuje do umywalek:816341, 816342, Zawiera zestaw montażowy, Nie zawiera syfonu 894240 szafka w jednolitym kolorze z blatem Nero Marquina</v>
          </cell>
          <cell r="F192">
            <v>7250</v>
          </cell>
          <cell r="G192">
            <v>561.67999999999995</v>
          </cell>
          <cell r="H192">
            <v>2583.7279999999996</v>
          </cell>
          <cell r="I192">
            <v>7.9413779849935473E-2</v>
          </cell>
          <cell r="J192">
            <v>3987.5000000000005</v>
          </cell>
          <cell r="K192">
            <v>3788.1250000000005</v>
          </cell>
          <cell r="L192">
            <v>3560.8375000000001</v>
          </cell>
          <cell r="M192">
            <v>249.25862500000002</v>
          </cell>
          <cell r="N192">
            <v>0.2044044062667843</v>
          </cell>
          <cell r="O192">
            <v>0</v>
          </cell>
          <cell r="Q192">
            <v>6.6176470588235281E-2</v>
          </cell>
          <cell r="R192">
            <v>5.2442016800822888E-2</v>
          </cell>
          <cell r="S192">
            <v>3374.1</v>
          </cell>
          <cell r="T192">
            <v>733.5</v>
          </cell>
          <cell r="U192" t="str">
            <v xml:space="preserve"> </v>
          </cell>
          <cell r="V192">
            <v>6800</v>
          </cell>
        </row>
        <row r="193">
          <cell r="B193" t="str">
            <v>H4054520340401</v>
          </cell>
          <cell r="C193" t="str">
            <v>7612738946241</v>
          </cell>
          <cell r="D193" t="str">
            <v>Idea</v>
          </cell>
          <cell r="E193" t="str">
            <v>Szafka podumywalkowa 1200 z 1 szufladą soft-close, posiada wycięcie po lewej stronie, pasuje do umywalek:816341, 816342, Zawiera zestaw montażowy, Nie zawiera syfonu 894240 szafka w jednolitym kolorze bez blatu</v>
          </cell>
          <cell r="F193">
            <v>4950</v>
          </cell>
          <cell r="G193">
            <v>345.75</v>
          </cell>
          <cell r="H193">
            <v>1590.4499999999998</v>
          </cell>
          <cell r="I193">
            <v>-2.4069216254774761E-2</v>
          </cell>
          <cell r="J193">
            <v>2722.5</v>
          </cell>
          <cell r="K193">
            <v>2586.375</v>
          </cell>
          <cell r="L193">
            <v>2431.1924999999997</v>
          </cell>
          <cell r="M193">
            <v>170.18347499999999</v>
          </cell>
          <cell r="N193">
            <v>0.27581486245947212</v>
          </cell>
          <cell r="O193">
            <v>0</v>
          </cell>
          <cell r="Q193">
            <v>6.6810344827586299E-2</v>
          </cell>
          <cell r="R193">
            <v>5.4908239475072361E-2</v>
          </cell>
          <cell r="S193">
            <v>2297.6999999999998</v>
          </cell>
          <cell r="T193">
            <v>499.5</v>
          </cell>
          <cell r="U193" t="str">
            <v xml:space="preserve"> </v>
          </cell>
          <cell r="V193">
            <v>4640</v>
          </cell>
        </row>
        <row r="194">
          <cell r="B194" t="str">
            <v>H4054520340411</v>
          </cell>
          <cell r="C194" t="str">
            <v>7612738946449</v>
          </cell>
          <cell r="D194" t="str">
            <v>Idea</v>
          </cell>
          <cell r="E194" t="str">
            <v>Szafka podumywalkowa 1200 z 1 szufladą soft-close, posiada wycięcie po lewej stronie, pasuje do umywalek:816341, 816342, Zawiera zestaw montażowy, Nie zawiera syfonu 894240 szafka w jednolitym kolorze bez blatu</v>
          </cell>
          <cell r="F194">
            <v>4950</v>
          </cell>
          <cell r="G194">
            <v>382.49</v>
          </cell>
          <cell r="H194">
            <v>1759.454</v>
          </cell>
          <cell r="I194">
            <v>7.9634896528449017E-2</v>
          </cell>
          <cell r="J194">
            <v>2722.5</v>
          </cell>
          <cell r="K194">
            <v>2586.375</v>
          </cell>
          <cell r="L194">
            <v>2431.1924999999997</v>
          </cell>
          <cell r="M194">
            <v>170.18347499999999</v>
          </cell>
          <cell r="N194">
            <v>0.20630000503867957</v>
          </cell>
          <cell r="O194">
            <v>0</v>
          </cell>
          <cell r="Q194">
            <v>6.6810344827586299E-2</v>
          </cell>
          <cell r="R194">
            <v>5.4908239475072361E-2</v>
          </cell>
          <cell r="S194">
            <v>2297.6999999999998</v>
          </cell>
          <cell r="T194">
            <v>499.5</v>
          </cell>
          <cell r="U194" t="str">
            <v xml:space="preserve"> </v>
          </cell>
          <cell r="V194">
            <v>4640</v>
          </cell>
        </row>
        <row r="195">
          <cell r="B195" t="str">
            <v>H4054520340421</v>
          </cell>
          <cell r="C195" t="str">
            <v>7612738946647</v>
          </cell>
          <cell r="D195" t="str">
            <v>Idea</v>
          </cell>
          <cell r="E195" t="str">
            <v>Szafka podumywalkowa 1200 z 1 szufladą soft-close, posiada wycięcie po lewej stronie, pasuje do umywalek:816341, 816342, Zawiera zestaw montażowy, Nie zawiera syfonu 894240 szafka w jednolitym kolorze bez blatu</v>
          </cell>
          <cell r="F195">
            <v>4950</v>
          </cell>
          <cell r="G195">
            <v>382.49</v>
          </cell>
          <cell r="H195">
            <v>1759.454</v>
          </cell>
          <cell r="I195">
            <v>7.9634896528449017E-2</v>
          </cell>
          <cell r="J195">
            <v>2722.5</v>
          </cell>
          <cell r="K195">
            <v>2586.375</v>
          </cell>
          <cell r="L195">
            <v>2431.1924999999997</v>
          </cell>
          <cell r="M195">
            <v>170.18347499999999</v>
          </cell>
          <cell r="N195">
            <v>0.20630000503867957</v>
          </cell>
          <cell r="O195">
            <v>0</v>
          </cell>
          <cell r="Q195">
            <v>6.6810344827586299E-2</v>
          </cell>
          <cell r="R195">
            <v>5.4908239475072361E-2</v>
          </cell>
          <cell r="S195">
            <v>2297.6999999999998</v>
          </cell>
          <cell r="T195">
            <v>499.5</v>
          </cell>
          <cell r="U195" t="str">
            <v xml:space="preserve"> </v>
          </cell>
          <cell r="V195">
            <v>4640</v>
          </cell>
        </row>
        <row r="196">
          <cell r="B196" t="str">
            <v>H4054520341401</v>
          </cell>
          <cell r="C196" t="str">
            <v>7612738946906</v>
          </cell>
          <cell r="D196" t="str">
            <v>Idea</v>
          </cell>
          <cell r="E196" t="str">
            <v>Szafka podumywalkowa 1200 z 1 szufladą soft-close, posiada wycięcie po lewej stronie, pasuje do umywalek:816341, 816342, Zawiera zestaw montażowy, Nie zawiera syfonu 894240 szafka w jednolitym kolorze z blatem Nero Marquina</v>
          </cell>
          <cell r="F196">
            <v>7250</v>
          </cell>
          <cell r="G196">
            <v>561.67999999999995</v>
          </cell>
          <cell r="H196">
            <v>2583.7279999999996</v>
          </cell>
          <cell r="I196">
            <v>7.9413779849935473E-2</v>
          </cell>
          <cell r="J196">
            <v>3987.5000000000005</v>
          </cell>
          <cell r="K196">
            <v>3788.1250000000005</v>
          </cell>
          <cell r="L196">
            <v>3560.8375000000001</v>
          </cell>
          <cell r="M196">
            <v>249.25862500000002</v>
          </cell>
          <cell r="N196">
            <v>0.2044044062667843</v>
          </cell>
          <cell r="O196">
            <v>0</v>
          </cell>
          <cell r="Q196">
            <v>6.6176470588235281E-2</v>
          </cell>
          <cell r="R196">
            <v>5.2442016800822888E-2</v>
          </cell>
          <cell r="S196">
            <v>3374.1</v>
          </cell>
          <cell r="T196">
            <v>733.5</v>
          </cell>
          <cell r="U196" t="str">
            <v xml:space="preserve"> </v>
          </cell>
          <cell r="V196">
            <v>6800</v>
          </cell>
        </row>
        <row r="197">
          <cell r="B197" t="str">
            <v>H4054520341411</v>
          </cell>
          <cell r="C197" t="str">
            <v>7612738945909</v>
          </cell>
          <cell r="D197" t="str">
            <v>Idea</v>
          </cell>
          <cell r="E197" t="str">
            <v>Szafka podumywalkowa 1200 z 1 szufladą soft-close, posiada wycięcie po lewej stronie, pasuje do umywalek:816341, 816342, Zawiera zestaw montażowy, Nie zawiera syfonu 894240 szafka w jednolitym kolorze z blatem Nero Marquina</v>
          </cell>
          <cell r="F197">
            <v>7250</v>
          </cell>
          <cell r="G197">
            <v>561.67999999999995</v>
          </cell>
          <cell r="H197">
            <v>2583.7279999999996</v>
          </cell>
          <cell r="I197">
            <v>7.9413779849935473E-2</v>
          </cell>
          <cell r="J197">
            <v>3987.5000000000005</v>
          </cell>
          <cell r="K197">
            <v>3788.1250000000005</v>
          </cell>
          <cell r="L197">
            <v>3560.8375000000001</v>
          </cell>
          <cell r="M197">
            <v>249.25862500000002</v>
          </cell>
          <cell r="N197">
            <v>0.2044044062667843</v>
          </cell>
          <cell r="O197">
            <v>4.4999999999999998E-2</v>
          </cell>
          <cell r="Q197">
            <v>6.6176470588235281E-2</v>
          </cell>
          <cell r="R197">
            <v>5.2442016800822888E-2</v>
          </cell>
          <cell r="S197">
            <v>3374.1</v>
          </cell>
          <cell r="T197">
            <v>733.5</v>
          </cell>
          <cell r="U197" t="str">
            <v xml:space="preserve"> </v>
          </cell>
          <cell r="V197">
            <v>6800</v>
          </cell>
        </row>
        <row r="198">
          <cell r="B198" t="str">
            <v>H4054520341421</v>
          </cell>
          <cell r="C198" t="str">
            <v>7612738946104</v>
          </cell>
          <cell r="D198" t="str">
            <v>Idea</v>
          </cell>
          <cell r="E198" t="str">
            <v>Szafka podumywalkowa 1200 z 1 szufladą soft-close, posiada wycięcie po lewej stronie, pasuje do umywalek:816341, 816342, Zawiera zestaw montażowy, Nie zawiera syfonu 894240 szafka w jednolitym kolorze z blatem Nero Marquina</v>
          </cell>
          <cell r="F198">
            <v>7250</v>
          </cell>
          <cell r="G198">
            <v>561.67999999999995</v>
          </cell>
          <cell r="H198">
            <v>2583.7279999999996</v>
          </cell>
          <cell r="I198">
            <v>7.9413779849935473E-2</v>
          </cell>
          <cell r="J198">
            <v>3987.5000000000005</v>
          </cell>
          <cell r="K198">
            <v>3788.1250000000005</v>
          </cell>
          <cell r="L198">
            <v>3560.8375000000001</v>
          </cell>
          <cell r="M198">
            <v>249.25862500000002</v>
          </cell>
          <cell r="N198">
            <v>0.2044044062667843</v>
          </cell>
          <cell r="O198">
            <v>0</v>
          </cell>
          <cell r="Q198">
            <v>6.6176470588235281E-2</v>
          </cell>
          <cell r="R198">
            <v>5.2442016800822888E-2</v>
          </cell>
          <cell r="S198">
            <v>3374.1</v>
          </cell>
          <cell r="T198">
            <v>733.5</v>
          </cell>
          <cell r="U198" t="str">
            <v xml:space="preserve"> </v>
          </cell>
          <cell r="V198">
            <v>6800</v>
          </cell>
        </row>
        <row r="199">
          <cell r="B199" t="str">
            <v>H4054530340401</v>
          </cell>
          <cell r="C199" t="str">
            <v>7612738946258</v>
          </cell>
          <cell r="D199" t="str">
            <v>Idea</v>
          </cell>
          <cell r="E199" t="str">
            <v>Szafka podumywalkowa 1200 z 1 szufladą soft-close, posiada wycięcie po prawej stronie, pasuje do umywalek:816341, 816342, Zawiera zestaw montażowy, Nie zawiera syfonu 894240 szafka w jednolitym kolorze bez blatu</v>
          </cell>
          <cell r="F199">
            <v>4950</v>
          </cell>
          <cell r="G199">
            <v>342.92</v>
          </cell>
          <cell r="H199">
            <v>1577.432</v>
          </cell>
          <cell r="I199">
            <v>-3.2057312040744246E-2</v>
          </cell>
          <cell r="J199">
            <v>2722.5</v>
          </cell>
          <cell r="K199">
            <v>2586.375</v>
          </cell>
          <cell r="L199">
            <v>2431.1924999999997</v>
          </cell>
          <cell r="M199">
            <v>170.18347499999999</v>
          </cell>
          <cell r="N199">
            <v>0.28116943639798164</v>
          </cell>
          <cell r="O199">
            <v>0</v>
          </cell>
          <cell r="Q199">
            <v>6.6810344827586299E-2</v>
          </cell>
          <cell r="R199">
            <v>5.4908239475072361E-2</v>
          </cell>
          <cell r="S199">
            <v>2297.6999999999998</v>
          </cell>
          <cell r="T199">
            <v>499.5</v>
          </cell>
          <cell r="U199" t="str">
            <v xml:space="preserve"> </v>
          </cell>
          <cell r="V199">
            <v>4640</v>
          </cell>
        </row>
        <row r="200">
          <cell r="B200" t="str">
            <v>H4054530340411</v>
          </cell>
          <cell r="C200" t="str">
            <v>7612738946456</v>
          </cell>
          <cell r="D200" t="str">
            <v>Idea</v>
          </cell>
          <cell r="E200" t="str">
            <v>Szafka podumywalkowa 1200 z 1 szufladą soft-close, posiada wycięcie po prawej stronie, pasuje do umywalek:816341, 816342, Zawiera zestaw montażowy, Nie zawiera syfonu 894240 szafka w jednolitym kolorze bez blatu</v>
          </cell>
          <cell r="F200">
            <v>4950</v>
          </cell>
          <cell r="G200">
            <v>382.49</v>
          </cell>
          <cell r="H200">
            <v>1759.454</v>
          </cell>
          <cell r="I200">
            <v>7.9634896528449017E-2</v>
          </cell>
          <cell r="J200">
            <v>2722.5</v>
          </cell>
          <cell r="K200">
            <v>2586.375</v>
          </cell>
          <cell r="L200">
            <v>2431.1924999999997</v>
          </cell>
          <cell r="M200">
            <v>170.18347499999999</v>
          </cell>
          <cell r="N200">
            <v>0.20630000503867957</v>
          </cell>
          <cell r="O200">
            <v>0.06</v>
          </cell>
          <cell r="Q200">
            <v>6.6810344827586299E-2</v>
          </cell>
          <cell r="R200">
            <v>5.4908239475072361E-2</v>
          </cell>
          <cell r="S200">
            <v>2297.6999999999998</v>
          </cell>
          <cell r="T200">
            <v>499.5</v>
          </cell>
          <cell r="U200" t="str">
            <v xml:space="preserve"> </v>
          </cell>
          <cell r="V200">
            <v>4640</v>
          </cell>
        </row>
        <row r="201">
          <cell r="B201" t="str">
            <v>H4054530340421</v>
          </cell>
          <cell r="C201" t="str">
            <v>7612738946654</v>
          </cell>
          <cell r="D201" t="str">
            <v>Idea</v>
          </cell>
          <cell r="E201" t="str">
            <v>Szafka podumywalkowa 1200 z 1 szufladą soft-close, posiada wycięcie po prawej stronie, pasuje do umywalek:816341, 816342, Zawiera zestaw montażowy, Nie zawiera syfonu 894240 szafka w jednolitym kolorze bez blatu</v>
          </cell>
          <cell r="F201">
            <v>4950</v>
          </cell>
          <cell r="G201">
            <v>360.58</v>
          </cell>
          <cell r="H201">
            <v>1658.6679999999999</v>
          </cell>
          <cell r="I201">
            <v>1.7790663782655924E-2</v>
          </cell>
          <cell r="J201">
            <v>2722.5</v>
          </cell>
          <cell r="K201">
            <v>2586.375</v>
          </cell>
          <cell r="L201">
            <v>2431.1924999999997</v>
          </cell>
          <cell r="M201">
            <v>170.18347499999999</v>
          </cell>
          <cell r="N201">
            <v>0.24775538136120445</v>
          </cell>
          <cell r="O201">
            <v>0</v>
          </cell>
          <cell r="Q201">
            <v>6.6810344827586299E-2</v>
          </cell>
          <cell r="R201">
            <v>5.4908239475072361E-2</v>
          </cell>
          <cell r="S201">
            <v>2297.6999999999998</v>
          </cell>
          <cell r="T201">
            <v>499.5</v>
          </cell>
          <cell r="U201" t="str">
            <v xml:space="preserve"> </v>
          </cell>
          <cell r="V201">
            <v>4640</v>
          </cell>
        </row>
        <row r="202">
          <cell r="B202" t="str">
            <v>H4054530341401</v>
          </cell>
          <cell r="C202" t="str">
            <v>7612738946913</v>
          </cell>
          <cell r="D202" t="str">
            <v>Idea</v>
          </cell>
          <cell r="E202" t="str">
            <v>Szafka podumywalkowa 1200 z 1 szufladą soft-close, posiada wycięcie po prawej stronie, pasuje do umywalek:816341, 816342, Zawiera zestaw montażowy, Nie zawiera syfonu 894240 szafka w jednolitym kolorze z blatem Nero Marquina</v>
          </cell>
          <cell r="F202">
            <v>7250</v>
          </cell>
          <cell r="G202">
            <v>561.67999999999995</v>
          </cell>
          <cell r="H202">
            <v>2583.7279999999996</v>
          </cell>
          <cell r="I202">
            <v>7.9413779849935473E-2</v>
          </cell>
          <cell r="J202">
            <v>3987.5000000000005</v>
          </cell>
          <cell r="K202">
            <v>3788.1250000000005</v>
          </cell>
          <cell r="L202">
            <v>3560.8375000000001</v>
          </cell>
          <cell r="M202">
            <v>249.25862500000002</v>
          </cell>
          <cell r="N202">
            <v>0.2044044062667843</v>
          </cell>
          <cell r="O202">
            <v>0.06</v>
          </cell>
          <cell r="Q202">
            <v>6.6176470588235281E-2</v>
          </cell>
          <cell r="R202">
            <v>5.2442016800822888E-2</v>
          </cell>
          <cell r="S202">
            <v>3374.1</v>
          </cell>
          <cell r="T202">
            <v>733.5</v>
          </cell>
          <cell r="U202" t="str">
            <v xml:space="preserve"> </v>
          </cell>
          <cell r="V202">
            <v>6800</v>
          </cell>
        </row>
        <row r="203">
          <cell r="B203" t="str">
            <v>H4054530341411</v>
          </cell>
          <cell r="C203" t="str">
            <v>7612738945916</v>
          </cell>
          <cell r="D203" t="str">
            <v>Idea</v>
          </cell>
          <cell r="E203" t="str">
            <v>Szafka podumywalkowa 1200 z 1 szufladą soft-close, posiada wycięcie po prawej stronie, pasuje do umywalek:816341, 816342, Zawiera zestaw montażowy, Nie zawiera syfonu 894240 szafka w jednolitym kolorze z blatem Nero Marquina</v>
          </cell>
          <cell r="F203">
            <v>7250</v>
          </cell>
          <cell r="G203">
            <v>561.67999999999995</v>
          </cell>
          <cell r="H203">
            <v>2583.7279999999996</v>
          </cell>
          <cell r="I203">
            <v>7.9413779849935473E-2</v>
          </cell>
          <cell r="J203">
            <v>3987.5000000000005</v>
          </cell>
          <cell r="K203">
            <v>3788.1250000000005</v>
          </cell>
          <cell r="L203">
            <v>3560.8375000000001</v>
          </cell>
          <cell r="M203">
            <v>249.25862500000002</v>
          </cell>
          <cell r="N203">
            <v>0.2044044062667843</v>
          </cell>
          <cell r="O203">
            <v>0.06</v>
          </cell>
          <cell r="Q203">
            <v>6.6176470588235281E-2</v>
          </cell>
          <cell r="R203">
            <v>5.2442016800822888E-2</v>
          </cell>
          <cell r="S203">
            <v>3374.1</v>
          </cell>
          <cell r="T203">
            <v>733.5</v>
          </cell>
          <cell r="U203" t="str">
            <v xml:space="preserve"> </v>
          </cell>
          <cell r="V203">
            <v>6800</v>
          </cell>
        </row>
        <row r="204">
          <cell r="B204" t="str">
            <v>H4054530341421</v>
          </cell>
          <cell r="C204" t="str">
            <v>7612738946111</v>
          </cell>
          <cell r="D204" t="str">
            <v>Idea</v>
          </cell>
          <cell r="E204" t="str">
            <v>Szafka podumywalkowa 1200 z 1 szufladą soft-close, posiada wycięcie po prawej stronie, pasuje do umywalek:816341, 816342, Zawiera zestaw montażowy, Nie zawiera syfonu 894240 szafka w jednolitym kolorze z blatem Nero Marquina</v>
          </cell>
          <cell r="F204">
            <v>7250</v>
          </cell>
          <cell r="G204">
            <v>561.67999999999995</v>
          </cell>
          <cell r="H204">
            <v>2583.7279999999996</v>
          </cell>
          <cell r="I204">
            <v>7.9413779849935473E-2</v>
          </cell>
          <cell r="J204">
            <v>3987.5000000000005</v>
          </cell>
          <cell r="K204">
            <v>3788.1250000000005</v>
          </cell>
          <cell r="L204">
            <v>3560.8375000000001</v>
          </cell>
          <cell r="M204">
            <v>249.25862500000002</v>
          </cell>
          <cell r="N204">
            <v>0.2044044062667843</v>
          </cell>
          <cell r="O204">
            <v>0</v>
          </cell>
          <cell r="Q204">
            <v>6.6176470588235281E-2</v>
          </cell>
          <cell r="R204">
            <v>5.2442016800822888E-2</v>
          </cell>
          <cell r="S204">
            <v>3374.1</v>
          </cell>
          <cell r="T204">
            <v>733.5</v>
          </cell>
          <cell r="U204" t="str">
            <v xml:space="preserve"> </v>
          </cell>
          <cell r="V204">
            <v>6800</v>
          </cell>
        </row>
        <row r="205">
          <cell r="B205" t="str">
            <v>H4054540340401</v>
          </cell>
          <cell r="C205" t="str">
            <v>7612738946265</v>
          </cell>
          <cell r="D205" t="str">
            <v>Idea</v>
          </cell>
          <cell r="E205" t="str">
            <v>Szafka podumywalkowa 1200 z 1 szufladą soft-close, posiada dwa wycięcia, pasuje do umywalek:816341, 816342, Zawiera zestaw montażowy, Nie zawiera syfonu 894240 szafka w jednolitym kolorze bez blatu</v>
          </cell>
          <cell r="F205">
            <v>5050</v>
          </cell>
          <cell r="G205">
            <v>394.36</v>
          </cell>
          <cell r="H205">
            <v>1814.0559999999998</v>
          </cell>
          <cell r="I205">
            <v>7.9400100558426168E-2</v>
          </cell>
          <cell r="J205">
            <v>2777.5</v>
          </cell>
          <cell r="K205">
            <v>2638.625</v>
          </cell>
          <cell r="L205">
            <v>2480.3074999999999</v>
          </cell>
          <cell r="M205">
            <v>173.62152500000002</v>
          </cell>
          <cell r="N205">
            <v>0.1986164921083374</v>
          </cell>
          <cell r="O205">
            <v>0.06</v>
          </cell>
          <cell r="Q205">
            <v>6.5400843881856519E-2</v>
          </cell>
          <cell r="R205">
            <v>4.487649212849612E-2</v>
          </cell>
          <cell r="S205">
            <v>2369</v>
          </cell>
          <cell r="T205">
            <v>515</v>
          </cell>
          <cell r="U205" t="str">
            <v xml:space="preserve"> </v>
          </cell>
          <cell r="V205">
            <v>4740</v>
          </cell>
        </row>
        <row r="206">
          <cell r="B206" t="str">
            <v>H4054540340411</v>
          </cell>
          <cell r="C206" t="str">
            <v>7612738946463</v>
          </cell>
          <cell r="D206" t="str">
            <v>Idea</v>
          </cell>
          <cell r="E206" t="str">
            <v>Szafka podumywalkowa 1200 z 1 szufladą soft-close, posiada dwa wycięcia, pasuje do umywalek:816341, 816342, Zawiera zestaw montażowy, Nie zawiera syfonu 894240 szafka w jednolitym kolorze bez blatu</v>
          </cell>
          <cell r="F206">
            <v>5050</v>
          </cell>
          <cell r="G206">
            <v>394.36</v>
          </cell>
          <cell r="H206">
            <v>1814.0559999999998</v>
          </cell>
          <cell r="I206">
            <v>7.9400100558426168E-2</v>
          </cell>
          <cell r="J206">
            <v>2777.5</v>
          </cell>
          <cell r="K206">
            <v>2638.625</v>
          </cell>
          <cell r="L206">
            <v>2480.3074999999999</v>
          </cell>
          <cell r="M206">
            <v>173.62152500000002</v>
          </cell>
          <cell r="N206">
            <v>0.1986164921083374</v>
          </cell>
          <cell r="O206">
            <v>0.06</v>
          </cell>
          <cell r="Q206">
            <v>6.5400843881856519E-2</v>
          </cell>
          <cell r="R206">
            <v>4.487649212849612E-2</v>
          </cell>
          <cell r="S206">
            <v>2369</v>
          </cell>
          <cell r="T206">
            <v>515</v>
          </cell>
          <cell r="U206" t="str">
            <v xml:space="preserve"> </v>
          </cell>
          <cell r="V206">
            <v>4740</v>
          </cell>
        </row>
        <row r="207">
          <cell r="B207" t="str">
            <v>H4054540340421</v>
          </cell>
          <cell r="C207" t="str">
            <v>7612738946661</v>
          </cell>
          <cell r="D207" t="str">
            <v>Idea</v>
          </cell>
          <cell r="E207" t="str">
            <v>Szafka podumywalkowa 1200 z 1 szufladą soft-close, posiada dwa wycięcia, pasuje do umywalek:816341, 816342, Zawiera zestaw montażowy, Nie zawiera syfonu 894240 szafka w jednolitym kolorze bez blatu</v>
          </cell>
          <cell r="F207">
            <v>5050</v>
          </cell>
          <cell r="G207">
            <v>394.36</v>
          </cell>
          <cell r="H207">
            <v>1814.0559999999998</v>
          </cell>
          <cell r="I207">
            <v>7.9400100558426168E-2</v>
          </cell>
          <cell r="J207">
            <v>2777.5</v>
          </cell>
          <cell r="K207">
            <v>2638.625</v>
          </cell>
          <cell r="L207">
            <v>2480.3074999999999</v>
          </cell>
          <cell r="M207">
            <v>173.62152500000002</v>
          </cell>
          <cell r="N207">
            <v>0.1986164921083374</v>
          </cell>
          <cell r="O207">
            <v>0.06</v>
          </cell>
          <cell r="Q207">
            <v>6.5400843881856519E-2</v>
          </cell>
          <cell r="R207">
            <v>4.487649212849612E-2</v>
          </cell>
          <cell r="S207">
            <v>2369</v>
          </cell>
          <cell r="T207">
            <v>515</v>
          </cell>
          <cell r="U207" t="str">
            <v xml:space="preserve"> </v>
          </cell>
          <cell r="V207">
            <v>4740</v>
          </cell>
        </row>
        <row r="208">
          <cell r="B208" t="str">
            <v>H4054540341401</v>
          </cell>
          <cell r="C208" t="str">
            <v>7612738946920</v>
          </cell>
          <cell r="D208" t="str">
            <v>Idea</v>
          </cell>
          <cell r="E208" t="str">
            <v>Szafka podumywalkowa 1200 z 1 szufladą soft-close, posiada dwa wycięcia, pasuje do umywalek:816341, 816342, Zawiera zestaw montażowy, Nie zawiera syfonu 894240 szafka w jednolitym kolorze z blatem Nero Marquina</v>
          </cell>
          <cell r="F208">
            <v>8200</v>
          </cell>
          <cell r="G208">
            <v>641.32000000000005</v>
          </cell>
          <cell r="H208">
            <v>2950.0720000000001</v>
          </cell>
          <cell r="I208">
            <v>7.9378878351481275E-2</v>
          </cell>
          <cell r="J208">
            <v>4510</v>
          </cell>
          <cell r="K208">
            <v>4284.5</v>
          </cell>
          <cell r="L208">
            <v>4027.43</v>
          </cell>
          <cell r="M208">
            <v>281.92009999999999</v>
          </cell>
          <cell r="N208">
            <v>0.19750508388724322</v>
          </cell>
          <cell r="O208">
            <v>0</v>
          </cell>
          <cell r="Q208">
            <v>6.0802069857697205E-2</v>
          </cell>
          <cell r="R208">
            <v>4.3434646908822823E-2</v>
          </cell>
          <cell r="S208">
            <v>3852.4999999999995</v>
          </cell>
          <cell r="T208">
            <v>837.5</v>
          </cell>
          <cell r="U208" t="str">
            <v xml:space="preserve"> </v>
          </cell>
          <cell r="V208">
            <v>7730</v>
          </cell>
        </row>
        <row r="209">
          <cell r="B209" t="str">
            <v>H4054540341411</v>
          </cell>
          <cell r="C209" t="str">
            <v>7612738945923</v>
          </cell>
          <cell r="D209" t="str">
            <v>Idea</v>
          </cell>
          <cell r="E209" t="str">
            <v>Szafka podumywalkowa 1200 z 1 szufladą soft-close, posiada dwa wycięcia, pasuje do umywalek:816341, 816342, Zawiera zestaw montażowy, Nie zawiera syfonu 894240 szafka w jednolitym kolorze z blatem Nero Marquina</v>
          </cell>
          <cell r="F209">
            <v>8200</v>
          </cell>
          <cell r="G209">
            <v>641.32000000000005</v>
          </cell>
          <cell r="H209">
            <v>2950.0720000000001</v>
          </cell>
          <cell r="I209">
            <v>7.9378878351481275E-2</v>
          </cell>
          <cell r="J209">
            <v>4510</v>
          </cell>
          <cell r="K209">
            <v>4284.5</v>
          </cell>
          <cell r="L209">
            <v>4027.43</v>
          </cell>
          <cell r="M209">
            <v>281.92009999999999</v>
          </cell>
          <cell r="N209">
            <v>0.19750508388724322</v>
          </cell>
          <cell r="O209">
            <v>0</v>
          </cell>
          <cell r="Q209">
            <v>6.0802069857697205E-2</v>
          </cell>
          <cell r="R209">
            <v>4.3434646908822823E-2</v>
          </cell>
          <cell r="S209">
            <v>3852.4999999999995</v>
          </cell>
          <cell r="T209">
            <v>837.5</v>
          </cell>
          <cell r="U209" t="str">
            <v xml:space="preserve"> </v>
          </cell>
          <cell r="V209">
            <v>7730</v>
          </cell>
        </row>
        <row r="210">
          <cell r="B210" t="str">
            <v>H4054540341421</v>
          </cell>
          <cell r="C210" t="str">
            <v>7612738946128</v>
          </cell>
          <cell r="D210" t="str">
            <v>Idea</v>
          </cell>
          <cell r="E210" t="str">
            <v>Szafka podumywalkowa 1200 z 1 szufladą soft-close, posiada dwa wycięcia, pasuje do umywalek:816341, 816342, Zawiera zestaw montażowy, Nie zawiera syfonu 894240 szafka w jednolitym kolorze z blatem Nero Marquina</v>
          </cell>
          <cell r="F210">
            <v>8200</v>
          </cell>
          <cell r="G210">
            <v>641.32000000000005</v>
          </cell>
          <cell r="H210">
            <v>2950.0720000000001</v>
          </cell>
          <cell r="I210">
            <v>7.9378878351481275E-2</v>
          </cell>
          <cell r="J210">
            <v>4510</v>
          </cell>
          <cell r="K210">
            <v>4284.5</v>
          </cell>
          <cell r="L210">
            <v>4027.43</v>
          </cell>
          <cell r="M210">
            <v>281.92009999999999</v>
          </cell>
          <cell r="N210">
            <v>0.19750508388724322</v>
          </cell>
          <cell r="O210">
            <v>0</v>
          </cell>
          <cell r="Q210">
            <v>6.0802069857697205E-2</v>
          </cell>
          <cell r="R210">
            <v>4.3434646908822823E-2</v>
          </cell>
          <cell r="S210">
            <v>3852.4999999999995</v>
          </cell>
          <cell r="T210">
            <v>837.5</v>
          </cell>
          <cell r="U210" t="str">
            <v xml:space="preserve"> </v>
          </cell>
          <cell r="V210">
            <v>7730</v>
          </cell>
        </row>
        <row r="211">
          <cell r="B211" t="str">
            <v>H4054610340401</v>
          </cell>
          <cell r="C211" t="str">
            <v>7612738946272</v>
          </cell>
          <cell r="D211" t="str">
            <v>Idea</v>
          </cell>
          <cell r="E211" t="str">
            <v>Szafka podumywalkowa 1200 z 1 szufladą soft-close, posiada wycięcie centralne, pasuje do umywalek:816341, 816342, Zawiera zestaw montażowy, Nie zawiera syfonu 894240 szafka w jednolitym kolorze bez blatu</v>
          </cell>
          <cell r="F211">
            <v>4950</v>
          </cell>
          <cell r="G211">
            <v>360.1</v>
          </cell>
          <cell r="H211">
            <v>1656.46</v>
          </cell>
          <cell r="I211">
            <v>1.6435792412597738E-2</v>
          </cell>
          <cell r="J211">
            <v>2722.5</v>
          </cell>
          <cell r="K211">
            <v>2586.375</v>
          </cell>
          <cell r="L211">
            <v>2431.1924999999997</v>
          </cell>
          <cell r="M211">
            <v>170.18347499999999</v>
          </cell>
          <cell r="N211">
            <v>0.2486635776475947</v>
          </cell>
          <cell r="O211">
            <v>0</v>
          </cell>
          <cell r="Q211">
            <v>6.6810344827586299E-2</v>
          </cell>
          <cell r="R211">
            <v>5.4908239475072361E-2</v>
          </cell>
          <cell r="S211">
            <v>2297.6999999999998</v>
          </cell>
          <cell r="T211">
            <v>499.5</v>
          </cell>
          <cell r="U211">
            <v>1</v>
          </cell>
          <cell r="V211">
            <v>4640</v>
          </cell>
        </row>
        <row r="212">
          <cell r="B212" t="str">
            <v>H4054610340411</v>
          </cell>
          <cell r="C212" t="str">
            <v>7612738946470</v>
          </cell>
          <cell r="D212" t="str">
            <v>Idea</v>
          </cell>
          <cell r="E212" t="str">
            <v>Szafka podumywalkowa 1200 z 1 szufladą soft-close, posiada wycięcie centralne, pasuje do umywalek:816341, 816342, Zawiera zestaw montażowy, Nie zawiera syfonu 894240 szafka w jednolitym kolorze bez blatu</v>
          </cell>
          <cell r="F212">
            <v>4950</v>
          </cell>
          <cell r="G212">
            <v>344.06</v>
          </cell>
          <cell r="H212">
            <v>1582.6759999999999</v>
          </cell>
          <cell r="I212">
            <v>-2.8839492536855471E-2</v>
          </cell>
          <cell r="J212">
            <v>2722.5</v>
          </cell>
          <cell r="K212">
            <v>2586.375</v>
          </cell>
          <cell r="L212">
            <v>2431.1924999999997</v>
          </cell>
          <cell r="M212">
            <v>170.18347499999999</v>
          </cell>
          <cell r="N212">
            <v>0.27901247021780462</v>
          </cell>
          <cell r="O212">
            <v>0</v>
          </cell>
          <cell r="Q212">
            <v>6.6810344827586299E-2</v>
          </cell>
          <cell r="R212">
            <v>5.4908239475072361E-2</v>
          </cell>
          <cell r="S212">
            <v>2297.6999999999998</v>
          </cell>
          <cell r="T212">
            <v>499.5</v>
          </cell>
          <cell r="U212" t="str">
            <v xml:space="preserve"> </v>
          </cell>
          <cell r="V212">
            <v>4640</v>
          </cell>
        </row>
        <row r="213">
          <cell r="B213" t="str">
            <v>H4054610340421</v>
          </cell>
          <cell r="C213" t="str">
            <v>7612738946678</v>
          </cell>
          <cell r="D213" t="str">
            <v>Idea</v>
          </cell>
          <cell r="E213" t="str">
            <v>Szafka podumywalkowa 1200 z 1 szufladą soft-close, posiada wycięcie centralne, pasuje do umywalek:816341, 816342, Zawiera zestaw montażowy, Nie zawiera syfonu 894240 szafka w jednolitym kolorze bez blatu</v>
          </cell>
          <cell r="F213">
            <v>4950</v>
          </cell>
          <cell r="G213">
            <v>382.49</v>
          </cell>
          <cell r="H213">
            <v>1759.454</v>
          </cell>
          <cell r="I213">
            <v>7.9634896528449017E-2</v>
          </cell>
          <cell r="J213">
            <v>2722.5</v>
          </cell>
          <cell r="K213">
            <v>2586.375</v>
          </cell>
          <cell r="L213">
            <v>2431.1924999999997</v>
          </cell>
          <cell r="M213">
            <v>170.18347499999999</v>
          </cell>
          <cell r="N213">
            <v>0.20630000503867957</v>
          </cell>
          <cell r="O213">
            <v>0</v>
          </cell>
          <cell r="Q213">
            <v>6.6810344827586299E-2</v>
          </cell>
          <cell r="R213">
            <v>5.4908239475072361E-2</v>
          </cell>
          <cell r="S213">
            <v>2297.6999999999998</v>
          </cell>
          <cell r="T213">
            <v>499.5</v>
          </cell>
          <cell r="U213" t="str">
            <v xml:space="preserve"> </v>
          </cell>
          <cell r="V213">
            <v>4640</v>
          </cell>
        </row>
        <row r="214">
          <cell r="B214" t="str">
            <v>H4054610341401</v>
          </cell>
          <cell r="C214" t="str">
            <v>7612738946937</v>
          </cell>
          <cell r="D214" t="str">
            <v>Idea</v>
          </cell>
          <cell r="E214" t="str">
            <v>Szafka podumywalkowa 1200 z 1 szufladą soft-close, posiada wycięcie centralne, pasuje do umywalek:816341, 816342, Zawiera zestaw montażowy, Nie zawiera syfonu 894240 szafka w jednolitym kolorze z blatem Nero Marquina</v>
          </cell>
          <cell r="F214">
            <v>7250</v>
          </cell>
          <cell r="G214">
            <v>561.67999999999995</v>
          </cell>
          <cell r="H214">
            <v>2583.7279999999996</v>
          </cell>
          <cell r="I214">
            <v>7.9413779849935473E-2</v>
          </cell>
          <cell r="J214">
            <v>3987.5000000000005</v>
          </cell>
          <cell r="K214">
            <v>3788.1250000000005</v>
          </cell>
          <cell r="L214">
            <v>3560.8375000000001</v>
          </cell>
          <cell r="M214">
            <v>249.25862500000002</v>
          </cell>
          <cell r="N214">
            <v>0.2044044062667843</v>
          </cell>
          <cell r="O214">
            <v>0.06</v>
          </cell>
          <cell r="Q214">
            <v>6.6176470588235281E-2</v>
          </cell>
          <cell r="R214">
            <v>5.2442016800822888E-2</v>
          </cell>
          <cell r="S214">
            <v>3374.1</v>
          </cell>
          <cell r="T214">
            <v>733.5</v>
          </cell>
          <cell r="U214" t="str">
            <v xml:space="preserve"> </v>
          </cell>
          <cell r="V214">
            <v>6800</v>
          </cell>
        </row>
        <row r="215">
          <cell r="B215" t="str">
            <v>H4054610341411</v>
          </cell>
          <cell r="C215" t="str">
            <v>7612738945930</v>
          </cell>
          <cell r="D215" t="str">
            <v>Idea</v>
          </cell>
          <cell r="E215" t="str">
            <v>Szafka podumywalkowa 1200 z 1 szufladą soft-close, posiada wycięcie centralne, pasuje do umywalek:816341, 816342, Zawiera zestaw montażowy, Nie zawiera syfonu 894240 szafka w jednolitym kolorze z blatem Nero Marquina</v>
          </cell>
          <cell r="F215">
            <v>7250</v>
          </cell>
          <cell r="G215">
            <v>507.12</v>
          </cell>
          <cell r="H215">
            <v>2332.752</v>
          </cell>
          <cell r="I215">
            <v>-2.5437409134205557E-2</v>
          </cell>
          <cell r="J215">
            <v>3987.5000000000005</v>
          </cell>
          <cell r="K215">
            <v>3788.1250000000005</v>
          </cell>
          <cell r="L215">
            <v>3560.8375000000001</v>
          </cell>
          <cell r="M215">
            <v>249.25862500000002</v>
          </cell>
          <cell r="N215">
            <v>0.27488670151333783</v>
          </cell>
          <cell r="O215">
            <v>0</v>
          </cell>
          <cell r="Q215">
            <v>6.6176470588235281E-2</v>
          </cell>
          <cell r="R215">
            <v>5.2442016800822888E-2</v>
          </cell>
          <cell r="S215">
            <v>3374.1</v>
          </cell>
          <cell r="T215">
            <v>733.5</v>
          </cell>
          <cell r="U215" t="str">
            <v xml:space="preserve"> </v>
          </cell>
          <cell r="V215">
            <v>6800</v>
          </cell>
        </row>
        <row r="216">
          <cell r="B216" t="str">
            <v>H4054610341421</v>
          </cell>
          <cell r="C216" t="str">
            <v>7612738946135</v>
          </cell>
          <cell r="D216" t="str">
            <v>Idea</v>
          </cell>
          <cell r="E216" t="str">
            <v>Szafka podumywalkowa 1200 z 1 szufladą soft-close, posiada wycięcie centralne, pasuje do umywalek:816341, 816342, Zawiera zestaw montażowy, Nie zawiera syfonu 894240 szafka w jednolitym kolorze z blatem Nero Marquina</v>
          </cell>
          <cell r="F216">
            <v>7250</v>
          </cell>
          <cell r="G216">
            <v>561.67999999999995</v>
          </cell>
          <cell r="H216">
            <v>2583.7279999999996</v>
          </cell>
          <cell r="I216">
            <v>7.9413779849935473E-2</v>
          </cell>
          <cell r="J216">
            <v>3987.5000000000005</v>
          </cell>
          <cell r="K216">
            <v>3788.1250000000005</v>
          </cell>
          <cell r="L216">
            <v>3560.8375000000001</v>
          </cell>
          <cell r="M216">
            <v>249.25862500000002</v>
          </cell>
          <cell r="N216">
            <v>0.2044044062667843</v>
          </cell>
          <cell r="O216">
            <v>0</v>
          </cell>
          <cell r="Q216">
            <v>6.6176470588235281E-2</v>
          </cell>
          <cell r="R216">
            <v>5.2442016800822888E-2</v>
          </cell>
          <cell r="S216">
            <v>3374.1</v>
          </cell>
          <cell r="T216">
            <v>733.5</v>
          </cell>
          <cell r="U216" t="str">
            <v xml:space="preserve"> </v>
          </cell>
          <cell r="V216">
            <v>6800</v>
          </cell>
        </row>
        <row r="217">
          <cell r="B217" t="str">
            <v>H4054710340401</v>
          </cell>
          <cell r="C217" t="str">
            <v>7612738946289</v>
          </cell>
          <cell r="D217" t="str">
            <v>Idea</v>
          </cell>
          <cell r="E217" t="str">
            <v>Szafka podumywalkowa 1200 z 1 szufladą soft-close, posiada wycięcie centralne, pasuje do umywalek: 816341, 816342, Zawiera zestaw montażowy, Nie zawiera syfonu 894240 szafka w jednolitym kolorze bez blatu</v>
          </cell>
          <cell r="F217">
            <v>4950</v>
          </cell>
          <cell r="G217">
            <v>356.93</v>
          </cell>
          <cell r="H217">
            <v>1641.8779999999999</v>
          </cell>
          <cell r="I217">
            <v>7.4879960728366779E-3</v>
          </cell>
          <cell r="J217">
            <v>2722.5</v>
          </cell>
          <cell r="K217">
            <v>2586.375</v>
          </cell>
          <cell r="L217">
            <v>2431.1924999999997</v>
          </cell>
          <cell r="M217">
            <v>170.18347499999999</v>
          </cell>
          <cell r="N217">
            <v>0.25466145728896417</v>
          </cell>
          <cell r="O217">
            <v>0</v>
          </cell>
          <cell r="Q217">
            <v>6.6810344827586299E-2</v>
          </cell>
          <cell r="R217">
            <v>5.4908239475072361E-2</v>
          </cell>
          <cell r="S217">
            <v>2297.6999999999998</v>
          </cell>
          <cell r="T217">
            <v>499.5</v>
          </cell>
          <cell r="U217">
            <v>5</v>
          </cell>
          <cell r="V217">
            <v>4640</v>
          </cell>
        </row>
        <row r="218">
          <cell r="B218" t="str">
            <v>H4054710340411</v>
          </cell>
          <cell r="C218" t="str">
            <v>7612738946487</v>
          </cell>
          <cell r="D218" t="str">
            <v>Idea</v>
          </cell>
          <cell r="E218" t="str">
            <v>Szafka podumywalkowa 1200 z 1 szufladą soft-close, posiada wycięcie centralne, pasuje do umywalek:816341, 816342, Zawiera zestaw montażowy, Nie zawiera syfonu 894240 szafka w jednolitym kolorze bez blatu</v>
          </cell>
          <cell r="F218">
            <v>4950</v>
          </cell>
          <cell r="G218">
            <v>345.51</v>
          </cell>
          <cell r="H218">
            <v>1589.3459999999998</v>
          </cell>
          <cell r="I218">
            <v>-2.4746651939804076E-2</v>
          </cell>
          <cell r="J218">
            <v>2722.5</v>
          </cell>
          <cell r="K218">
            <v>2586.375</v>
          </cell>
          <cell r="L218">
            <v>2431.1924999999997</v>
          </cell>
          <cell r="M218">
            <v>170.18347499999999</v>
          </cell>
          <cell r="N218">
            <v>0.27626896060266726</v>
          </cell>
          <cell r="O218">
            <v>0</v>
          </cell>
          <cell r="Q218">
            <v>6.6810344827586299E-2</v>
          </cell>
          <cell r="R218">
            <v>5.4908239475072361E-2</v>
          </cell>
          <cell r="S218">
            <v>2297.6999999999998</v>
          </cell>
          <cell r="T218">
            <v>499.5</v>
          </cell>
          <cell r="U218" t="str">
            <v xml:space="preserve"> </v>
          </cell>
          <cell r="V218">
            <v>4640</v>
          </cell>
        </row>
        <row r="219">
          <cell r="B219" t="str">
            <v>H4054710340421</v>
          </cell>
          <cell r="C219" t="str">
            <v>7612738946685</v>
          </cell>
          <cell r="D219" t="str">
            <v>Idea</v>
          </cell>
          <cell r="E219" t="str">
            <v>Szafka podumywalkowa 1200 z 1 szufladą soft-close, posiada wycięcie centralne, pasuje do umywalek:816341, 816342, Zawiera zestaw montażowy, Nie zawiera syfonu 894240 szafka w jednolitym kolorze bez blatu</v>
          </cell>
          <cell r="F219">
            <v>4950</v>
          </cell>
          <cell r="G219">
            <v>339.71</v>
          </cell>
          <cell r="H219">
            <v>1562.6659999999997</v>
          </cell>
          <cell r="I219">
            <v>-4.1118014328010322E-2</v>
          </cell>
          <cell r="J219">
            <v>2722.5</v>
          </cell>
          <cell r="K219">
            <v>2586.375</v>
          </cell>
          <cell r="L219">
            <v>2431.1924999999997</v>
          </cell>
          <cell r="M219">
            <v>170.18347499999999</v>
          </cell>
          <cell r="N219">
            <v>0.28724299906321699</v>
          </cell>
          <cell r="O219">
            <v>0</v>
          </cell>
          <cell r="Q219">
            <v>6.6810344827586299E-2</v>
          </cell>
          <cell r="R219">
            <v>5.4908239475072361E-2</v>
          </cell>
          <cell r="S219">
            <v>2297.6999999999998</v>
          </cell>
          <cell r="T219">
            <v>499.5</v>
          </cell>
          <cell r="U219" t="str">
            <v xml:space="preserve"> </v>
          </cell>
          <cell r="V219">
            <v>4640</v>
          </cell>
        </row>
        <row r="220">
          <cell r="B220" t="str">
            <v>H4054710341401</v>
          </cell>
          <cell r="C220" t="str">
            <v>7612738946944</v>
          </cell>
          <cell r="D220" t="str">
            <v>Idea</v>
          </cell>
          <cell r="E220" t="str">
            <v>Szafka podumywalkowa 1200 z 1 szufladą soft-close, posiada wycięcie centralne, pasuje do umywalek:816341, 816342, Zawiera zestaw montażowy, Nie zawiera syfonu 894240 szafka w jednolitym kolorze z blatem Nero Marquina</v>
          </cell>
          <cell r="F220">
            <v>7250</v>
          </cell>
          <cell r="G220">
            <v>528.73</v>
          </cell>
          <cell r="H220">
            <v>2432.1579999999999</v>
          </cell>
          <cell r="I220">
            <v>1.6091809963068915E-2</v>
          </cell>
          <cell r="J220">
            <v>3987.5000000000005</v>
          </cell>
          <cell r="K220">
            <v>3788.1250000000005</v>
          </cell>
          <cell r="L220">
            <v>3560.8375000000001</v>
          </cell>
          <cell r="M220">
            <v>249.25862500000002</v>
          </cell>
          <cell r="N220">
            <v>0.2469702352325823</v>
          </cell>
          <cell r="O220">
            <v>0</v>
          </cell>
          <cell r="Q220">
            <v>6.6176470588235281E-2</v>
          </cell>
          <cell r="R220">
            <v>5.2442016800822888E-2</v>
          </cell>
          <cell r="S220">
            <v>3374.1</v>
          </cell>
          <cell r="T220">
            <v>733.5</v>
          </cell>
          <cell r="U220" t="str">
            <v xml:space="preserve"> </v>
          </cell>
          <cell r="V220">
            <v>6800</v>
          </cell>
        </row>
        <row r="221">
          <cell r="B221" t="str">
            <v>H4054710341411</v>
          </cell>
          <cell r="C221" t="str">
            <v>7612738945947</v>
          </cell>
          <cell r="D221" t="str">
            <v>Idea</v>
          </cell>
          <cell r="E221" t="str">
            <v>Szafka podumywalkowa 1200 z 1 szufladą soft-close, posiada wycięcie centralne, pasuje do umywalek:816341, 816342, Zawiera zestaw montażowy, Nie zawiera syfonu 894240 szafka w jednolitym kolorze z blatem Nero Marquina</v>
          </cell>
          <cell r="F221">
            <v>7250</v>
          </cell>
          <cell r="G221">
            <v>528.02</v>
          </cell>
          <cell r="H221">
            <v>2428.8919999999998</v>
          </cell>
          <cell r="I221">
            <v>1.4727360839558168E-2</v>
          </cell>
          <cell r="J221">
            <v>3987.5000000000005</v>
          </cell>
          <cell r="K221">
            <v>3788.1250000000005</v>
          </cell>
          <cell r="L221">
            <v>3560.8375000000001</v>
          </cell>
          <cell r="M221">
            <v>249.25862500000002</v>
          </cell>
          <cell r="N221">
            <v>0.24788743518905323</v>
          </cell>
          <cell r="O221">
            <v>0</v>
          </cell>
          <cell r="Q221">
            <v>6.6176470588235281E-2</v>
          </cell>
          <cell r="R221">
            <v>5.2442016800822888E-2</v>
          </cell>
          <cell r="S221">
            <v>3374.1</v>
          </cell>
          <cell r="T221">
            <v>733.5</v>
          </cell>
          <cell r="U221">
            <v>2</v>
          </cell>
          <cell r="V221">
            <v>6800</v>
          </cell>
        </row>
        <row r="222">
          <cell r="B222" t="str">
            <v>H4054710341421</v>
          </cell>
          <cell r="C222" t="str">
            <v>7612738946142</v>
          </cell>
          <cell r="D222" t="str">
            <v>Idea</v>
          </cell>
          <cell r="E222" t="str">
            <v>Szafka podumywalkowa 1200 z 1 szufladą soft-close, posiada wycięcie centralne, pasuje do umywalek:816341, 816342, Zawiera zestaw montażowy, Nie zawiera syfonu 894240 szafka w jednolitym kolorze z blatem Nero Marquina</v>
          </cell>
          <cell r="F222">
            <v>7250</v>
          </cell>
          <cell r="G222">
            <v>523.08000000000004</v>
          </cell>
          <cell r="H222">
            <v>2406.1680000000001</v>
          </cell>
          <cell r="I222">
            <v>5.2338697548504065E-3</v>
          </cell>
          <cell r="J222">
            <v>3987.5000000000005</v>
          </cell>
          <cell r="K222">
            <v>3788.1250000000005</v>
          </cell>
          <cell r="L222">
            <v>3560.8375000000001</v>
          </cell>
          <cell r="M222">
            <v>249.25862500000002</v>
          </cell>
          <cell r="N222">
            <v>0.25426907995661135</v>
          </cell>
          <cell r="O222">
            <v>0</v>
          </cell>
          <cell r="Q222">
            <v>6.6176470588235281E-2</v>
          </cell>
          <cell r="R222">
            <v>5.2442016800822888E-2</v>
          </cell>
          <cell r="S222">
            <v>3374.1</v>
          </cell>
          <cell r="T222">
            <v>733.5</v>
          </cell>
          <cell r="U222" t="str">
            <v xml:space="preserve"> </v>
          </cell>
          <cell r="V222">
            <v>6800</v>
          </cell>
        </row>
        <row r="223">
          <cell r="B223" t="str">
            <v>H4054810340401</v>
          </cell>
          <cell r="C223" t="str">
            <v>7612738946296</v>
          </cell>
          <cell r="D223" t="str">
            <v>Idea</v>
          </cell>
          <cell r="E223" t="str">
            <v>Szafka podumywalkowa 390 z 1 drzwiami lewymi, soft-close, 1 półka, pasuje do umywalki: 815341, Zawiera zestaw montażowy, Nie zawiera syfonu 894240</v>
          </cell>
          <cell r="F223">
            <v>2300</v>
          </cell>
          <cell r="G223">
            <v>155.53</v>
          </cell>
          <cell r="H223">
            <v>715.43799999999999</v>
          </cell>
          <cell r="I223">
            <v>-5.0771853709342563E-2</v>
          </cell>
          <cell r="J223">
            <v>1265</v>
          </cell>
          <cell r="K223">
            <v>1201.75</v>
          </cell>
          <cell r="L223">
            <v>1129.645</v>
          </cell>
          <cell r="M223">
            <v>79.075150000000008</v>
          </cell>
          <cell r="N223">
            <v>0.29667006006311708</v>
          </cell>
          <cell r="O223">
            <v>0</v>
          </cell>
          <cell r="Q223">
            <v>6.4814814814814881E-2</v>
          </cell>
          <cell r="R223">
            <v>5.9350503919372966E-2</v>
          </cell>
          <cell r="S223">
            <v>1062.5999999999999</v>
          </cell>
          <cell r="T223">
            <v>231</v>
          </cell>
          <cell r="U223" t="str">
            <v xml:space="preserve"> </v>
          </cell>
          <cell r="V223">
            <v>2160</v>
          </cell>
        </row>
        <row r="224">
          <cell r="B224" t="str">
            <v>H4054810340411</v>
          </cell>
          <cell r="C224" t="str">
            <v>7612738946494</v>
          </cell>
          <cell r="D224" t="str">
            <v>Idea</v>
          </cell>
          <cell r="E224" t="str">
            <v>Szafka podumywalkowa 390 z 1 drzwiami lewymi, soft-close, 1 półka, pasuje do umywalki: 815341, Zawiera zestaw montażowy, Nie zawiera syfonu 894240</v>
          </cell>
          <cell r="F224">
            <v>2300</v>
          </cell>
          <cell r="G224">
            <v>165.79</v>
          </cell>
          <cell r="H224">
            <v>762.6339999999999</v>
          </cell>
          <cell r="I224">
            <v>1.1846810091481252E-2</v>
          </cell>
          <cell r="J224">
            <v>1265</v>
          </cell>
          <cell r="K224">
            <v>1201.75</v>
          </cell>
          <cell r="L224">
            <v>1129.645</v>
          </cell>
          <cell r="M224">
            <v>79.075150000000008</v>
          </cell>
          <cell r="N224">
            <v>0.2548905629644711</v>
          </cell>
          <cell r="O224">
            <v>0</v>
          </cell>
          <cell r="Q224">
            <v>6.4814814814814881E-2</v>
          </cell>
          <cell r="R224">
            <v>5.9350503919372966E-2</v>
          </cell>
          <cell r="S224">
            <v>1062.5999999999999</v>
          </cell>
          <cell r="T224">
            <v>231</v>
          </cell>
          <cell r="U224" t="str">
            <v xml:space="preserve"> </v>
          </cell>
          <cell r="V224">
            <v>2160</v>
          </cell>
        </row>
        <row r="225">
          <cell r="B225" t="str">
            <v>H4054810340421</v>
          </cell>
          <cell r="C225" t="str">
            <v>7612738946692</v>
          </cell>
          <cell r="D225" t="str">
            <v>Idea</v>
          </cell>
          <cell r="E225" t="str">
            <v>Szafka podumywalkowa 390 z 1 drzwiami lewymi, soft-close, 1 półka, pasuje do umywalki: 815341, Zawiera zestaw montażowy, Nie zawiera syfonu 894240</v>
          </cell>
          <cell r="F225">
            <v>2300</v>
          </cell>
          <cell r="G225">
            <v>160.74</v>
          </cell>
          <cell r="H225">
            <v>739.404</v>
          </cell>
          <cell r="I225">
            <v>-1.8974267120425159E-2</v>
          </cell>
          <cell r="J225">
            <v>1265</v>
          </cell>
          <cell r="K225">
            <v>1201.75</v>
          </cell>
          <cell r="L225">
            <v>1129.645</v>
          </cell>
          <cell r="M225">
            <v>79.075150000000008</v>
          </cell>
          <cell r="N225">
            <v>0.27545454545454534</v>
          </cell>
          <cell r="O225">
            <v>0</v>
          </cell>
          <cell r="Q225">
            <v>6.4814814814814881E-2</v>
          </cell>
          <cell r="R225">
            <v>5.9350503919372966E-2</v>
          </cell>
          <cell r="S225">
            <v>1062.5999999999999</v>
          </cell>
          <cell r="T225">
            <v>231</v>
          </cell>
          <cell r="U225">
            <v>2</v>
          </cell>
          <cell r="V225">
            <v>2160</v>
          </cell>
        </row>
        <row r="226">
          <cell r="B226" t="str">
            <v>H4054820340401</v>
          </cell>
          <cell r="C226" t="str">
            <v>7612738946302</v>
          </cell>
          <cell r="D226" t="str">
            <v>Idea</v>
          </cell>
          <cell r="E226" t="str">
            <v>Szafka podumywalkowa 390 z 1 drzwiami prawymi, soft-close, 1 półka, pasuje do umywalki: 815341, Zawiera zestaw montażowy, Nie zawiera syfonu 894240</v>
          </cell>
          <cell r="F226">
            <v>2300</v>
          </cell>
          <cell r="G226">
            <v>160.84</v>
          </cell>
          <cell r="H226">
            <v>739.86399999999992</v>
          </cell>
          <cell r="I226">
            <v>-1.8363948759793414E-2</v>
          </cell>
          <cell r="J226">
            <v>1265</v>
          </cell>
          <cell r="K226">
            <v>1201.75</v>
          </cell>
          <cell r="L226">
            <v>1129.645</v>
          </cell>
          <cell r="M226">
            <v>79.075150000000008</v>
          </cell>
          <cell r="N226">
            <v>0.27504733788048452</v>
          </cell>
          <cell r="O226">
            <v>0</v>
          </cell>
          <cell r="Q226">
            <v>6.4814814814814881E-2</v>
          </cell>
          <cell r="R226">
            <v>5.9350503919372966E-2</v>
          </cell>
          <cell r="S226">
            <v>1062.5999999999999</v>
          </cell>
          <cell r="T226">
            <v>231</v>
          </cell>
          <cell r="U226">
            <v>1</v>
          </cell>
          <cell r="V226">
            <v>2160</v>
          </cell>
        </row>
        <row r="227">
          <cell r="B227" t="str">
            <v>H4054820340411</v>
          </cell>
          <cell r="C227" t="str">
            <v>7612738946500</v>
          </cell>
          <cell r="D227" t="str">
            <v>Idea</v>
          </cell>
          <cell r="E227" t="str">
            <v>Szafka podumywalkowa 390 z 1 drzwiami prawymi, soft-close, 1 półka, pasuje do umywalki: 815341, Zawiera zestaw montażowy, Nie zawiera syfonu 894240</v>
          </cell>
          <cell r="F227">
            <v>2300</v>
          </cell>
          <cell r="G227">
            <v>154.38</v>
          </cell>
          <cell r="H227">
            <v>710.14799999999991</v>
          </cell>
          <cell r="I227">
            <v>-5.7790514856608577E-2</v>
          </cell>
          <cell r="J227">
            <v>1265</v>
          </cell>
          <cell r="K227">
            <v>1201.75</v>
          </cell>
          <cell r="L227">
            <v>1129.645</v>
          </cell>
          <cell r="M227">
            <v>79.075150000000008</v>
          </cell>
          <cell r="N227">
            <v>0.30135294716481725</v>
          </cell>
          <cell r="O227">
            <v>0</v>
          </cell>
          <cell r="Q227">
            <v>6.4814814814814881E-2</v>
          </cell>
          <cell r="R227">
            <v>5.9350503919372966E-2</v>
          </cell>
          <cell r="S227">
            <v>1062.5999999999999</v>
          </cell>
          <cell r="T227">
            <v>231</v>
          </cell>
          <cell r="U227" t="str">
            <v xml:space="preserve"> </v>
          </cell>
          <cell r="V227">
            <v>2160</v>
          </cell>
        </row>
        <row r="228">
          <cell r="B228" t="str">
            <v>H4054820340421</v>
          </cell>
          <cell r="C228" t="str">
            <v>7612738946708</v>
          </cell>
          <cell r="D228" t="str">
            <v>Idea</v>
          </cell>
          <cell r="E228" t="str">
            <v>Szafka podumywalkowa 390 z 1 drzwiami prawymi, soft-close, 1 półka, pasuje do umywalki: 815341, Zawiera zestaw montażowy, Nie zawiera syfonu 894240</v>
          </cell>
          <cell r="F228">
            <v>2300</v>
          </cell>
          <cell r="G228">
            <v>155.29</v>
          </cell>
          <cell r="H228">
            <v>714.33399999999995</v>
          </cell>
          <cell r="I228">
            <v>-5.2236617774858995E-2</v>
          </cell>
          <cell r="J228">
            <v>1265</v>
          </cell>
          <cell r="K228">
            <v>1201.75</v>
          </cell>
          <cell r="L228">
            <v>1129.645</v>
          </cell>
          <cell r="M228">
            <v>79.075150000000008</v>
          </cell>
          <cell r="N228">
            <v>0.29764735824086319</v>
          </cell>
          <cell r="O228">
            <v>0</v>
          </cell>
          <cell r="Q228">
            <v>6.4814814814814881E-2</v>
          </cell>
          <cell r="R228">
            <v>5.9350503919372966E-2</v>
          </cell>
          <cell r="S228">
            <v>1062.5999999999999</v>
          </cell>
          <cell r="T228">
            <v>231</v>
          </cell>
          <cell r="U228" t="str">
            <v xml:space="preserve"> </v>
          </cell>
          <cell r="V228">
            <v>2160</v>
          </cell>
        </row>
        <row r="229">
          <cell r="B229" t="str">
            <v>H4054830340401</v>
          </cell>
          <cell r="C229" t="str">
            <v>7612738946319</v>
          </cell>
          <cell r="D229" t="str">
            <v>Idea</v>
          </cell>
          <cell r="E229" t="str">
            <v>Szafka podumywalkowa 580 z 2 drzwiami, soft-close, 1 półka, pasuje do umywalki: 810342, Zawiera zestaw montażowy, Nie zawiera syfonu 894240</v>
          </cell>
          <cell r="F229">
            <v>2750</v>
          </cell>
          <cell r="G229">
            <v>195.2</v>
          </cell>
          <cell r="H229">
            <v>897.91999999999985</v>
          </cell>
          <cell r="I229">
            <v>-2.0481185127005364E-2</v>
          </cell>
          <cell r="J229">
            <v>1512.5000000000002</v>
          </cell>
          <cell r="K229">
            <v>1436.8750000000002</v>
          </cell>
          <cell r="L229">
            <v>1350.6625000000001</v>
          </cell>
          <cell r="M229">
            <v>94.546375000000012</v>
          </cell>
          <cell r="N229">
            <v>0.26520031836228525</v>
          </cell>
          <cell r="O229">
            <v>0</v>
          </cell>
          <cell r="Q229">
            <v>6.5891472868216949E-2</v>
          </cell>
          <cell r="R229">
            <v>4.2988163216199624E-2</v>
          </cell>
          <cell r="S229">
            <v>1292.5999999999999</v>
          </cell>
          <cell r="T229">
            <v>281</v>
          </cell>
          <cell r="U229" t="str">
            <v xml:space="preserve"> </v>
          </cell>
          <cell r="V229">
            <v>2580</v>
          </cell>
        </row>
        <row r="230">
          <cell r="B230" t="str">
            <v>H4054830340411</v>
          </cell>
          <cell r="C230" t="str">
            <v>7612738946517</v>
          </cell>
          <cell r="D230" t="str">
            <v>Idea</v>
          </cell>
          <cell r="E230" t="str">
            <v>Szafka podumywalkowa 580 z 2 drzwiami, soft-close, 1 półka, pasuje do umywalki: 810342, Zawiera zestaw montażowy, Nie zawiera syfonu 894240</v>
          </cell>
          <cell r="F230">
            <v>2750</v>
          </cell>
          <cell r="G230">
            <v>193.81</v>
          </cell>
          <cell r="H230">
            <v>891.52599999999995</v>
          </cell>
          <cell r="I230">
            <v>-2.7456242261602926E-2</v>
          </cell>
          <cell r="J230">
            <v>1512.5000000000002</v>
          </cell>
          <cell r="K230">
            <v>1436.8750000000002</v>
          </cell>
          <cell r="L230">
            <v>1350.6625000000001</v>
          </cell>
          <cell r="M230">
            <v>94.546375000000012</v>
          </cell>
          <cell r="N230">
            <v>0.26993429150509474</v>
          </cell>
          <cell r="O230">
            <v>0</v>
          </cell>
          <cell r="Q230">
            <v>6.5891472868216949E-2</v>
          </cell>
          <cell r="R230">
            <v>4.2988163216199624E-2</v>
          </cell>
          <cell r="S230">
            <v>1292.5999999999999</v>
          </cell>
          <cell r="T230">
            <v>281</v>
          </cell>
          <cell r="U230" t="str">
            <v xml:space="preserve"> </v>
          </cell>
          <cell r="V230">
            <v>2580</v>
          </cell>
        </row>
        <row r="231">
          <cell r="B231" t="str">
            <v>H4054830340421</v>
          </cell>
          <cell r="C231" t="str">
            <v>7612738946715</v>
          </cell>
          <cell r="D231" t="str">
            <v>Idea</v>
          </cell>
          <cell r="E231" t="str">
            <v>Szafka podumywalkowa 580 z 2 drzwiami, soft-close, 1 półka, pasuje do umywalki: 810342, Zawiera zestaw montażowy, Nie zawiera syfonu 894240</v>
          </cell>
          <cell r="F231">
            <v>2750</v>
          </cell>
          <cell r="G231">
            <v>190.05</v>
          </cell>
          <cell r="H231">
            <v>874.23</v>
          </cell>
          <cell r="I231">
            <v>-4.6324022712025292E-2</v>
          </cell>
          <cell r="J231">
            <v>1512.5000000000002</v>
          </cell>
          <cell r="K231">
            <v>1436.8750000000002</v>
          </cell>
          <cell r="L231">
            <v>1350.6625000000001</v>
          </cell>
          <cell r="M231">
            <v>94.546375000000012</v>
          </cell>
          <cell r="N231">
            <v>0.28273985914319821</v>
          </cell>
          <cell r="O231">
            <v>0</v>
          </cell>
          <cell r="Q231">
            <v>6.5891472868216949E-2</v>
          </cell>
          <cell r="R231">
            <v>4.2988163216199624E-2</v>
          </cell>
          <cell r="S231">
            <v>1292.5999999999999</v>
          </cell>
          <cell r="T231">
            <v>281</v>
          </cell>
          <cell r="U231" t="str">
            <v xml:space="preserve"> </v>
          </cell>
          <cell r="V231">
            <v>2580</v>
          </cell>
        </row>
        <row r="232">
          <cell r="B232" t="str">
            <v>H4054840340401</v>
          </cell>
          <cell r="C232" t="str">
            <v>7612738946326</v>
          </cell>
          <cell r="D232" t="str">
            <v>Idea</v>
          </cell>
          <cell r="E232" t="str">
            <v>Szafka podumywalkowa 975 z 2 drzwiami, soft-close, 1 półka, pasuje do umywalki: 810347, Zawiera zestaw montażowy, Nie zawiera syfonu 894240</v>
          </cell>
          <cell r="F232">
            <v>3300</v>
          </cell>
          <cell r="G232">
            <v>227.69</v>
          </cell>
          <cell r="H232">
            <v>1047.3739999999998</v>
          </cell>
          <cell r="I232">
            <v>-3.5993299462484529E-2</v>
          </cell>
          <cell r="J232">
            <v>1815.0000000000002</v>
          </cell>
          <cell r="K232">
            <v>1724.2500000000002</v>
          </cell>
          <cell r="L232">
            <v>1620.7950000000001</v>
          </cell>
          <cell r="M232">
            <v>113.45565000000002</v>
          </cell>
          <cell r="N232">
            <v>0.28378996109933713</v>
          </cell>
          <cell r="O232">
            <v>0</v>
          </cell>
          <cell r="Q232">
            <v>6.7961165048543659E-2</v>
          </cell>
          <cell r="R232">
            <v>5.4908239475072486E-2</v>
          </cell>
          <cell r="S232">
            <v>1531.8</v>
          </cell>
          <cell r="T232">
            <v>333</v>
          </cell>
          <cell r="U232" t="str">
            <v xml:space="preserve"> </v>
          </cell>
          <cell r="V232">
            <v>3090</v>
          </cell>
        </row>
        <row r="233">
          <cell r="B233" t="str">
            <v>H4054840340411</v>
          </cell>
          <cell r="C233" t="str">
            <v>7612738946524</v>
          </cell>
          <cell r="D233" t="str">
            <v>Idea</v>
          </cell>
          <cell r="E233" t="str">
            <v>Szafka podumywalkowa 975 z 2 drzwiami, soft-close, 1 półka, pasuje do umywalki: 810347, Zawiera zestaw montażowy, Nie zawiera syfonu 894240</v>
          </cell>
          <cell r="F233">
            <v>3300</v>
          </cell>
          <cell r="G233">
            <v>223.32</v>
          </cell>
          <cell r="H233">
            <v>1027.2719999999999</v>
          </cell>
          <cell r="I233">
            <v>-5.4495250717914834E-2</v>
          </cell>
          <cell r="J233">
            <v>1815.0000000000002</v>
          </cell>
          <cell r="K233">
            <v>1724.2500000000002</v>
          </cell>
          <cell r="L233">
            <v>1620.7950000000001</v>
          </cell>
          <cell r="M233">
            <v>113.45565000000002</v>
          </cell>
          <cell r="N233">
            <v>0.2961925166353549</v>
          </cell>
          <cell r="O233">
            <v>0</v>
          </cell>
          <cell r="Q233">
            <v>6.7961165048543659E-2</v>
          </cell>
          <cell r="R233">
            <v>5.4908239475072486E-2</v>
          </cell>
          <cell r="S233">
            <v>1531.8</v>
          </cell>
          <cell r="T233">
            <v>333</v>
          </cell>
          <cell r="U233" t="str">
            <v xml:space="preserve"> </v>
          </cell>
          <cell r="V233">
            <v>3090</v>
          </cell>
        </row>
        <row r="234">
          <cell r="B234" t="str">
            <v>H4054840340421</v>
          </cell>
          <cell r="C234" t="str">
            <v>7612738946722</v>
          </cell>
          <cell r="D234" t="str">
            <v>Idea</v>
          </cell>
          <cell r="E234" t="str">
            <v>Szafka podumywalkowa 975 z 2 drzwiami, soft-close, 1 półka, pasuje do umywalki: 810347, Zawiera zestaw montażowy, Nie zawiera syfonu 894240</v>
          </cell>
          <cell r="F234">
            <v>3300</v>
          </cell>
          <cell r="G234">
            <v>227.54</v>
          </cell>
          <cell r="H234">
            <v>1046.684</v>
          </cell>
          <cell r="I234">
            <v>-3.6628377880863039E-2</v>
          </cell>
          <cell r="J234">
            <v>1815.0000000000002</v>
          </cell>
          <cell r="K234">
            <v>1724.2500000000002</v>
          </cell>
          <cell r="L234">
            <v>1620.7950000000001</v>
          </cell>
          <cell r="M234">
            <v>113.45565000000002</v>
          </cell>
          <cell r="N234">
            <v>0.2842156781085825</v>
          </cell>
          <cell r="O234">
            <v>0</v>
          </cell>
          <cell r="Q234">
            <v>6.7961165048543659E-2</v>
          </cell>
          <cell r="R234">
            <v>5.4908239475072486E-2</v>
          </cell>
          <cell r="S234">
            <v>1531.8</v>
          </cell>
          <cell r="T234">
            <v>333</v>
          </cell>
          <cell r="U234" t="str">
            <v xml:space="preserve"> </v>
          </cell>
          <cell r="V234">
            <v>3090</v>
          </cell>
        </row>
        <row r="235">
          <cell r="B235" t="str">
            <v>H4054910340401</v>
          </cell>
          <cell r="C235" t="str">
            <v>7612738946333</v>
          </cell>
          <cell r="D235" t="str">
            <v>Idea</v>
          </cell>
          <cell r="E235" t="str">
            <v>Kolumna wysoka 1600 1 drzwi, 1 półka drewniana i 4 półki szklane, lewa</v>
          </cell>
          <cell r="F235">
            <v>5150</v>
          </cell>
          <cell r="G235">
            <v>357.77</v>
          </cell>
          <cell r="H235">
            <v>1645.7419999999997</v>
          </cell>
          <cell r="I235">
            <v>-2.0750142061091048E-2</v>
          </cell>
          <cell r="J235">
            <v>2832.5000000000005</v>
          </cell>
          <cell r="K235">
            <v>2690.8750000000005</v>
          </cell>
          <cell r="L235">
            <v>2529.4225000000001</v>
          </cell>
          <cell r="M235">
            <v>177.05957500000002</v>
          </cell>
          <cell r="N235">
            <v>0.27936057538825565</v>
          </cell>
          <cell r="O235">
            <v>0</v>
          </cell>
          <cell r="Q235">
            <v>6.4049586776859568E-2</v>
          </cell>
          <cell r="R235">
            <v>6.3422579659981729E-2</v>
          </cell>
          <cell r="S235">
            <v>2369</v>
          </cell>
          <cell r="T235">
            <v>515</v>
          </cell>
          <cell r="U235" t="str">
            <v xml:space="preserve"> </v>
          </cell>
          <cell r="V235">
            <v>4840</v>
          </cell>
        </row>
        <row r="236">
          <cell r="B236" t="str">
            <v>H4054910340411</v>
          </cell>
          <cell r="C236" t="str">
            <v>7612738946531</v>
          </cell>
          <cell r="D236" t="str">
            <v>Idea</v>
          </cell>
          <cell r="E236" t="str">
            <v>Kolumna wysoka 1600 1 drzwi, 1 półka drewniana i 4 półki szklane, lewa</v>
          </cell>
          <cell r="F236">
            <v>5150</v>
          </cell>
          <cell r="G236">
            <v>374.94</v>
          </cell>
          <cell r="H236">
            <v>1724.7239999999999</v>
          </cell>
          <cell r="I236">
            <v>2.6245749323908107E-2</v>
          </cell>
          <cell r="J236">
            <v>2832.5000000000005</v>
          </cell>
          <cell r="K236">
            <v>2690.8750000000005</v>
          </cell>
          <cell r="L236">
            <v>2529.4225000000001</v>
          </cell>
          <cell r="M236">
            <v>177.05957500000002</v>
          </cell>
          <cell r="N236">
            <v>0.24813526605381264</v>
          </cell>
          <cell r="O236">
            <v>0</v>
          </cell>
          <cell r="Q236">
            <v>6.4049586776859568E-2</v>
          </cell>
          <cell r="R236">
            <v>6.3422579659981729E-2</v>
          </cell>
          <cell r="S236">
            <v>2369</v>
          </cell>
          <cell r="T236">
            <v>515</v>
          </cell>
          <cell r="U236" t="str">
            <v xml:space="preserve"> </v>
          </cell>
          <cell r="V236">
            <v>4840</v>
          </cell>
        </row>
        <row r="237">
          <cell r="B237" t="str">
            <v>H4054910340421</v>
          </cell>
          <cell r="C237" t="str">
            <v>7612738946739</v>
          </cell>
          <cell r="D237" t="str">
            <v>Idea</v>
          </cell>
          <cell r="E237" t="str">
            <v>Kolumna wysoka 1600 1 drzwi, 1 półka drewniana i 4 półki szklane, lewa</v>
          </cell>
          <cell r="F237">
            <v>5150</v>
          </cell>
          <cell r="G237">
            <v>370.12</v>
          </cell>
          <cell r="H237">
            <v>1702.5519999999999</v>
          </cell>
          <cell r="I237">
            <v>1.3052959779604301E-2</v>
          </cell>
          <cell r="J237">
            <v>2832.5000000000005</v>
          </cell>
          <cell r="K237">
            <v>2690.8750000000005</v>
          </cell>
          <cell r="L237">
            <v>2529.4225000000001</v>
          </cell>
          <cell r="M237">
            <v>177.05957500000002</v>
          </cell>
          <cell r="N237">
            <v>0.25690090326942217</v>
          </cell>
          <cell r="O237">
            <v>0</v>
          </cell>
          <cell r="Q237">
            <v>6.4049586776859568E-2</v>
          </cell>
          <cell r="R237">
            <v>6.3422579659981729E-2</v>
          </cell>
          <cell r="S237">
            <v>2369</v>
          </cell>
          <cell r="T237">
            <v>515</v>
          </cell>
          <cell r="U237" t="str">
            <v xml:space="preserve"> </v>
          </cell>
          <cell r="V237">
            <v>4840</v>
          </cell>
        </row>
        <row r="238">
          <cell r="B238" t="str">
            <v>H4054920340401</v>
          </cell>
          <cell r="C238" t="str">
            <v>7612738946340</v>
          </cell>
          <cell r="D238" t="str">
            <v>Idea</v>
          </cell>
          <cell r="E238" t="str">
            <v>Kolumna wysoka 1600 1 drzwi, 1 półka drewniana i 4 półki szklane, prawa</v>
          </cell>
          <cell r="F238">
            <v>5150</v>
          </cell>
          <cell r="G238">
            <v>356</v>
          </cell>
          <cell r="H238">
            <v>1637.6</v>
          </cell>
          <cell r="I238">
            <v>-2.5594797142712844E-2</v>
          </cell>
          <cell r="J238">
            <v>2832.5000000000005</v>
          </cell>
          <cell r="K238">
            <v>2690.8750000000005</v>
          </cell>
          <cell r="L238">
            <v>2529.4225000000001</v>
          </cell>
          <cell r="M238">
            <v>177.05957500000002</v>
          </cell>
          <cell r="N238">
            <v>0.28257949195913296</v>
          </cell>
          <cell r="O238">
            <v>0</v>
          </cell>
          <cell r="Q238">
            <v>6.4049586776859568E-2</v>
          </cell>
          <cell r="R238">
            <v>6.3422579659981729E-2</v>
          </cell>
          <cell r="S238">
            <v>2369</v>
          </cell>
          <cell r="T238">
            <v>515</v>
          </cell>
          <cell r="U238" t="str">
            <v xml:space="preserve"> </v>
          </cell>
          <cell r="V238">
            <v>4840</v>
          </cell>
        </row>
        <row r="239">
          <cell r="B239" t="str">
            <v>H4054920340411</v>
          </cell>
          <cell r="C239" t="str">
            <v>7612738946548</v>
          </cell>
          <cell r="D239" t="str">
            <v>Idea</v>
          </cell>
          <cell r="E239" t="str">
            <v>Kolumna wysoka 1600 1 drzwi, 1 półka drewniana i 4 półki szklane, prawa</v>
          </cell>
          <cell r="F239">
            <v>5150</v>
          </cell>
          <cell r="G239">
            <v>367.58</v>
          </cell>
          <cell r="H239">
            <v>1690.8679999999997</v>
          </cell>
          <cell r="I239">
            <v>1.2826341530619123E-2</v>
          </cell>
          <cell r="J239">
            <v>2832.5000000000005</v>
          </cell>
          <cell r="K239">
            <v>2690.8750000000005</v>
          </cell>
          <cell r="L239">
            <v>2529.4225000000001</v>
          </cell>
          <cell r="M239">
            <v>177.05957500000002</v>
          </cell>
          <cell r="N239">
            <v>0.26152013947847785</v>
          </cell>
          <cell r="O239">
            <v>0</v>
          </cell>
          <cell r="Q239">
            <v>6.4049586776859568E-2</v>
          </cell>
          <cell r="R239">
            <v>6.3422579659981729E-2</v>
          </cell>
          <cell r="S239">
            <v>2369</v>
          </cell>
          <cell r="T239">
            <v>515</v>
          </cell>
          <cell r="U239" t="str">
            <v xml:space="preserve"> </v>
          </cell>
          <cell r="V239">
            <v>4840</v>
          </cell>
        </row>
        <row r="240">
          <cell r="B240" t="str">
            <v>H4054920340421</v>
          </cell>
          <cell r="C240" t="str">
            <v>7612738946746</v>
          </cell>
          <cell r="D240" t="str">
            <v>Idea</v>
          </cell>
          <cell r="E240" t="str">
            <v>Kolumna wysoka 1600 1 drzwi, 1 półka drewniana i 4 półki szklane, prawa</v>
          </cell>
          <cell r="F240">
            <v>5150</v>
          </cell>
          <cell r="G240">
            <v>354.73</v>
          </cell>
          <cell r="H240">
            <v>1631.758</v>
          </cell>
          <cell r="I240">
            <v>-2.9070905591108143E-2</v>
          </cell>
          <cell r="J240">
            <v>2832.5000000000005</v>
          </cell>
          <cell r="K240">
            <v>2690.8750000000005</v>
          </cell>
          <cell r="L240">
            <v>2529.4225000000001</v>
          </cell>
          <cell r="M240">
            <v>177.05957500000002</v>
          </cell>
          <cell r="N240">
            <v>0.28488911006366069</v>
          </cell>
          <cell r="O240">
            <v>0</v>
          </cell>
          <cell r="Q240">
            <v>6.4049586776859568E-2</v>
          </cell>
          <cell r="R240">
            <v>6.3422579659981729E-2</v>
          </cell>
          <cell r="S240">
            <v>2369</v>
          </cell>
          <cell r="T240">
            <v>515</v>
          </cell>
          <cell r="U240" t="str">
            <v xml:space="preserve"> </v>
          </cell>
          <cell r="V240">
            <v>4840</v>
          </cell>
        </row>
        <row r="241">
          <cell r="B241" t="str">
            <v>H4244500976301</v>
          </cell>
          <cell r="C241" t="str">
            <v>7612738329006</v>
          </cell>
          <cell r="D241" t="str">
            <v>Idea</v>
          </cell>
          <cell r="E241" t="str">
            <v xml:space="preserve">Szafka 320x730 do umywalki 900 mm (półka po lewej) 814976, 2 x szuflada soft-closing. Zawiera zestaw montażowy 492605 Nie zawiera syfonu oszczędzającego miejsce 894240 </v>
          </cell>
          <cell r="F241">
            <v>5250</v>
          </cell>
          <cell r="G241">
            <v>329.14</v>
          </cell>
          <cell r="H241">
            <v>1514.0439999999999</v>
          </cell>
          <cell r="I241">
            <v>-7.9997204828355262E-2</v>
          </cell>
          <cell r="J241">
            <v>2887.5000000000005</v>
          </cell>
          <cell r="K241">
            <v>2743.1250000000005</v>
          </cell>
          <cell r="L241">
            <v>2578.5375000000004</v>
          </cell>
          <cell r="M241">
            <v>180.49762500000006</v>
          </cell>
          <cell r="N241">
            <v>0.342828395941498</v>
          </cell>
          <cell r="O241">
            <v>0</v>
          </cell>
          <cell r="Q241">
            <v>6.2753036437247056E-2</v>
          </cell>
          <cell r="R241">
            <v>0.11069743992476372</v>
          </cell>
          <cell r="S241">
            <v>2293.1</v>
          </cell>
          <cell r="T241">
            <v>498.5</v>
          </cell>
          <cell r="U241">
            <v>1</v>
          </cell>
          <cell r="V241">
            <v>4940</v>
          </cell>
        </row>
        <row r="242">
          <cell r="B242" t="str">
            <v>H4244500976311</v>
          </cell>
          <cell r="C242" t="str">
            <v>7612738329013</v>
          </cell>
          <cell r="D242" t="str">
            <v>Idea</v>
          </cell>
          <cell r="E242" t="str">
            <v xml:space="preserve">Szafka 320x730 do umywalki 900 mm (półka po lewej) 814976, 2 x szuflada soft-closing. Zawiera zestaw montażowy 492605 Nie zawiera syfonu oszczędzającego miejsce 894240 </v>
          </cell>
          <cell r="F242">
            <v>5800</v>
          </cell>
          <cell r="G242">
            <v>356.94</v>
          </cell>
          <cell r="H242">
            <v>1641.9239999999998</v>
          </cell>
          <cell r="I242">
            <v>-8.0000000000000182E-2</v>
          </cell>
          <cell r="J242">
            <v>3190.0000000000005</v>
          </cell>
          <cell r="K242">
            <v>3030.5000000000005</v>
          </cell>
          <cell r="L242">
            <v>2848.67</v>
          </cell>
          <cell r="M242">
            <v>199.40690000000004</v>
          </cell>
          <cell r="N242">
            <v>0.3536173372135068</v>
          </cell>
          <cell r="O242">
            <v>0</v>
          </cell>
          <cell r="Q242">
            <v>6.2271062271062272E-2</v>
          </cell>
          <cell r="R242">
            <v>9.9755324414551372E-2</v>
          </cell>
          <cell r="S242">
            <v>2564.5</v>
          </cell>
          <cell r="T242">
            <v>557.5</v>
          </cell>
          <cell r="U242" t="str">
            <v xml:space="preserve"> </v>
          </cell>
          <cell r="V242">
            <v>5460</v>
          </cell>
        </row>
        <row r="243">
          <cell r="B243" t="str">
            <v>H4244700976301</v>
          </cell>
          <cell r="C243" t="str">
            <v>7612738329020</v>
          </cell>
          <cell r="D243" t="str">
            <v>Idea</v>
          </cell>
          <cell r="E243" t="str">
            <v xml:space="preserve">Szafka 320x730 do umywalki 900 mm (półka po prawej) 814975, 2 x szuflada soft-closing. Zawiera zestaw montażowy 492605 Nie zawiera syfonu oszczędzającego miejsce 894240 </v>
          </cell>
          <cell r="F243">
            <v>5250</v>
          </cell>
          <cell r="G243">
            <v>329.14</v>
          </cell>
          <cell r="H243">
            <v>1514.0439999999999</v>
          </cell>
          <cell r="I243">
            <v>-7.9997204828355262E-2</v>
          </cell>
          <cell r="J243">
            <v>2887.5000000000005</v>
          </cell>
          <cell r="K243">
            <v>2743.1250000000005</v>
          </cell>
          <cell r="L243">
            <v>2578.5375000000004</v>
          </cell>
          <cell r="M243">
            <v>180.49762500000006</v>
          </cell>
          <cell r="N243">
            <v>0.342828395941498</v>
          </cell>
          <cell r="O243">
            <v>0</v>
          </cell>
          <cell r="Q243">
            <v>6.2753036437247056E-2</v>
          </cell>
          <cell r="R243">
            <v>0.11069743992476372</v>
          </cell>
          <cell r="S243">
            <v>2293.1</v>
          </cell>
          <cell r="T243">
            <v>498.5</v>
          </cell>
          <cell r="U243">
            <v>2</v>
          </cell>
          <cell r="V243">
            <v>4940</v>
          </cell>
        </row>
        <row r="244">
          <cell r="B244" t="str">
            <v>H4244700976311</v>
          </cell>
          <cell r="C244" t="str">
            <v>7612738329037</v>
          </cell>
          <cell r="D244" t="str">
            <v>Idea</v>
          </cell>
          <cell r="E244" t="str">
            <v xml:space="preserve">Szafka 320x730 do umywalki 900 mm (półka po prawej) 814975, 2 x szuflada soft-closing. Zawiera zestaw montażowy 492605 Nie zawiera syfonu oszczędzającego miejsce 894240 </v>
          </cell>
          <cell r="F244">
            <v>5800</v>
          </cell>
          <cell r="G244">
            <v>356.95</v>
          </cell>
          <cell r="H244">
            <v>1641.9699999999998</v>
          </cell>
          <cell r="I244">
            <v>-7.9997422600987966E-2</v>
          </cell>
          <cell r="J244">
            <v>3190.0000000000005</v>
          </cell>
          <cell r="K244">
            <v>3030.5000000000005</v>
          </cell>
          <cell r="L244">
            <v>2848.67</v>
          </cell>
          <cell r="M244">
            <v>199.40690000000004</v>
          </cell>
          <cell r="N244">
            <v>0.35360118932694917</v>
          </cell>
          <cell r="O244">
            <v>0</v>
          </cell>
          <cell r="Q244">
            <v>6.2271062271062272E-2</v>
          </cell>
          <cell r="R244">
            <v>9.9755324414551372E-2</v>
          </cell>
          <cell r="S244">
            <v>2564.5</v>
          </cell>
          <cell r="T244">
            <v>557.5</v>
          </cell>
          <cell r="U244">
            <v>2</v>
          </cell>
          <cell r="V244">
            <v>5460</v>
          </cell>
        </row>
        <row r="245">
          <cell r="B245" t="str">
            <v>H4245000976301</v>
          </cell>
          <cell r="C245" t="str">
            <v>7612738329044</v>
          </cell>
          <cell r="D245" t="str">
            <v>Idea</v>
          </cell>
          <cell r="E245" t="str">
            <v xml:space="preserve">Szafka 320x995 do umywalki 1200 mm (półka po lewej) 814974, 2 x szuflada soft-closing. Zawiera zestaw montażowy 492605 Nie zawiera syfonu oszczędzającego miejsce 894240 </v>
          </cell>
          <cell r="F245">
            <v>6150</v>
          </cell>
          <cell r="G245">
            <v>367.69</v>
          </cell>
          <cell r="H245">
            <v>1691.3739999999998</v>
          </cell>
          <cell r="I245">
            <v>-3.9578666439532784E-2</v>
          </cell>
          <cell r="J245">
            <v>3382.5000000000005</v>
          </cell>
          <cell r="K245">
            <v>3213.3750000000005</v>
          </cell>
          <cell r="L245">
            <v>3020.5725000000002</v>
          </cell>
          <cell r="M245">
            <v>211.44007500000004</v>
          </cell>
          <cell r="N245">
            <v>0.37004853384581909</v>
          </cell>
          <cell r="O245">
            <v>0</v>
          </cell>
          <cell r="Q245">
            <v>6.585788561525141E-2</v>
          </cell>
          <cell r="R245">
            <v>0.15098876123648752</v>
          </cell>
          <cell r="S245">
            <v>2564.5</v>
          </cell>
          <cell r="T245">
            <v>557.5</v>
          </cell>
          <cell r="U245" t="str">
            <v xml:space="preserve"> </v>
          </cell>
          <cell r="V245">
            <v>5770</v>
          </cell>
        </row>
        <row r="246">
          <cell r="B246" t="str">
            <v>H4245000976311</v>
          </cell>
          <cell r="C246" t="str">
            <v>7612738329051</v>
          </cell>
          <cell r="D246" t="str">
            <v>Idea</v>
          </cell>
          <cell r="E246" t="str">
            <v xml:space="preserve">Szafka 320x995 do umywalki 1200 mm (półka po lewej) 814974, 2 x szuflada soft-closing. Zawiera zestaw montażowy 492605 Nie zawiera syfonu oszczędzającego miejsce 894240 </v>
          </cell>
          <cell r="F246">
            <v>6700</v>
          </cell>
          <cell r="G246">
            <v>407.81</v>
          </cell>
          <cell r="H246">
            <v>1875.9259999999999</v>
          </cell>
          <cell r="I246">
            <v>-7.9995488072818643E-2</v>
          </cell>
          <cell r="J246">
            <v>3685.0000000000005</v>
          </cell>
          <cell r="K246">
            <v>3500.7500000000005</v>
          </cell>
          <cell r="L246">
            <v>3290.7050000000004</v>
          </cell>
          <cell r="M246">
            <v>230.34935000000004</v>
          </cell>
          <cell r="N246">
            <v>0.3599318838972197</v>
          </cell>
          <cell r="O246">
            <v>0</v>
          </cell>
          <cell r="Q246">
            <v>6.6878980891719841E-2</v>
          </cell>
          <cell r="R246">
            <v>0.13681110886572947</v>
          </cell>
          <cell r="S246">
            <v>2840.5</v>
          </cell>
          <cell r="T246">
            <v>617.5</v>
          </cell>
          <cell r="U246">
            <v>2</v>
          </cell>
          <cell r="V246">
            <v>6280</v>
          </cell>
        </row>
        <row r="247">
          <cell r="B247" t="str">
            <v>H4245200976301</v>
          </cell>
          <cell r="C247" t="str">
            <v>7612738329068</v>
          </cell>
          <cell r="D247" t="str">
            <v>Idea</v>
          </cell>
          <cell r="E247" t="str">
            <v xml:space="preserve">Szafka 320x995 do umywalki 1200 mm (półka po prawej) 814973, 2 x szuflada soft-closing. Zawiera zestaw montażowy 492605 Nie zawiera syfonu oszczędzającego miejsce 894240 </v>
          </cell>
          <cell r="F247">
            <v>6150</v>
          </cell>
          <cell r="G247">
            <v>369.58</v>
          </cell>
          <cell r="H247">
            <v>1700.0679999999998</v>
          </cell>
          <cell r="I247">
            <v>-7.3173816572079775E-2</v>
          </cell>
          <cell r="J247">
            <v>3382.5000000000005</v>
          </cell>
          <cell r="K247">
            <v>3213.3750000000005</v>
          </cell>
          <cell r="L247">
            <v>3020.5725000000002</v>
          </cell>
          <cell r="M247">
            <v>211.44007500000004</v>
          </cell>
          <cell r="N247">
            <v>0.3671702715296522</v>
          </cell>
          <cell r="O247">
            <v>0</v>
          </cell>
          <cell r="Q247">
            <v>6.585788561525141E-2</v>
          </cell>
          <cell r="R247">
            <v>0.15098876123648752</v>
          </cell>
          <cell r="S247">
            <v>2564.5</v>
          </cell>
          <cell r="T247">
            <v>557.5</v>
          </cell>
          <cell r="U247" t="str">
            <v xml:space="preserve"> </v>
          </cell>
          <cell r="V247">
            <v>5770</v>
          </cell>
        </row>
        <row r="248">
          <cell r="B248" t="str">
            <v>H4245200976311</v>
          </cell>
          <cell r="C248" t="str">
            <v>7612738329075</v>
          </cell>
          <cell r="D248" t="str">
            <v>Idea</v>
          </cell>
          <cell r="E248" t="str">
            <v xml:space="preserve">Szafka 320x995 do umywalki 1200 mm (półka po prawej) 814973, 2 x szuflada soft-closing. Zawiera zestaw montażowy 492605 Nie zawiera syfonu oszczędzającego miejsce 894240 </v>
          </cell>
          <cell r="F248">
            <v>6700</v>
          </cell>
          <cell r="G248">
            <v>406.21</v>
          </cell>
          <cell r="H248">
            <v>1868.5659999999998</v>
          </cell>
          <cell r="I248">
            <v>-7.9990940557254309E-2</v>
          </cell>
          <cell r="J248">
            <v>3685.0000000000005</v>
          </cell>
          <cell r="K248">
            <v>3500.7500000000005</v>
          </cell>
          <cell r="L248">
            <v>3290.7050000000004</v>
          </cell>
          <cell r="M248">
            <v>230.34935000000004</v>
          </cell>
          <cell r="N248">
            <v>0.36216848669206159</v>
          </cell>
          <cell r="O248">
            <v>0</v>
          </cell>
          <cell r="Q248">
            <v>6.6878980891719841E-2</v>
          </cell>
          <cell r="R248">
            <v>0.13681110886572947</v>
          </cell>
          <cell r="S248">
            <v>2840.5</v>
          </cell>
          <cell r="T248">
            <v>617.5</v>
          </cell>
          <cell r="U248">
            <v>5</v>
          </cell>
          <cell r="V248">
            <v>6280</v>
          </cell>
        </row>
        <row r="249">
          <cell r="B249" t="str">
            <v>H4243600976301</v>
          </cell>
          <cell r="C249" t="str">
            <v>4014804736313</v>
          </cell>
          <cell r="D249" t="str">
            <v>Idea</v>
          </cell>
          <cell r="E249" t="str">
            <v xml:space="preserve">Szafka 320x1350 do umywalki 1600 mm (półka po prawej) 814971, 2 x szuflada soft-closing. Zawiera zestaw montażowy 492605 Nie zawiera syfonu oszczędzającego miejsce 894240 </v>
          </cell>
          <cell r="F249">
            <v>7450</v>
          </cell>
          <cell r="G249">
            <v>422.98</v>
          </cell>
          <cell r="H249">
            <v>1945.7079999999999</v>
          </cell>
          <cell r="I249">
            <v>-3.1169070435018709E-2</v>
          </cell>
          <cell r="J249">
            <v>4097.5</v>
          </cell>
          <cell r="K249">
            <v>3892.625</v>
          </cell>
          <cell r="L249">
            <v>3659.0674999999997</v>
          </cell>
          <cell r="M249">
            <v>256.134725</v>
          </cell>
          <cell r="N249">
            <v>0.39825031240883096</v>
          </cell>
          <cell r="O249">
            <v>0</v>
          </cell>
          <cell r="Q249">
            <v>6.4285714285714279E-2</v>
          </cell>
          <cell r="R249">
            <v>0.20108060318646759</v>
          </cell>
          <cell r="S249">
            <v>2923.2999999999997</v>
          </cell>
          <cell r="T249">
            <v>635.5</v>
          </cell>
          <cell r="U249">
            <v>1</v>
          </cell>
          <cell r="V249">
            <v>7000</v>
          </cell>
        </row>
        <row r="250">
          <cell r="B250" t="str">
            <v>H4243600976311</v>
          </cell>
          <cell r="C250" t="str">
            <v>4014804736320</v>
          </cell>
          <cell r="D250" t="str">
            <v>Idea</v>
          </cell>
          <cell r="E250" t="str">
            <v xml:space="preserve">Szafka 320x1350 do umywalki 1600 mm (półka po prawej) 814971, 2 x szuflada soft-closing. Zawiera zestaw montażowy 492605 Nie zawiera syfonu oszczędzającego miejsce 894240 </v>
          </cell>
          <cell r="F250">
            <v>8550</v>
          </cell>
          <cell r="G250">
            <v>460.03</v>
          </cell>
          <cell r="H250">
            <v>2116.1379999999999</v>
          </cell>
          <cell r="I250">
            <v>-7.9992000452148382E-2</v>
          </cell>
          <cell r="J250">
            <v>4702.5</v>
          </cell>
          <cell r="K250">
            <v>4467.375</v>
          </cell>
          <cell r="L250">
            <v>4199.3324999999995</v>
          </cell>
          <cell r="M250">
            <v>293.95327500000002</v>
          </cell>
          <cell r="N250">
            <v>0.42607753136956883</v>
          </cell>
          <cell r="O250">
            <v>0</v>
          </cell>
          <cell r="Q250">
            <v>6.4757160647571643E-2</v>
          </cell>
          <cell r="R250">
            <v>0.23704541138383303</v>
          </cell>
          <cell r="S250">
            <v>3203.8999999999996</v>
          </cell>
          <cell r="T250">
            <v>696.5</v>
          </cell>
          <cell r="U250" t="str">
            <v xml:space="preserve"> </v>
          </cell>
          <cell r="V250">
            <v>8030</v>
          </cell>
        </row>
        <row r="251">
          <cell r="B251" t="str">
            <v>H4924010976301</v>
          </cell>
          <cell r="C251" t="str">
            <v>4014804736795</v>
          </cell>
          <cell r="D251" t="str">
            <v>Idea</v>
          </cell>
          <cell r="E251" t="str">
            <v>Wkład do szuflady, szerokość 202 mm</v>
          </cell>
          <cell r="F251">
            <v>330</v>
          </cell>
          <cell r="G251">
            <v>21.85</v>
          </cell>
          <cell r="H251">
            <v>100.51</v>
          </cell>
          <cell r="I251">
            <v>-8.008420281896389E-2</v>
          </cell>
          <cell r="J251">
            <v>181.50000000000003</v>
          </cell>
          <cell r="K251">
            <v>172.42500000000001</v>
          </cell>
          <cell r="L251">
            <v>162.0795</v>
          </cell>
          <cell r="M251">
            <v>11.345565000000001</v>
          </cell>
          <cell r="N251">
            <v>0.30987222319910906</v>
          </cell>
          <cell r="O251">
            <v>0</v>
          </cell>
          <cell r="Q251">
            <v>6.4516129032258007E-2</v>
          </cell>
          <cell r="R251">
            <v>6.9098806449921363E-2</v>
          </cell>
          <cell r="S251">
            <v>150.87999999999997</v>
          </cell>
          <cell r="T251">
            <v>32.799999999999997</v>
          </cell>
          <cell r="U251" t="str">
            <v xml:space="preserve"> </v>
          </cell>
          <cell r="V251">
            <v>310</v>
          </cell>
        </row>
        <row r="252">
          <cell r="B252" t="str">
            <v>H4924010976311</v>
          </cell>
          <cell r="C252" t="str">
            <v>4014804736801</v>
          </cell>
          <cell r="D252" t="str">
            <v>Idea</v>
          </cell>
          <cell r="E252" t="str">
            <v>Wkład do szuflady, szerokość 202 mm</v>
          </cell>
          <cell r="F252">
            <v>330</v>
          </cell>
          <cell r="G252">
            <v>21.85</v>
          </cell>
          <cell r="H252">
            <v>100.51</v>
          </cell>
          <cell r="I252">
            <v>-8.008420281896389E-2</v>
          </cell>
          <cell r="J252">
            <v>181.50000000000003</v>
          </cell>
          <cell r="K252">
            <v>172.42500000000001</v>
          </cell>
          <cell r="L252">
            <v>162.0795</v>
          </cell>
          <cell r="M252">
            <v>11.345565000000001</v>
          </cell>
          <cell r="N252">
            <v>0.30987222319910906</v>
          </cell>
          <cell r="O252">
            <v>0</v>
          </cell>
          <cell r="Q252">
            <v>6.4516129032258007E-2</v>
          </cell>
          <cell r="R252">
            <v>6.9098806449921363E-2</v>
          </cell>
          <cell r="S252">
            <v>150.87999999999997</v>
          </cell>
          <cell r="T252">
            <v>32.799999999999997</v>
          </cell>
          <cell r="U252" t="str">
            <v xml:space="preserve"> </v>
          </cell>
          <cell r="V252">
            <v>310</v>
          </cell>
        </row>
        <row r="253">
          <cell r="B253" t="str">
            <v>H4924020976301</v>
          </cell>
          <cell r="C253" t="str">
            <v>4014804736818</v>
          </cell>
          <cell r="D253" t="str">
            <v>Idea</v>
          </cell>
          <cell r="E253" t="str">
            <v>Wkład do szuflady, szerokość 312 mm</v>
          </cell>
          <cell r="F253">
            <v>440</v>
          </cell>
          <cell r="G253">
            <v>25.77</v>
          </cell>
          <cell r="H253">
            <v>118.54199999999999</v>
          </cell>
          <cell r="I253">
            <v>-7.9892886249854578E-2</v>
          </cell>
          <cell r="J253">
            <v>242.00000000000003</v>
          </cell>
          <cell r="K253">
            <v>229.9</v>
          </cell>
          <cell r="L253">
            <v>216.10599999999999</v>
          </cell>
          <cell r="M253">
            <v>15.127420000000001</v>
          </cell>
          <cell r="N253">
            <v>0.38146363358722113</v>
          </cell>
          <cell r="O253">
            <v>0</v>
          </cell>
          <cell r="Q253">
            <v>7.3170731707317138E-2</v>
          </cell>
          <cell r="R253">
            <v>0.17623758711002926</v>
          </cell>
          <cell r="S253">
            <v>178.02</v>
          </cell>
          <cell r="T253">
            <v>38.700000000000003</v>
          </cell>
          <cell r="U253" t="str">
            <v xml:space="preserve"> </v>
          </cell>
          <cell r="V253">
            <v>410</v>
          </cell>
        </row>
        <row r="254">
          <cell r="B254" t="str">
            <v>H4924020976311</v>
          </cell>
          <cell r="C254" t="str">
            <v>4014804736825</v>
          </cell>
          <cell r="D254" t="str">
            <v>Idea</v>
          </cell>
          <cell r="E254" t="str">
            <v>Wkład do szuflady, szerokość 312 mm</v>
          </cell>
          <cell r="F254">
            <v>440</v>
          </cell>
          <cell r="G254">
            <v>25.77</v>
          </cell>
          <cell r="H254">
            <v>118.54199999999999</v>
          </cell>
          <cell r="I254">
            <v>-7.9892886249854578E-2</v>
          </cell>
          <cell r="J254">
            <v>242.00000000000003</v>
          </cell>
          <cell r="K254">
            <v>229.9</v>
          </cell>
          <cell r="L254">
            <v>216.10599999999999</v>
          </cell>
          <cell r="M254">
            <v>15.127420000000001</v>
          </cell>
          <cell r="N254">
            <v>0.38146363358722113</v>
          </cell>
          <cell r="O254">
            <v>0</v>
          </cell>
          <cell r="Q254">
            <v>7.3170731707317138E-2</v>
          </cell>
          <cell r="R254">
            <v>0.17623758711002926</v>
          </cell>
          <cell r="S254">
            <v>178.02</v>
          </cell>
          <cell r="T254">
            <v>38.700000000000003</v>
          </cell>
          <cell r="U254" t="str">
            <v xml:space="preserve"> </v>
          </cell>
          <cell r="V254">
            <v>410</v>
          </cell>
        </row>
        <row r="255">
          <cell r="B255" t="str">
            <v>H4484210972001</v>
          </cell>
          <cell r="C255" t="str">
            <v>4014804743656</v>
          </cell>
          <cell r="D255" t="str">
            <v>Idea</v>
          </cell>
          <cell r="E255" t="str">
            <v>Lustro 80 x 40 cm z oświetleniem i funkcją antifog zapobiegajacą parowaniu</v>
          </cell>
          <cell r="F255">
            <v>4000</v>
          </cell>
          <cell r="G255">
            <v>287.08999999999997</v>
          </cell>
          <cell r="H255">
            <v>1320.6139999999998</v>
          </cell>
          <cell r="I255">
            <v>-7.9339384559613091E-2</v>
          </cell>
          <cell r="J255">
            <v>2200</v>
          </cell>
          <cell r="K255">
            <v>2090</v>
          </cell>
          <cell r="L255">
            <v>1964.6</v>
          </cell>
          <cell r="M255">
            <v>137.52200000000002</v>
          </cell>
          <cell r="N255">
            <v>0.25779497098646043</v>
          </cell>
          <cell r="O255">
            <v>0</v>
          </cell>
          <cell r="Q255">
            <v>6.6666666666666652E-2</v>
          </cell>
          <cell r="R255">
            <v>-1.735722284434486E-2</v>
          </cell>
          <cell r="S255">
            <v>1998.6999999999998</v>
          </cell>
          <cell r="T255">
            <v>434.5</v>
          </cell>
          <cell r="U255">
            <v>2</v>
          </cell>
          <cell r="V255">
            <v>3750</v>
          </cell>
        </row>
        <row r="256">
          <cell r="B256" t="str">
            <v>H4484310972001</v>
          </cell>
          <cell r="C256" t="str">
            <v>4014804743663</v>
          </cell>
          <cell r="D256" t="str">
            <v>Idea</v>
          </cell>
          <cell r="E256" t="str">
            <v>Lustro 120 x 40 cm z oświetleniem i funkcją antifog zapobiegajacą parowaniu</v>
          </cell>
          <cell r="F256">
            <v>4420</v>
          </cell>
          <cell r="G256">
            <v>311.58</v>
          </cell>
          <cell r="H256">
            <v>1433.2679999999998</v>
          </cell>
          <cell r="I256">
            <v>-7.3011438051165722E-2</v>
          </cell>
          <cell r="J256">
            <v>2431</v>
          </cell>
          <cell r="K256">
            <v>2309.4499999999998</v>
          </cell>
          <cell r="L256">
            <v>2170.8829999999998</v>
          </cell>
          <cell r="M256">
            <v>151.96181000000001</v>
          </cell>
          <cell r="N256">
            <v>0.26977648726347758</v>
          </cell>
          <cell r="O256">
            <v>0</v>
          </cell>
          <cell r="Q256">
            <v>6.5060240963855431E-2</v>
          </cell>
          <cell r="R256">
            <v>-2.4513988086875296E-2</v>
          </cell>
          <cell r="S256">
            <v>2224.1</v>
          </cell>
          <cell r="T256">
            <v>483.5</v>
          </cell>
          <cell r="U256">
            <v>2</v>
          </cell>
          <cell r="V256">
            <v>4150</v>
          </cell>
        </row>
        <row r="257">
          <cell r="B257" t="str">
            <v>H4484410972001</v>
          </cell>
          <cell r="C257" t="str">
            <v>4014804743670</v>
          </cell>
          <cell r="D257" t="str">
            <v>Idea</v>
          </cell>
          <cell r="E257" t="str">
            <v>Lustro 160 x 40 cm z oświetleniem i funkcją antifog zapobiegajacą parowaniu</v>
          </cell>
          <cell r="F257">
            <v>4950</v>
          </cell>
          <cell r="G257">
            <v>403.34</v>
          </cell>
          <cell r="H257">
            <v>1855.3639999999998</v>
          </cell>
          <cell r="I257">
            <v>-8.0009123725653608E-2</v>
          </cell>
          <cell r="J257">
            <v>2722.5</v>
          </cell>
          <cell r="K257">
            <v>2586.375</v>
          </cell>
          <cell r="L257">
            <v>2431.1924999999997</v>
          </cell>
          <cell r="M257">
            <v>170.18347499999999</v>
          </cell>
          <cell r="N257">
            <v>0.16685022884860007</v>
          </cell>
          <cell r="O257">
            <v>0</v>
          </cell>
          <cell r="Q257">
            <v>6.4516129032258007E-2</v>
          </cell>
          <cell r="R257">
            <v>-0.15511215175268933</v>
          </cell>
          <cell r="S257">
            <v>2808.2999999999997</v>
          </cell>
          <cell r="T257">
            <v>610.5</v>
          </cell>
          <cell r="U257" t="str">
            <v xml:space="preserve"> </v>
          </cell>
          <cell r="V257">
            <v>4650</v>
          </cell>
        </row>
        <row r="258">
          <cell r="B258" t="str">
            <v>H8603316401041</v>
          </cell>
          <cell r="C258" t="str">
            <v>7612738917159</v>
          </cell>
          <cell r="D258" t="str">
            <v>Idea</v>
          </cell>
          <cell r="E258" t="str">
            <v xml:space="preserve">Zestaw SLIM umywalka z szafką z dwiema szufladami 500 x 500 x 725 mm push-open, z otworem na baterie, z otworem przelewowym z klasycznym otworem odpływowym
</v>
          </cell>
          <cell r="F258">
            <v>4250</v>
          </cell>
          <cell r="G258">
            <v>324.81</v>
          </cell>
          <cell r="H258">
            <v>1494.126</v>
          </cell>
          <cell r="I258">
            <v>8.4314685999804073E-2</v>
          </cell>
          <cell r="J258">
            <v>2337.5</v>
          </cell>
          <cell r="K258">
            <v>2220.625</v>
          </cell>
          <cell r="L258">
            <v>2087.3874999999998</v>
          </cell>
          <cell r="M258">
            <v>146.11712499999999</v>
          </cell>
          <cell r="N258">
            <v>0.21421244258672617</v>
          </cell>
          <cell r="O258">
            <v>0</v>
          </cell>
          <cell r="Q258">
            <v>5.7213930348258613E-2</v>
          </cell>
          <cell r="R258">
            <v>6.4524435448616996E-2</v>
          </cell>
          <cell r="S258">
            <v>1952.6999999999998</v>
          </cell>
          <cell r="T258">
            <v>424.5</v>
          </cell>
          <cell r="U258" t="str">
            <v xml:space="preserve"> </v>
          </cell>
          <cell r="V258">
            <v>4020</v>
          </cell>
        </row>
        <row r="259">
          <cell r="B259" t="str">
            <v>H8603316421041</v>
          </cell>
          <cell r="C259" t="str">
            <v>7612738917173</v>
          </cell>
          <cell r="D259" t="str">
            <v>Idea</v>
          </cell>
          <cell r="E259" t="str">
            <v xml:space="preserve">Zestaw SLIM umywalka z szafką z dwiema szufladami 500 x 500 x 725 mm push-open, z otworem na baterie, z otworem przelewowym z klasycznym otworem odpływowym
</v>
          </cell>
          <cell r="F259">
            <v>4300</v>
          </cell>
          <cell r="G259">
            <v>324.81</v>
          </cell>
          <cell r="H259">
            <v>1494.126</v>
          </cell>
          <cell r="I259">
            <v>8.4314685999804073E-2</v>
          </cell>
          <cell r="J259">
            <v>2365</v>
          </cell>
          <cell r="K259">
            <v>2246.75</v>
          </cell>
          <cell r="L259">
            <v>2111.9449999999997</v>
          </cell>
          <cell r="M259">
            <v>147.83615</v>
          </cell>
          <cell r="N259">
            <v>0.22253555371943859</v>
          </cell>
          <cell r="O259">
            <v>0</v>
          </cell>
          <cell r="Q259">
            <v>6.9651741293532243E-2</v>
          </cell>
          <cell r="R259">
            <v>7.5402058292237686E-2</v>
          </cell>
          <cell r="S259">
            <v>1952.6999999999998</v>
          </cell>
          <cell r="T259">
            <v>424.5</v>
          </cell>
          <cell r="U259" t="str">
            <v xml:space="preserve"> </v>
          </cell>
          <cell r="V259">
            <v>4020</v>
          </cell>
        </row>
        <row r="260">
          <cell r="B260" t="str">
            <v>H8603316411041</v>
          </cell>
          <cell r="C260" t="str">
            <v>7612738917166</v>
          </cell>
          <cell r="D260" t="str">
            <v>Idea</v>
          </cell>
          <cell r="E260" t="str">
            <v xml:space="preserve">Zestaw SLIM umywalka z szafką z dwiema szufladami 500 x 500 x 725 mm push-open, z otworem na baterie, z otworem przelewowym z klasycznym otworem odpływowym
</v>
          </cell>
          <cell r="F260">
            <v>4300</v>
          </cell>
          <cell r="G260">
            <v>324.81</v>
          </cell>
          <cell r="H260">
            <v>1494.126</v>
          </cell>
          <cell r="I260">
            <v>8.4314685999804073E-2</v>
          </cell>
          <cell r="J260">
            <v>2365</v>
          </cell>
          <cell r="K260">
            <v>2246.75</v>
          </cell>
          <cell r="L260">
            <v>2111.9449999999997</v>
          </cell>
          <cell r="M260">
            <v>147.83615</v>
          </cell>
          <cell r="N260">
            <v>0.22253555371943859</v>
          </cell>
          <cell r="O260">
            <v>0</v>
          </cell>
          <cell r="Q260">
            <v>6.9651741293532243E-2</v>
          </cell>
          <cell r="R260">
            <v>7.5402058292237686E-2</v>
          </cell>
          <cell r="S260">
            <v>1952.6999999999998</v>
          </cell>
          <cell r="T260">
            <v>424.5</v>
          </cell>
          <cell r="U260" t="str">
            <v xml:space="preserve"> </v>
          </cell>
          <cell r="V260">
            <v>4020</v>
          </cell>
        </row>
        <row r="261">
          <cell r="B261" t="str">
            <v>H8603336401041</v>
          </cell>
          <cell r="C261" t="str">
            <v>7612738917180</v>
          </cell>
          <cell r="D261" t="str">
            <v>Idea</v>
          </cell>
          <cell r="E261" t="str">
            <v>Zestaw SLIM umywalka z szafką z dwiema szufladami 600 x 500 x 725 mm push-open, z otworem na baterie, z otworem przelewowym z klasycznym otworem odpływowym</v>
          </cell>
          <cell r="F261">
            <v>4600</v>
          </cell>
          <cell r="G261">
            <v>341.64</v>
          </cell>
          <cell r="H261">
            <v>1571.5439999999999</v>
          </cell>
          <cell r="I261">
            <v>8.463879744083469E-2</v>
          </cell>
          <cell r="J261">
            <v>2530</v>
          </cell>
          <cell r="K261">
            <v>2403.5</v>
          </cell>
          <cell r="L261">
            <v>2259.29</v>
          </cell>
          <cell r="M261">
            <v>158.15030000000002</v>
          </cell>
          <cell r="N261">
            <v>0.23440802198920893</v>
          </cell>
          <cell r="O261">
            <v>9.1999999999999998E-2</v>
          </cell>
          <cell r="Q261">
            <v>6.2355658198614217E-2</v>
          </cell>
          <cell r="R261">
            <v>9.090909090909105E-2</v>
          </cell>
          <cell r="S261">
            <v>2053.8999999999996</v>
          </cell>
          <cell r="T261">
            <v>446.5</v>
          </cell>
          <cell r="U261">
            <v>4</v>
          </cell>
          <cell r="V261">
            <v>4330</v>
          </cell>
        </row>
        <row r="262">
          <cell r="B262" t="str">
            <v>H8603336421041</v>
          </cell>
          <cell r="C262" t="str">
            <v>7612738917203</v>
          </cell>
          <cell r="D262" t="str">
            <v>Idea</v>
          </cell>
          <cell r="E262" t="str">
            <v>Zestaw SLIM umywalka z szafką z dwiema szufladami 600 x 500 x 725 mm push-open, z otworem na baterie, z otworem przelewowym z klasycznym otworem odpływowym</v>
          </cell>
          <cell r="F262">
            <v>4600</v>
          </cell>
          <cell r="G262">
            <v>341.64</v>
          </cell>
          <cell r="H262">
            <v>1571.5439999999999</v>
          </cell>
          <cell r="I262">
            <v>8.463879744083469E-2</v>
          </cell>
          <cell r="J262">
            <v>2530</v>
          </cell>
          <cell r="K262">
            <v>2403.5</v>
          </cell>
          <cell r="L262">
            <v>2259.29</v>
          </cell>
          <cell r="M262">
            <v>158.15030000000002</v>
          </cell>
          <cell r="N262">
            <v>0.23440802198920893</v>
          </cell>
          <cell r="O262">
            <v>0</v>
          </cell>
          <cell r="Q262">
            <v>6.2355658198614217E-2</v>
          </cell>
          <cell r="R262">
            <v>9.090909090909105E-2</v>
          </cell>
          <cell r="S262">
            <v>2053.8999999999996</v>
          </cell>
          <cell r="T262">
            <v>446.5</v>
          </cell>
          <cell r="U262" t="str">
            <v xml:space="preserve"> </v>
          </cell>
          <cell r="V262">
            <v>4330</v>
          </cell>
        </row>
        <row r="263">
          <cell r="B263" t="str">
            <v>H8603336411041</v>
          </cell>
          <cell r="C263" t="str">
            <v>7612738917197</v>
          </cell>
          <cell r="D263" t="str">
            <v>Idea</v>
          </cell>
          <cell r="E263" t="str">
            <v>Zestaw SLIM umywalka z szafką z dwiema szufladami 600 x 500 x 725 mm push-open, z otworem na baterie, z otworem przelewowym z klasycznym otworem odpływowym</v>
          </cell>
          <cell r="F263">
            <v>4600</v>
          </cell>
          <cell r="G263">
            <v>341.64</v>
          </cell>
          <cell r="H263">
            <v>1571.5439999999999</v>
          </cell>
          <cell r="I263">
            <v>8.463879744083469E-2</v>
          </cell>
          <cell r="J263">
            <v>2530</v>
          </cell>
          <cell r="K263">
            <v>2403.5</v>
          </cell>
          <cell r="L263">
            <v>2259.29</v>
          </cell>
          <cell r="M263">
            <v>158.15030000000002</v>
          </cell>
          <cell r="N263">
            <v>0.23440802198920893</v>
          </cell>
          <cell r="O263">
            <v>0</v>
          </cell>
          <cell r="Q263">
            <v>6.2355658198614217E-2</v>
          </cell>
          <cell r="R263">
            <v>9.090909090909105E-2</v>
          </cell>
          <cell r="S263">
            <v>2053.8999999999996</v>
          </cell>
          <cell r="T263">
            <v>446.5</v>
          </cell>
          <cell r="U263">
            <v>2</v>
          </cell>
          <cell r="V263">
            <v>4330</v>
          </cell>
        </row>
        <row r="264">
          <cell r="B264" t="str">
            <v>H8603356401041</v>
          </cell>
          <cell r="C264" t="str">
            <v>7612738917210</v>
          </cell>
          <cell r="D264" t="str">
            <v>Idea</v>
          </cell>
          <cell r="E264" t="str">
            <v>Zestaw SLIM umywalka z szafką z dwiema szufladami 800 x 500 x 725 mm, push-open, z otworem na baterie, z otworem przelewowym z klasycznym otworem odpływowym</v>
          </cell>
          <cell r="F264">
            <v>5250</v>
          </cell>
          <cell r="G264">
            <v>418.54</v>
          </cell>
          <cell r="H264">
            <v>1925.2839999999999</v>
          </cell>
          <cell r="I264">
            <v>8.4789272030651341E-2</v>
          </cell>
          <cell r="J264">
            <v>2887.5000000000005</v>
          </cell>
          <cell r="K264">
            <v>2743.1250000000005</v>
          </cell>
          <cell r="L264">
            <v>2578.5375000000004</v>
          </cell>
          <cell r="M264">
            <v>180.49762500000006</v>
          </cell>
          <cell r="N264">
            <v>0.18334264093502634</v>
          </cell>
          <cell r="O264">
            <v>0</v>
          </cell>
          <cell r="Q264">
            <v>6.2753036437247056E-2</v>
          </cell>
          <cell r="R264">
            <v>2.4175525855257306E-2</v>
          </cell>
          <cell r="S264">
            <v>2516.1999999999998</v>
          </cell>
          <cell r="T264">
            <v>547</v>
          </cell>
          <cell r="U264">
            <v>1</v>
          </cell>
          <cell r="V264">
            <v>4940</v>
          </cell>
        </row>
        <row r="265">
          <cell r="B265" t="str">
            <v>H8603356421041</v>
          </cell>
          <cell r="C265" t="str">
            <v>7612738917234</v>
          </cell>
          <cell r="D265" t="str">
            <v>Idea</v>
          </cell>
          <cell r="E265" t="str">
            <v>Zestaw SLIM umywalka z szafką z dwiema szufladami 800 x 500 x 725 mm, push-open, z otworem na baterie, z otworem przelewowym z klasycznym otworem odpływowym</v>
          </cell>
          <cell r="F265">
            <v>5250</v>
          </cell>
          <cell r="G265">
            <v>418.54</v>
          </cell>
          <cell r="H265">
            <v>1925.2839999999999</v>
          </cell>
          <cell r="I265">
            <v>8.4789272030651341E-2</v>
          </cell>
          <cell r="J265">
            <v>2887.5000000000005</v>
          </cell>
          <cell r="K265">
            <v>2743.1250000000005</v>
          </cell>
          <cell r="L265">
            <v>2578.5375000000004</v>
          </cell>
          <cell r="M265">
            <v>180.49762500000006</v>
          </cell>
          <cell r="N265">
            <v>0.18334264093502634</v>
          </cell>
          <cell r="O265">
            <v>0</v>
          </cell>
          <cell r="Q265">
            <v>6.2753036437247056E-2</v>
          </cell>
          <cell r="R265">
            <v>2.4175525855257306E-2</v>
          </cell>
          <cell r="S265">
            <v>2516.1999999999998</v>
          </cell>
          <cell r="T265">
            <v>547</v>
          </cell>
          <cell r="U265" t="str">
            <v xml:space="preserve"> </v>
          </cell>
          <cell r="V265">
            <v>4940</v>
          </cell>
        </row>
        <row r="266">
          <cell r="B266" t="str">
            <v>H8603356411041</v>
          </cell>
          <cell r="C266" t="str">
            <v>7612738917227</v>
          </cell>
          <cell r="D266" t="str">
            <v>Idea</v>
          </cell>
          <cell r="E266" t="str">
            <v>Zestaw SLIM umywalka z szafką z dwiema szufladami 800 x 500 x 725 mm, push-open, z otworem na baterie, z otworem przelewowym z klasycznym otworem odpływowym</v>
          </cell>
          <cell r="F266">
            <v>5250</v>
          </cell>
          <cell r="G266">
            <v>418.54</v>
          </cell>
          <cell r="H266">
            <v>1925.2839999999999</v>
          </cell>
          <cell r="I266">
            <v>0.11754489836194981</v>
          </cell>
          <cell r="J266">
            <v>2887.5000000000005</v>
          </cell>
          <cell r="K266">
            <v>2743.1250000000005</v>
          </cell>
          <cell r="L266">
            <v>2578.5375000000004</v>
          </cell>
          <cell r="M266">
            <v>180.49762500000006</v>
          </cell>
          <cell r="N266">
            <v>0.18334264093502634</v>
          </cell>
          <cell r="O266">
            <v>0</v>
          </cell>
          <cell r="Q266">
            <v>6.2753036437247056E-2</v>
          </cell>
          <cell r="R266">
            <v>2.4175525855257306E-2</v>
          </cell>
          <cell r="S266">
            <v>2516.1999999999998</v>
          </cell>
          <cell r="T266">
            <v>547</v>
          </cell>
          <cell r="U266" t="str">
            <v xml:space="preserve"> </v>
          </cell>
          <cell r="V266">
            <v>4940</v>
          </cell>
        </row>
        <row r="267">
          <cell r="B267" t="str">
            <v>H8603376401041</v>
          </cell>
          <cell r="C267" t="str">
            <v>7612738917241</v>
          </cell>
          <cell r="D267" t="str">
            <v>Idea</v>
          </cell>
          <cell r="E267" t="str">
            <v>Zestaw SLIM umywalka z szafką z dwiema szufladami 1000 x 500 x 725 mm, push-open, z otworem na baterie, z otworem przelewowym z klasycznym otworem odpływowym</v>
          </cell>
          <cell r="F267">
            <v>5900</v>
          </cell>
          <cell r="G267">
            <v>458.71</v>
          </cell>
          <cell r="H267">
            <v>2110.0659999999998</v>
          </cell>
          <cell r="I267">
            <v>8.4646562780309242E-2</v>
          </cell>
          <cell r="J267">
            <v>3245.0000000000005</v>
          </cell>
          <cell r="K267">
            <v>3082.7500000000005</v>
          </cell>
          <cell r="L267">
            <v>2897.7850000000003</v>
          </cell>
          <cell r="M267">
            <v>202.84495000000004</v>
          </cell>
          <cell r="N267">
            <v>0.20183486697598349</v>
          </cell>
          <cell r="O267">
            <v>0</v>
          </cell>
          <cell r="Q267">
            <v>6.1151079136690711E-2</v>
          </cell>
          <cell r="R267">
            <v>4.8342095773151038E-2</v>
          </cell>
          <cell r="S267">
            <v>2757.7</v>
          </cell>
          <cell r="T267">
            <v>599.5</v>
          </cell>
          <cell r="U267" t="str">
            <v xml:space="preserve"> </v>
          </cell>
          <cell r="V267">
            <v>5560</v>
          </cell>
        </row>
        <row r="268">
          <cell r="B268" t="str">
            <v>H8603376401071</v>
          </cell>
          <cell r="C268" t="str">
            <v>7612738917258</v>
          </cell>
          <cell r="D268" t="str">
            <v>Idea</v>
          </cell>
          <cell r="E268" t="str">
            <v>Zestaw SLIM umywalka z szafką z dwiema szufladami 1000 x 500 x 725 mm, push-open, z otworem na baterie, z otworem przelewowym z klasycznym otworem odpływowym</v>
          </cell>
          <cell r="F268">
            <v>5900</v>
          </cell>
          <cell r="G268">
            <v>458.71</v>
          </cell>
          <cell r="H268">
            <v>2110.0659999999998</v>
          </cell>
          <cell r="I268">
            <v>8.4646562780309242E-2</v>
          </cell>
          <cell r="J268">
            <v>3245.0000000000005</v>
          </cell>
          <cell r="K268">
            <v>3082.7500000000005</v>
          </cell>
          <cell r="L268">
            <v>2897.7850000000003</v>
          </cell>
          <cell r="M268">
            <v>202.84495000000004</v>
          </cell>
          <cell r="N268">
            <v>0.20183486697598349</v>
          </cell>
          <cell r="O268">
            <v>0</v>
          </cell>
          <cell r="Q268">
            <v>6.1151079136690711E-2</v>
          </cell>
          <cell r="R268">
            <v>4.8342095773151038E-2</v>
          </cell>
          <cell r="S268">
            <v>2757.7</v>
          </cell>
          <cell r="T268">
            <v>599.5</v>
          </cell>
          <cell r="U268" t="str">
            <v xml:space="preserve"> </v>
          </cell>
          <cell r="V268">
            <v>5560</v>
          </cell>
        </row>
        <row r="269">
          <cell r="B269" t="str">
            <v>H8603376421041</v>
          </cell>
          <cell r="C269" t="str">
            <v>7612738917289</v>
          </cell>
          <cell r="D269" t="str">
            <v>Idea</v>
          </cell>
          <cell r="E269" t="str">
            <v>Zestaw SLIM umywalka z szafką z dwiema szufladami 1000 x 500 x 725 mm, push-open, z otworem na baterie, z otworem przelewowym z klasycznym otworem odpływowym</v>
          </cell>
          <cell r="F269">
            <v>5900</v>
          </cell>
          <cell r="G269">
            <v>458.71</v>
          </cell>
          <cell r="H269">
            <v>2110.0659999999998</v>
          </cell>
          <cell r="I269">
            <v>8.4646562780309242E-2</v>
          </cell>
          <cell r="J269">
            <v>3245.0000000000005</v>
          </cell>
          <cell r="K269">
            <v>3082.7500000000005</v>
          </cell>
          <cell r="L269">
            <v>2897.7850000000003</v>
          </cell>
          <cell r="M269">
            <v>202.84495000000004</v>
          </cell>
          <cell r="N269">
            <v>0.20183486697598349</v>
          </cell>
          <cell r="O269">
            <v>0</v>
          </cell>
          <cell r="Q269">
            <v>6.1151079136690711E-2</v>
          </cell>
          <cell r="R269">
            <v>4.8342095773151038E-2</v>
          </cell>
          <cell r="S269">
            <v>2757.7</v>
          </cell>
          <cell r="T269">
            <v>599.5</v>
          </cell>
          <cell r="U269" t="str">
            <v xml:space="preserve"> </v>
          </cell>
          <cell r="V269">
            <v>5560</v>
          </cell>
        </row>
        <row r="270">
          <cell r="B270" t="str">
            <v>H8603376421071</v>
          </cell>
          <cell r="C270" t="str">
            <v>7612738917296</v>
          </cell>
          <cell r="D270" t="str">
            <v>Idea</v>
          </cell>
          <cell r="E270" t="str">
            <v>Zestaw SLIM umywalka z szafką z dwiema szufladami 1000 x 500 x 725 mm push-open, z 2 otworami na baterie, z otworem przelewowym
z klasycznym otworem odpływowym</v>
          </cell>
          <cell r="F270">
            <v>5900</v>
          </cell>
          <cell r="G270">
            <v>458.71</v>
          </cell>
          <cell r="H270">
            <v>2110.0659999999998</v>
          </cell>
          <cell r="I270">
            <v>8.4646562780309242E-2</v>
          </cell>
          <cell r="J270">
            <v>3245.0000000000005</v>
          </cell>
          <cell r="K270">
            <v>3082.7500000000005</v>
          </cell>
          <cell r="L270">
            <v>2897.7850000000003</v>
          </cell>
          <cell r="M270">
            <v>202.84495000000004</v>
          </cell>
          <cell r="N270">
            <v>0.20183486697598349</v>
          </cell>
          <cell r="O270">
            <v>0</v>
          </cell>
          <cell r="Q270">
            <v>6.1151079136690711E-2</v>
          </cell>
          <cell r="R270">
            <v>4.8342095773151038E-2</v>
          </cell>
          <cell r="S270">
            <v>2757.7</v>
          </cell>
          <cell r="T270">
            <v>599.5</v>
          </cell>
          <cell r="U270" t="str">
            <v xml:space="preserve"> </v>
          </cell>
          <cell r="V270">
            <v>5560</v>
          </cell>
        </row>
        <row r="271">
          <cell r="B271" t="str">
            <v>H8603376411041</v>
          </cell>
          <cell r="C271" t="str">
            <v>7612738917265</v>
          </cell>
          <cell r="D271" t="str">
            <v>Idea</v>
          </cell>
          <cell r="E271" t="str">
            <v>Zestaw SLIM umywalka z szafką z dwiema szufladami 1000 x 500 x 725 mm push-open, z 2 otworami na baterie, z otworem przelewowym
z klasycznym otworem odpływowym</v>
          </cell>
          <cell r="F271">
            <v>5900</v>
          </cell>
          <cell r="G271">
            <v>458.71</v>
          </cell>
          <cell r="H271">
            <v>2110.0659999999998</v>
          </cell>
          <cell r="I271">
            <v>8.4646562780309242E-2</v>
          </cell>
          <cell r="J271">
            <v>3245.0000000000005</v>
          </cell>
          <cell r="K271">
            <v>3082.7500000000005</v>
          </cell>
          <cell r="L271">
            <v>2897.7850000000003</v>
          </cell>
          <cell r="M271">
            <v>202.84495000000004</v>
          </cell>
          <cell r="N271">
            <v>0.20183486697598349</v>
          </cell>
          <cell r="O271">
            <v>0</v>
          </cell>
          <cell r="Q271">
            <v>6.1151079136690711E-2</v>
          </cell>
          <cell r="R271">
            <v>4.8342095773151038E-2</v>
          </cell>
          <cell r="S271">
            <v>2757.7</v>
          </cell>
          <cell r="T271">
            <v>599.5</v>
          </cell>
          <cell r="U271" t="str">
            <v xml:space="preserve"> </v>
          </cell>
          <cell r="V271">
            <v>5560</v>
          </cell>
        </row>
        <row r="272">
          <cell r="B272" t="str">
            <v>H8603376411071</v>
          </cell>
          <cell r="C272" t="str">
            <v>7612738917272</v>
          </cell>
          <cell r="D272" t="str">
            <v>Idea</v>
          </cell>
          <cell r="E272" t="str">
            <v>Zestaw SLIM umywalka z szafką z dwiema szufladami 1000 x 500 x 725 mm push-open, z 2 otworami na baterie, z otworem przelewowym
z klasycznym otworem odpływowym</v>
          </cell>
          <cell r="F272">
            <v>5900</v>
          </cell>
          <cell r="G272">
            <v>458.71</v>
          </cell>
          <cell r="H272">
            <v>2110.0659999999998</v>
          </cell>
          <cell r="I272">
            <v>8.4646562780309242E-2</v>
          </cell>
          <cell r="J272">
            <v>3245.0000000000005</v>
          </cell>
          <cell r="K272">
            <v>3082.7500000000005</v>
          </cell>
          <cell r="L272">
            <v>2897.7850000000003</v>
          </cell>
          <cell r="M272">
            <v>202.84495000000004</v>
          </cell>
          <cell r="N272">
            <v>0.20183486697598349</v>
          </cell>
          <cell r="O272">
            <v>0</v>
          </cell>
          <cell r="Q272">
            <v>6.1151079136690711E-2</v>
          </cell>
          <cell r="R272">
            <v>4.8342095773151038E-2</v>
          </cell>
          <cell r="S272">
            <v>2757.7</v>
          </cell>
          <cell r="T272">
            <v>599.5</v>
          </cell>
          <cell r="U272" t="str">
            <v xml:space="preserve"> </v>
          </cell>
          <cell r="V272">
            <v>5560</v>
          </cell>
        </row>
        <row r="273">
          <cell r="B273" t="str">
            <v>H4075170336401</v>
          </cell>
          <cell r="C273" t="str">
            <v>7612738931513</v>
          </cell>
          <cell r="D273" t="str">
            <v>Idea</v>
          </cell>
          <cell r="E273" t="str">
            <v xml:space="preserve">Szafka podumywalkowa 440x270x600, do UM 815335, 1 drzwi push-open, LEWE, 1 półka wewnętrzna szklana regulowana , 1 półka zewnętrzna po prawej, zawiera zestaw montażowy DO KOMPLETACJI : Nogi (2 szt), aluminium anodowane, ref 407660, Syfon oszczędzający miejsce, ref 8942400
</v>
          </cell>
          <cell r="F273">
            <v>2300</v>
          </cell>
          <cell r="G273">
            <v>152.99</v>
          </cell>
          <cell r="H273">
            <v>703.75400000000002</v>
          </cell>
          <cell r="I273">
            <v>-8.000601342562641E-2</v>
          </cell>
          <cell r="J273">
            <v>1265</v>
          </cell>
          <cell r="K273">
            <v>1201.75</v>
          </cell>
          <cell r="L273">
            <v>1129.645</v>
          </cell>
          <cell r="M273">
            <v>79.075150000000008</v>
          </cell>
          <cell r="N273">
            <v>0.30701313244426331</v>
          </cell>
          <cell r="O273">
            <v>9.1999999999999998E-2</v>
          </cell>
          <cell r="Q273">
            <v>6.4814814814814881E-2</v>
          </cell>
          <cell r="R273">
            <v>3.8990125216329087E-2</v>
          </cell>
          <cell r="S273">
            <v>1085.5999999999999</v>
          </cell>
          <cell r="T273">
            <v>236</v>
          </cell>
          <cell r="U273">
            <v>1</v>
          </cell>
          <cell r="V273">
            <v>2160</v>
          </cell>
        </row>
        <row r="274">
          <cell r="B274" t="str">
            <v>H4075170336411</v>
          </cell>
          <cell r="C274" t="str">
            <v>7612738931520</v>
          </cell>
          <cell r="D274" t="str">
            <v>Idea</v>
          </cell>
          <cell r="E274" t="str">
            <v xml:space="preserve">Szafka podumywalkowa 440x270x600, do UM 815335, 1 drzwi push-open, LEWE, 1 półka wewnętrzna szklana regulowana , 1 półka zewnętrzna po prawej, zawiera zestaw montażowy DO KOMPLETACJI : Nogi (2 szt), aluminium anodowane, ref 407660, Syfon oszczędzający miejsce, ref 8942400
</v>
          </cell>
          <cell r="F274">
            <v>2300</v>
          </cell>
          <cell r="G274">
            <v>152.99</v>
          </cell>
          <cell r="H274">
            <v>703.75400000000002</v>
          </cell>
          <cell r="I274">
            <v>-8.000601342562641E-2</v>
          </cell>
          <cell r="J274">
            <v>1265</v>
          </cell>
          <cell r="K274">
            <v>1201.75</v>
          </cell>
          <cell r="L274">
            <v>1129.645</v>
          </cell>
          <cell r="M274">
            <v>79.075150000000008</v>
          </cell>
          <cell r="N274">
            <v>0.30701313244426331</v>
          </cell>
          <cell r="O274">
            <v>0</v>
          </cell>
          <cell r="Q274">
            <v>6.4814814814814881E-2</v>
          </cell>
          <cell r="R274">
            <v>3.8990125216329087E-2</v>
          </cell>
          <cell r="S274">
            <v>1085.5999999999999</v>
          </cell>
          <cell r="T274">
            <v>236</v>
          </cell>
          <cell r="U274" t="str">
            <v xml:space="preserve"> </v>
          </cell>
          <cell r="V274">
            <v>2160</v>
          </cell>
        </row>
        <row r="275">
          <cell r="B275" t="str">
            <v>H4075170336421</v>
          </cell>
          <cell r="C275" t="str">
            <v>7612738931537</v>
          </cell>
          <cell r="D275" t="str">
            <v>Idea</v>
          </cell>
          <cell r="E275" t="str">
            <v xml:space="preserve">Szafka podumywalkowa 440x270x600, do UM 815335, 1 drzwi push-open, LEWE, 1 półka wewnętrzna szklana regulowana , 1 półka zewnętrzna po prawej, zawiera zestaw montażowy DO KOMPLETACJI : Nogi (2 szt), aluminium anodowane, ref 407660, Syfon oszczędzający miejsce, ref 8942400
</v>
          </cell>
          <cell r="F275">
            <v>2300</v>
          </cell>
          <cell r="G275">
            <v>152.99</v>
          </cell>
          <cell r="H275">
            <v>703.75400000000002</v>
          </cell>
          <cell r="I275">
            <v>-8.000601342562641E-2</v>
          </cell>
          <cell r="J275">
            <v>1265</v>
          </cell>
          <cell r="K275">
            <v>1201.75</v>
          </cell>
          <cell r="L275">
            <v>1129.645</v>
          </cell>
          <cell r="M275">
            <v>79.075150000000008</v>
          </cell>
          <cell r="N275">
            <v>0.30701313244426331</v>
          </cell>
          <cell r="O275">
            <v>9.1999999999999998E-2</v>
          </cell>
          <cell r="Q275">
            <v>6.4814814814814881E-2</v>
          </cell>
          <cell r="R275">
            <v>3.8990125216329087E-2</v>
          </cell>
          <cell r="S275">
            <v>1085.5999999999999</v>
          </cell>
          <cell r="T275">
            <v>236</v>
          </cell>
          <cell r="U275" t="str">
            <v xml:space="preserve"> </v>
          </cell>
          <cell r="V275">
            <v>2160</v>
          </cell>
        </row>
        <row r="276">
          <cell r="B276" t="str">
            <v>H4075170336431</v>
          </cell>
          <cell r="D276" t="str">
            <v>Idea</v>
          </cell>
          <cell r="E276" t="str">
            <v xml:space="preserve">Szafka podumywalkowa 440x270x600, do UM 815335, 1 drzwi push-open, LEWE, 1 półka wewnętrzna szklana regulowana , 1 półka zewnętrzna po prawej, zawiera zestaw montażowy DO KOMPLETACJI : Nogi (2 szt), aluminium anodowane, ref 407660, Syfon oszczędzający miejsce, ref 8942400, wykończenie: ochra
</v>
          </cell>
          <cell r="F276">
            <v>2800</v>
          </cell>
          <cell r="G276" t="str">
            <v xml:space="preserve"> </v>
          </cell>
          <cell r="H276" t="str">
            <v xml:space="preserve"> </v>
          </cell>
          <cell r="I276" t="str">
            <v xml:space="preserve"> </v>
          </cell>
          <cell r="J276">
            <v>1540.0000000000002</v>
          </cell>
          <cell r="K276">
            <v>1463.0000000000002</v>
          </cell>
          <cell r="L276">
            <v>1375.22</v>
          </cell>
          <cell r="M276">
            <v>96.265400000000014</v>
          </cell>
          <cell r="N276" t="str">
            <v xml:space="preserve"> </v>
          </cell>
          <cell r="O276">
            <v>0</v>
          </cell>
          <cell r="Q276" t="str">
            <v xml:space="preserve"> </v>
          </cell>
          <cell r="R276">
            <v>1.4921248963802307E-2</v>
          </cell>
          <cell r="S276">
            <v>1354.6999999999998</v>
          </cell>
          <cell r="T276">
            <v>294.5</v>
          </cell>
        </row>
        <row r="277">
          <cell r="B277" t="str">
            <v>H4075170336441</v>
          </cell>
          <cell r="D277" t="str">
            <v>Idea</v>
          </cell>
          <cell r="E277" t="str">
            <v>Szafka podumywalkowa 440x270x600, do UM 815335, 1 drzwi push-open, LEWE, 1 półka wewnętrzna szklana regulowana , 1 półka zewnętrzna po prawej, zawiera zestaw montażowy DO KOMPLETACJI : Nogi (2 szt), aluminium anodowane, ref 407660, Syfon oszczędzający miejsce, ref 8942400, wykończenie: żółty</v>
          </cell>
          <cell r="F277">
            <v>2800</v>
          </cell>
          <cell r="G277" t="str">
            <v xml:space="preserve"> </v>
          </cell>
          <cell r="H277" t="str">
            <v xml:space="preserve"> </v>
          </cell>
          <cell r="I277" t="str">
            <v xml:space="preserve"> </v>
          </cell>
          <cell r="J277">
            <v>1540.0000000000002</v>
          </cell>
          <cell r="K277">
            <v>1463.0000000000002</v>
          </cell>
          <cell r="L277">
            <v>1375.22</v>
          </cell>
          <cell r="M277">
            <v>96.265400000000014</v>
          </cell>
          <cell r="N277" t="str">
            <v xml:space="preserve"> </v>
          </cell>
          <cell r="O277">
            <v>0</v>
          </cell>
          <cell r="Q277" t="str">
            <v xml:space="preserve"> </v>
          </cell>
          <cell r="R277">
            <v>1.4921248963802307E-2</v>
          </cell>
          <cell r="S277">
            <v>1354.6999999999998</v>
          </cell>
          <cell r="T277">
            <v>294.5</v>
          </cell>
          <cell r="U277" t="str">
            <v xml:space="preserve"> </v>
          </cell>
        </row>
        <row r="278">
          <cell r="B278" t="str">
            <v>H4075170336451</v>
          </cell>
          <cell r="D278" t="str">
            <v>Idea</v>
          </cell>
          <cell r="E278" t="str">
            <v xml:space="preserve">Szafka podumywalkowa 440x270x600, do UM 815335, 1 drzwi push-open, LEWE, 1 półka wewnętrzna szklana regulowana , 1 półka zewnętrzna po prawej, zawiera zestaw montażowy DO KOMPLETACJI : Nogi (2 szt), aluminium anodowane, ref 407660, Syfon oszczędzający miejsce, ref 8942400, wykończenie: niebieski
</v>
          </cell>
          <cell r="F278">
            <v>2800</v>
          </cell>
          <cell r="G278">
            <v>196.76</v>
          </cell>
          <cell r="H278">
            <v>905.09599999999989</v>
          </cell>
          <cell r="I278" t="str">
            <v xml:space="preserve"> </v>
          </cell>
          <cell r="J278">
            <v>1540.0000000000002</v>
          </cell>
          <cell r="K278">
            <v>1463.0000000000002</v>
          </cell>
          <cell r="L278">
            <v>1375.22</v>
          </cell>
          <cell r="M278">
            <v>96.265400000000014</v>
          </cell>
          <cell r="N278">
            <v>0.27185366704963582</v>
          </cell>
          <cell r="O278">
            <v>0</v>
          </cell>
          <cell r="Q278" t="str">
            <v xml:space="preserve"> </v>
          </cell>
          <cell r="R278">
            <v>1.4921248963802307E-2</v>
          </cell>
          <cell r="S278">
            <v>1354.6999999999998</v>
          </cell>
          <cell r="T278">
            <v>294.5</v>
          </cell>
          <cell r="U278" t="str">
            <v xml:space="preserve"> </v>
          </cell>
        </row>
        <row r="279">
          <cell r="B279" t="str">
            <v>H4075180336401</v>
          </cell>
          <cell r="C279" t="str">
            <v>7612738931544</v>
          </cell>
          <cell r="D279" t="str">
            <v>Idea</v>
          </cell>
          <cell r="E279" t="str">
            <v xml:space="preserve">Szafka podumywalkowa 440x270x600, do UM 815334, 1 drzwi push-open, PRAWE, 1 półka wewnętrzna szklana regulowana , 1 półka zewnętrzna po prawej, zawiera zestaw montażowy DO KOMPLETACJI : Nogi (2 szt), aluminium anodowane, ref 407660, Syfon oszczędzający miejsce, ref 8942400
</v>
          </cell>
          <cell r="F279">
            <v>2300</v>
          </cell>
          <cell r="G279">
            <v>152.99</v>
          </cell>
          <cell r="H279">
            <v>703.75400000000002</v>
          </cell>
          <cell r="I279">
            <v>-8.000601342562641E-2</v>
          </cell>
          <cell r="J279">
            <v>1265</v>
          </cell>
          <cell r="K279">
            <v>1201.75</v>
          </cell>
          <cell r="L279">
            <v>1129.645</v>
          </cell>
          <cell r="M279">
            <v>79.075150000000008</v>
          </cell>
          <cell r="N279">
            <v>0.30701313244426331</v>
          </cell>
          <cell r="O279">
            <v>9.1999999999999998E-2</v>
          </cell>
          <cell r="Q279">
            <v>6.4814814814814881E-2</v>
          </cell>
          <cell r="R279">
            <v>3.8990125216329087E-2</v>
          </cell>
          <cell r="S279">
            <v>1085.5999999999999</v>
          </cell>
          <cell r="T279">
            <v>236</v>
          </cell>
          <cell r="U279">
            <v>4</v>
          </cell>
          <cell r="V279">
            <v>2160</v>
          </cell>
        </row>
        <row r="280">
          <cell r="B280" t="str">
            <v>H4075180336411</v>
          </cell>
          <cell r="C280" t="str">
            <v>7612738931551</v>
          </cell>
          <cell r="D280" t="str">
            <v>Idea</v>
          </cell>
          <cell r="E280" t="str">
            <v xml:space="preserve">Szafka podumywalkowa 440x270x600, do UM 815334, 1 drzwi push-open, PRAWE, 1 półka wewnętrzna szklana regulowana , 1 półka zewnętrzna po prawej, zawiera zestaw montażowy DO KOMPLETACJI : Nogi (2 szt), aluminium anodowane, ref 407660, Syfon oszczędzający miejsce, ref 8942400
</v>
          </cell>
          <cell r="F280">
            <v>2300</v>
          </cell>
          <cell r="G280">
            <v>152.99</v>
          </cell>
          <cell r="H280">
            <v>703.75400000000002</v>
          </cell>
          <cell r="I280">
            <v>-8.000601342562641E-2</v>
          </cell>
          <cell r="J280">
            <v>1265</v>
          </cell>
          <cell r="K280">
            <v>1201.75</v>
          </cell>
          <cell r="L280">
            <v>1129.645</v>
          </cell>
          <cell r="M280">
            <v>79.075150000000008</v>
          </cell>
          <cell r="N280">
            <v>0.30701313244426331</v>
          </cell>
          <cell r="O280">
            <v>0</v>
          </cell>
          <cell r="Q280">
            <v>6.4814814814814881E-2</v>
          </cell>
          <cell r="R280">
            <v>3.8990125216329087E-2</v>
          </cell>
          <cell r="S280">
            <v>1085.5999999999999</v>
          </cell>
          <cell r="T280">
            <v>236</v>
          </cell>
          <cell r="U280" t="str">
            <v xml:space="preserve"> </v>
          </cell>
          <cell r="V280">
            <v>2160</v>
          </cell>
        </row>
        <row r="281">
          <cell r="B281" t="str">
            <v>H4075180336421</v>
          </cell>
          <cell r="C281" t="str">
            <v>7612738931568</v>
          </cell>
          <cell r="D281" t="str">
            <v>Idea</v>
          </cell>
          <cell r="E281" t="str">
            <v xml:space="preserve">Szafka podumywalkowa 440x270x600, do UM 815334, 1 drzwi push-open, PRAWE, 1 półka wewnętrzna szklana regulowana , 1 półka zewnętrzna po prawej, zawiera zestaw montażowy DO KOMPLETACJI : Nogi (2 szt), aluminium anodowane, ref 407660, Syfon oszczędzający miejsce, ref 8942400
</v>
          </cell>
          <cell r="F281">
            <v>2300</v>
          </cell>
          <cell r="G281">
            <v>152.99</v>
          </cell>
          <cell r="H281">
            <v>703.75400000000002</v>
          </cell>
          <cell r="I281">
            <v>-8.000601342562641E-2</v>
          </cell>
          <cell r="J281">
            <v>1265</v>
          </cell>
          <cell r="K281">
            <v>1201.75</v>
          </cell>
          <cell r="L281">
            <v>1129.645</v>
          </cell>
          <cell r="M281">
            <v>79.075150000000008</v>
          </cell>
          <cell r="N281">
            <v>0.30701313244426331</v>
          </cell>
          <cell r="O281">
            <v>9.1999999999999998E-2</v>
          </cell>
          <cell r="Q281">
            <v>6.4814814814814881E-2</v>
          </cell>
          <cell r="R281">
            <v>3.8990125216329087E-2</v>
          </cell>
          <cell r="S281">
            <v>1085.5999999999999</v>
          </cell>
          <cell r="T281">
            <v>236</v>
          </cell>
          <cell r="U281" t="str">
            <v xml:space="preserve"> </v>
          </cell>
          <cell r="V281">
            <v>2160</v>
          </cell>
        </row>
        <row r="282">
          <cell r="B282" t="str">
            <v>H4075180336431</v>
          </cell>
          <cell r="D282" t="str">
            <v>Idea</v>
          </cell>
          <cell r="E282" t="str">
            <v xml:space="preserve">Szafka podumywalkowa 440x270x600, do UM 815334, 1 drzwi push-open, PRAWE, 1 półka wewnętrzna szklana regulowana , 1 półka zewnętrzna po prawej, zawiera zestaw montażowy DO KOMPLETACJI : Nogi (2 szt), aluminium anodowane, ref 407660, Syfon oszczędzający miejsce, ref 8942400, , wykończenie: ochra
</v>
          </cell>
          <cell r="F282">
            <v>2800</v>
          </cell>
          <cell r="G282">
            <v>200.25</v>
          </cell>
          <cell r="H282">
            <v>921.15</v>
          </cell>
          <cell r="I282" t="str">
            <v xml:space="preserve"> </v>
          </cell>
          <cell r="J282">
            <v>1540.0000000000002</v>
          </cell>
          <cell r="K282">
            <v>1463.0000000000002</v>
          </cell>
          <cell r="L282">
            <v>1375.22</v>
          </cell>
          <cell r="M282">
            <v>96.265400000000014</v>
          </cell>
          <cell r="N282">
            <v>0.26017989848896905</v>
          </cell>
          <cell r="O282">
            <v>0</v>
          </cell>
          <cell r="Q282" t="str">
            <v xml:space="preserve"> </v>
          </cell>
          <cell r="R282">
            <v>1.4921248963802307E-2</v>
          </cell>
          <cell r="S282">
            <v>1354.6999999999998</v>
          </cell>
          <cell r="T282">
            <v>294.5</v>
          </cell>
          <cell r="U282" t="str">
            <v xml:space="preserve"> </v>
          </cell>
        </row>
        <row r="283">
          <cell r="B283" t="str">
            <v>H4075180336441</v>
          </cell>
          <cell r="D283" t="str">
            <v>Idea</v>
          </cell>
          <cell r="E283" t="str">
            <v xml:space="preserve">Szafka podumywalkowa 440x270x600, do UM 815334, 1 drzwi push-open, PRAWE, 1 półka wewnętrzna szklana regulowana , 1 półka zewnętrzna po prawej, zawiera zestaw montażowy DO KOMPLETACJI : Nogi (2 szt), aluminium anodowane, ref 407660, Syfon oszczędzający miejsce, ref 8942400, wykończenie: żółty
</v>
          </cell>
          <cell r="F283">
            <v>2800</v>
          </cell>
          <cell r="G283" t="str">
            <v xml:space="preserve"> </v>
          </cell>
          <cell r="H283" t="str">
            <v xml:space="preserve"> </v>
          </cell>
          <cell r="I283" t="str">
            <v xml:space="preserve"> </v>
          </cell>
          <cell r="J283">
            <v>1540.0000000000002</v>
          </cell>
          <cell r="K283">
            <v>1463.0000000000002</v>
          </cell>
          <cell r="L283">
            <v>1375.22</v>
          </cell>
          <cell r="M283">
            <v>96.265400000000014</v>
          </cell>
          <cell r="N283" t="str">
            <v xml:space="preserve"> </v>
          </cell>
          <cell r="O283">
            <v>0</v>
          </cell>
          <cell r="Q283" t="str">
            <v xml:space="preserve"> </v>
          </cell>
          <cell r="R283">
            <v>1.4921248963802307E-2</v>
          </cell>
          <cell r="S283">
            <v>1354.6999999999998</v>
          </cell>
          <cell r="T283">
            <v>294.5</v>
          </cell>
          <cell r="U283" t="str">
            <v xml:space="preserve"> </v>
          </cell>
        </row>
        <row r="284">
          <cell r="B284" t="str">
            <v>H4075180336451</v>
          </cell>
          <cell r="D284" t="str">
            <v>Idea</v>
          </cell>
          <cell r="E284" t="str">
            <v xml:space="preserve">Szafka podumywalkowa 440x270x600, do UM 815334, 1 drzwi push-open, PRAWE, 1 półka wewnętrzna szklana regulowana , 1 półka zewnętrzna po prawej, zawiera zestaw montażowy DO KOMPLETACJI : Nogi (2 szt), aluminium anodowane, ref 407660, Syfon oszczędzający miejsce, ref 8942400, wykończenie: niebieski
</v>
          </cell>
          <cell r="F284">
            <v>2800</v>
          </cell>
          <cell r="G284" t="str">
            <v xml:space="preserve"> </v>
          </cell>
          <cell r="H284" t="str">
            <v xml:space="preserve"> </v>
          </cell>
          <cell r="I284" t="str">
            <v xml:space="preserve"> </v>
          </cell>
          <cell r="J284">
            <v>1540.0000000000002</v>
          </cell>
          <cell r="K284">
            <v>1463.0000000000002</v>
          </cell>
          <cell r="L284">
            <v>1375.22</v>
          </cell>
          <cell r="M284">
            <v>96.265400000000014</v>
          </cell>
          <cell r="N284" t="str">
            <v xml:space="preserve"> </v>
          </cell>
          <cell r="O284">
            <v>0</v>
          </cell>
          <cell r="Q284" t="str">
            <v xml:space="preserve"> </v>
          </cell>
          <cell r="R284">
            <v>1.4921248963802307E-2</v>
          </cell>
          <cell r="S284">
            <v>1354.6999999999998</v>
          </cell>
          <cell r="T284">
            <v>294.5</v>
          </cell>
          <cell r="U284" t="str">
            <v xml:space="preserve"> </v>
          </cell>
        </row>
        <row r="285">
          <cell r="B285" t="str">
            <v>H4075080336401</v>
          </cell>
          <cell r="C285" t="str">
            <v>7612738931575</v>
          </cell>
          <cell r="D285" t="str">
            <v>Idea</v>
          </cell>
          <cell r="E285" t="str">
            <v>Szafka podumywalkowa 440x450x600, do UM 815331, 2 szuflady push-open, organizer, zawiera zestaw montażowy. DO KOMPLETACJI z: Nogi (2 szt), aluminium anodowane, ref 407660, Wieszak ręcznikowy, aluminium anodowane ref: 490951, Syfon oszczędzający miejsce, ref 8942400</v>
          </cell>
          <cell r="F285">
            <v>2950</v>
          </cell>
          <cell r="G285">
            <v>193.85</v>
          </cell>
          <cell r="H285">
            <v>891.70999999999992</v>
          </cell>
          <cell r="I285">
            <v>-8.0004745913098141E-2</v>
          </cell>
          <cell r="J285">
            <v>1622.5000000000002</v>
          </cell>
          <cell r="K285">
            <v>1541.3750000000002</v>
          </cell>
          <cell r="L285">
            <v>1448.8925000000002</v>
          </cell>
          <cell r="M285">
            <v>101.42247500000002</v>
          </cell>
          <cell r="N285">
            <v>0.31455751548165245</v>
          </cell>
          <cell r="O285">
            <v>9.1999999999999998E-2</v>
          </cell>
          <cell r="Q285">
            <v>6.1151079136690711E-2</v>
          </cell>
          <cell r="R285">
            <v>5.2310644164422299E-2</v>
          </cell>
          <cell r="S285">
            <v>1373.1</v>
          </cell>
          <cell r="T285">
            <v>298.5</v>
          </cell>
          <cell r="U285">
            <v>1</v>
          </cell>
          <cell r="V285">
            <v>2780</v>
          </cell>
        </row>
        <row r="286">
          <cell r="B286" t="str">
            <v>H4075080336411</v>
          </cell>
          <cell r="C286" t="str">
            <v>7612738931582</v>
          </cell>
          <cell r="D286" t="str">
            <v>Idea</v>
          </cell>
          <cell r="E286" t="str">
            <v>Szafka podumywalkowa 440x450x600, do UM 815331, 2 szuflady push-open, organizer, zawiera zestaw montażowy. DO KOMPLETACJI z: Nogi (2 szt), aluminium anodowane, ref 407660, Wieszak ręcznikowy, aluminium anodowane ref: 490951, Syfon oszczędzający miejsce, ref 8942400</v>
          </cell>
          <cell r="F286">
            <v>2950</v>
          </cell>
          <cell r="G286">
            <v>222.25</v>
          </cell>
          <cell r="H286">
            <v>1022.3499999999999</v>
          </cell>
          <cell r="I286">
            <v>5.4779186075903707E-2</v>
          </cell>
          <cell r="J286">
            <v>1622.5000000000002</v>
          </cell>
          <cell r="K286">
            <v>1541.3750000000002</v>
          </cell>
          <cell r="L286">
            <v>1448.8925000000002</v>
          </cell>
          <cell r="M286">
            <v>101.42247500000002</v>
          </cell>
          <cell r="N286">
            <v>0.22439209603196933</v>
          </cell>
          <cell r="O286">
            <v>0</v>
          </cell>
          <cell r="Q286">
            <v>6.1151079136690711E-2</v>
          </cell>
          <cell r="R286">
            <v>5.2310644164422299E-2</v>
          </cell>
          <cell r="S286">
            <v>1373.1</v>
          </cell>
          <cell r="T286">
            <v>298.5</v>
          </cell>
          <cell r="U286" t="str">
            <v xml:space="preserve"> </v>
          </cell>
          <cell r="V286">
            <v>2780</v>
          </cell>
        </row>
        <row r="287">
          <cell r="B287" t="str">
            <v>H4075080336421</v>
          </cell>
          <cell r="C287" t="str">
            <v>7612738931599</v>
          </cell>
          <cell r="D287" t="str">
            <v>Idea</v>
          </cell>
          <cell r="E287" t="str">
            <v>Szafka podumywalkowa 440x450x600, do UM 815331, 2 szuflady push-open, organizer, zawiera zestaw montażowy. DO KOMPLETACJI z: Nogi (2 szt), aluminium anodowane, ref 407660, Wieszak ręcznikowy, aluminium anodowane ref: 490951, Syfon oszczędzający miejsce, ref 8942400</v>
          </cell>
          <cell r="F287">
            <v>2950</v>
          </cell>
          <cell r="G287">
            <v>193.85</v>
          </cell>
          <cell r="H287">
            <v>891.70999999999992</v>
          </cell>
          <cell r="I287">
            <v>-8.0004745913098141E-2</v>
          </cell>
          <cell r="J287">
            <v>1622.5000000000002</v>
          </cell>
          <cell r="K287">
            <v>1541.3750000000002</v>
          </cell>
          <cell r="L287">
            <v>1448.8925000000002</v>
          </cell>
          <cell r="M287">
            <v>101.42247500000002</v>
          </cell>
          <cell r="N287">
            <v>0.31455751548165245</v>
          </cell>
          <cell r="O287">
            <v>0</v>
          </cell>
          <cell r="Q287">
            <v>6.1151079136690711E-2</v>
          </cell>
          <cell r="R287">
            <v>5.2310644164422299E-2</v>
          </cell>
          <cell r="S287">
            <v>1373.1</v>
          </cell>
          <cell r="T287">
            <v>298.5</v>
          </cell>
          <cell r="U287" t="str">
            <v xml:space="preserve"> </v>
          </cell>
          <cell r="V287">
            <v>2780</v>
          </cell>
        </row>
        <row r="288">
          <cell r="B288" t="str">
            <v>H4075080336431</v>
          </cell>
          <cell r="D288" t="str">
            <v>Idea</v>
          </cell>
          <cell r="E288" t="str">
            <v>Szafka podumywalkowa 440x450x600, do UM 815331, 2 szuflady push-open, organizer, zawiera zestaw montażowy. DO KOMPLETACJI z: Nogi (2 szt), aluminium anodowane, ref 407660, Wieszak ręcznikowy, aluminium anodowane ref: 490951, Syfon oszczędzający miejsce, ref 8942400, , wykończenie: ochra</v>
          </cell>
          <cell r="F288">
            <v>3600</v>
          </cell>
          <cell r="G288" t="str">
            <v xml:space="preserve"> </v>
          </cell>
          <cell r="H288" t="str">
            <v xml:space="preserve"> </v>
          </cell>
          <cell r="I288" t="str">
            <v xml:space="preserve"> </v>
          </cell>
          <cell r="J288">
            <v>1980.0000000000002</v>
          </cell>
          <cell r="K288">
            <v>1881.0000000000002</v>
          </cell>
          <cell r="L288">
            <v>1768.14</v>
          </cell>
          <cell r="M288">
            <v>123.76980000000002</v>
          </cell>
          <cell r="N288" t="str">
            <v xml:space="preserve"> </v>
          </cell>
          <cell r="O288">
            <v>0</v>
          </cell>
          <cell r="Q288" t="str">
            <v xml:space="preserve"> </v>
          </cell>
          <cell r="R288">
            <v>3.090253034262011E-2</v>
          </cell>
          <cell r="S288">
            <v>1713.4999999999998</v>
          </cell>
          <cell r="T288">
            <v>372.5</v>
          </cell>
          <cell r="U288" t="str">
            <v xml:space="preserve"> </v>
          </cell>
        </row>
        <row r="289">
          <cell r="B289" t="str">
            <v>H4075080336441</v>
          </cell>
          <cell r="D289" t="str">
            <v>Idea</v>
          </cell>
          <cell r="E289" t="str">
            <v>Szafka podumywalkowa 440x450x600, do UM 815331, 2 szuflady push-open, organizer, zawiera zestaw montażowy. DO KOMPLETACJI z: Nogi (2 szt), aluminium anodowane, ref 407660, Wieszak ręcznikowy, aluminium anodowane ref: 490951, Syfon oszczędzający miejsce, ref 8942400, wykończenie: żółty</v>
          </cell>
          <cell r="F289">
            <v>3600</v>
          </cell>
          <cell r="G289" t="str">
            <v xml:space="preserve"> </v>
          </cell>
          <cell r="H289" t="str">
            <v xml:space="preserve"> </v>
          </cell>
          <cell r="I289" t="str">
            <v xml:space="preserve"> </v>
          </cell>
          <cell r="J289">
            <v>1980.0000000000002</v>
          </cell>
          <cell r="K289">
            <v>1881.0000000000002</v>
          </cell>
          <cell r="L289">
            <v>1768.14</v>
          </cell>
          <cell r="M289">
            <v>123.76980000000002</v>
          </cell>
          <cell r="N289" t="str">
            <v xml:space="preserve"> </v>
          </cell>
          <cell r="O289">
            <v>0</v>
          </cell>
          <cell r="Q289" t="str">
            <v xml:space="preserve"> </v>
          </cell>
          <cell r="R289">
            <v>3.090253034262011E-2</v>
          </cell>
          <cell r="S289">
            <v>1713.4999999999998</v>
          </cell>
          <cell r="T289">
            <v>372.5</v>
          </cell>
          <cell r="U289" t="str">
            <v xml:space="preserve"> </v>
          </cell>
        </row>
        <row r="290">
          <cell r="B290" t="str">
            <v>H4075080336451</v>
          </cell>
          <cell r="D290" t="str">
            <v>Idea</v>
          </cell>
          <cell r="E290" t="str">
            <v>Szafka podumywalkowa 440x450x600, do UM 815331, 2 szuflady push-open, organizer, zawiera zestaw montażowy. DO KOMPLETACJI z: Nogi (2 szt), aluminium anodowane, ref 407660, Wieszak ręcznikowy, aluminium anodowane ref: 490951, Syfon oszczędzający miejsce, ref 8942400, wykończenie: niebieski</v>
          </cell>
          <cell r="F290">
            <v>3600</v>
          </cell>
          <cell r="G290" t="str">
            <v xml:space="preserve"> </v>
          </cell>
          <cell r="H290" t="str">
            <v xml:space="preserve"> </v>
          </cell>
          <cell r="I290" t="str">
            <v xml:space="preserve"> </v>
          </cell>
          <cell r="J290">
            <v>1980.0000000000002</v>
          </cell>
          <cell r="K290">
            <v>1881.0000000000002</v>
          </cell>
          <cell r="L290">
            <v>1768.14</v>
          </cell>
          <cell r="M290">
            <v>123.76980000000002</v>
          </cell>
          <cell r="N290" t="str">
            <v xml:space="preserve"> </v>
          </cell>
          <cell r="O290">
            <v>0</v>
          </cell>
          <cell r="Q290" t="str">
            <v xml:space="preserve"> </v>
          </cell>
          <cell r="R290">
            <v>3.090253034262011E-2</v>
          </cell>
          <cell r="S290">
            <v>1713.4999999999998</v>
          </cell>
          <cell r="T290">
            <v>372.5</v>
          </cell>
          <cell r="U290" t="str">
            <v xml:space="preserve"> </v>
          </cell>
        </row>
        <row r="291">
          <cell r="B291" t="str">
            <v>H4075090336401</v>
          </cell>
          <cell r="C291" t="str">
            <v>7612738930011</v>
          </cell>
          <cell r="D291" t="str">
            <v>Idea</v>
          </cell>
          <cell r="E291" t="str">
            <v>Szafka podumywalkowa 480x450x600, do UM 815332, 2 szuflady push-open, organizer, zawiera zestaw montażowy. DO KOMPLETACJI z: Nogi (2 szt), aluminium anodowane, ref 407660, Wieszak ręcznikowy, aluminium anodowane ref: 490951, Syfon oszczędzający miejsce, ref 8942400</v>
          </cell>
          <cell r="F291">
            <v>3050</v>
          </cell>
          <cell r="G291">
            <v>206.89</v>
          </cell>
          <cell r="H291">
            <v>951.69399999999985</v>
          </cell>
          <cell r="I291">
            <v>-6.1265233452192591E-2</v>
          </cell>
          <cell r="J291">
            <v>1677.5000000000002</v>
          </cell>
          <cell r="K291">
            <v>1593.6250000000002</v>
          </cell>
          <cell r="L291">
            <v>1498.0075000000002</v>
          </cell>
          <cell r="M291">
            <v>104.86052500000002</v>
          </cell>
          <cell r="N291">
            <v>0.29469343444542179</v>
          </cell>
          <cell r="O291">
            <v>0</v>
          </cell>
          <cell r="Q291">
            <v>5.9027777777777679E-2</v>
          </cell>
          <cell r="R291">
            <v>6.3422579659981784E-2</v>
          </cell>
          <cell r="S291">
            <v>1403</v>
          </cell>
          <cell r="T291">
            <v>305</v>
          </cell>
          <cell r="U291" t="str">
            <v xml:space="preserve"> </v>
          </cell>
          <cell r="V291">
            <v>2880</v>
          </cell>
        </row>
        <row r="292">
          <cell r="B292" t="str">
            <v>H4075090336411</v>
          </cell>
          <cell r="C292" t="str">
            <v>7612738930028</v>
          </cell>
          <cell r="D292" t="str">
            <v>Idea</v>
          </cell>
          <cell r="E292" t="str">
            <v>Szafka podumywalkowa 480x450x600, do UM 815332, 2 szuflady push-open, organizer, zawiera zestaw montażowy. DO KOMPLETACJI z: Nogi (2 szt), aluminium anodowane, ref 407660, Wieszak ręcznikowy, aluminium anodowane ref: 490951, Syfon oszczędzający miejsce, ref 8942400</v>
          </cell>
          <cell r="F292">
            <v>3050</v>
          </cell>
          <cell r="G292">
            <v>200.5</v>
          </cell>
          <cell r="H292">
            <v>922.3</v>
          </cell>
          <cell r="I292">
            <v>-6.7917797282479597E-2</v>
          </cell>
          <cell r="J292">
            <v>1677.5000000000002</v>
          </cell>
          <cell r="K292">
            <v>1593.6250000000002</v>
          </cell>
          <cell r="L292">
            <v>1498.0075000000002</v>
          </cell>
          <cell r="M292">
            <v>104.86052500000002</v>
          </cell>
          <cell r="N292">
            <v>0.31431549908795525</v>
          </cell>
          <cell r="O292">
            <v>0</v>
          </cell>
          <cell r="Q292">
            <v>5.9027777777777679E-2</v>
          </cell>
          <cell r="R292">
            <v>6.3422579659981784E-2</v>
          </cell>
          <cell r="S292">
            <v>1403</v>
          </cell>
          <cell r="T292">
            <v>305</v>
          </cell>
          <cell r="U292" t="str">
            <v xml:space="preserve"> </v>
          </cell>
          <cell r="V292">
            <v>2880</v>
          </cell>
        </row>
        <row r="293">
          <cell r="B293" t="str">
            <v>H4075090336421</v>
          </cell>
          <cell r="C293" t="str">
            <v>7612738930035</v>
          </cell>
          <cell r="D293" t="str">
            <v>Idea</v>
          </cell>
          <cell r="E293" t="str">
            <v>Szafka podumywalkowa 480x450x600, do UM 815332, 2 szuflady push-open, organizer, zawiera zestaw montażowy. DO KOMPLETACJI z: Nogi (2 szt), aluminium anodowane, ref 407660, Wieszak ręcznikowy, aluminium anodowane ref: 490951, Syfon oszczędzający miejsce, ref 8942400</v>
          </cell>
          <cell r="F293">
            <v>3050</v>
          </cell>
          <cell r="G293">
            <v>205.99</v>
          </cell>
          <cell r="H293">
            <v>947.55399999999997</v>
          </cell>
          <cell r="I293">
            <v>-4.2395945447471162E-2</v>
          </cell>
          <cell r="J293">
            <v>1677.5000000000002</v>
          </cell>
          <cell r="K293">
            <v>1593.6250000000002</v>
          </cell>
          <cell r="L293">
            <v>1498.0075000000002</v>
          </cell>
          <cell r="M293">
            <v>104.86052500000002</v>
          </cell>
          <cell r="N293">
            <v>0.29745710552183491</v>
          </cell>
          <cell r="O293">
            <v>0</v>
          </cell>
          <cell r="Q293">
            <v>5.9027777777777679E-2</v>
          </cell>
          <cell r="R293">
            <v>6.3422579659981784E-2</v>
          </cell>
          <cell r="S293">
            <v>1403</v>
          </cell>
          <cell r="T293">
            <v>305</v>
          </cell>
          <cell r="U293" t="str">
            <v xml:space="preserve"> </v>
          </cell>
          <cell r="V293">
            <v>2880</v>
          </cell>
        </row>
        <row r="294">
          <cell r="B294" t="str">
            <v>H4075090336431</v>
          </cell>
          <cell r="D294" t="str">
            <v>Idea</v>
          </cell>
          <cell r="E294" t="str">
            <v>Szafka podumywalkowa 480x450x600, do UM 815332, 2 szuflady push-open, organizer, zawiera zestaw montażowy. DO KOMPLETACJI z: Nogi (2 szt), aluminium anodowane, ref 407660, Wieszak ręcznikowy, aluminium anodowane ref: 490951, Syfon oszczędzający miejsce, ref 8942400, , wykończenie: ochra</v>
          </cell>
          <cell r="F294">
            <v>3800</v>
          </cell>
          <cell r="G294" t="str">
            <v xml:space="preserve"> </v>
          </cell>
          <cell r="H294" t="str">
            <v xml:space="preserve"> </v>
          </cell>
          <cell r="I294" t="str">
            <v xml:space="preserve"> </v>
          </cell>
          <cell r="J294">
            <v>2090</v>
          </cell>
          <cell r="K294">
            <v>1985.5</v>
          </cell>
          <cell r="L294">
            <v>1866.37</v>
          </cell>
          <cell r="M294">
            <v>130.64590000000001</v>
          </cell>
          <cell r="N294" t="str">
            <v xml:space="preserve"> </v>
          </cell>
          <cell r="O294">
            <v>0</v>
          </cell>
          <cell r="Q294" t="str">
            <v xml:space="preserve"> </v>
          </cell>
          <cell r="R294">
            <v>7.697830548069251E-2</v>
          </cell>
          <cell r="S294">
            <v>1722.6999999999998</v>
          </cell>
          <cell r="T294">
            <v>374.5</v>
          </cell>
          <cell r="U294" t="str">
            <v xml:space="preserve"> </v>
          </cell>
        </row>
        <row r="295">
          <cell r="B295" t="str">
            <v>H4075090336441</v>
          </cell>
          <cell r="D295" t="str">
            <v>Idea</v>
          </cell>
          <cell r="E295" t="str">
            <v>Szafka podumywalkowa 480x450x600, do UM 815332, 2 szuflady push-open, organizer, zawiera zestaw montażowy. DO KOMPLETACJI z: Nogi (2 szt), aluminium anodowane, ref 407660, Wieszak ręcznikowy, aluminium anodowane ref: 490951, Syfon oszczędzający miejsce, ref 8942400, wykończenie: żółty</v>
          </cell>
          <cell r="F295">
            <v>3800</v>
          </cell>
          <cell r="G295" t="str">
            <v xml:space="preserve"> </v>
          </cell>
          <cell r="H295" t="str">
            <v xml:space="preserve"> </v>
          </cell>
          <cell r="I295" t="str">
            <v xml:space="preserve"> </v>
          </cell>
          <cell r="J295">
            <v>2090</v>
          </cell>
          <cell r="K295">
            <v>1985.5</v>
          </cell>
          <cell r="L295">
            <v>1866.37</v>
          </cell>
          <cell r="M295">
            <v>130.64590000000001</v>
          </cell>
          <cell r="N295" t="str">
            <v xml:space="preserve"> </v>
          </cell>
          <cell r="O295">
            <v>0</v>
          </cell>
          <cell r="Q295" t="str">
            <v xml:space="preserve"> </v>
          </cell>
          <cell r="R295">
            <v>7.697830548069251E-2</v>
          </cell>
          <cell r="S295">
            <v>1722.6999999999998</v>
          </cell>
          <cell r="T295">
            <v>374.5</v>
          </cell>
          <cell r="U295" t="str">
            <v xml:space="preserve"> </v>
          </cell>
        </row>
        <row r="296">
          <cell r="B296" t="str">
            <v>H4075090336451</v>
          </cell>
          <cell r="D296" t="str">
            <v>Idea</v>
          </cell>
          <cell r="E296" t="str">
            <v>Szafka podumywalkowa 480x450x600, do UM 815332, 2 szuflady push-open, organizer, zawiera zestaw montażowy. DO KOMPLETACJI z: Nogi (2 szt), aluminium anodowane, ref 407660, Wieszak ręcznikowy, aluminium anodowane ref: 490951, Syfon oszczędzający miejsce, ref 8942400, wykończenie: niebieski</v>
          </cell>
          <cell r="F296">
            <v>3800</v>
          </cell>
          <cell r="G296" t="str">
            <v xml:space="preserve"> </v>
          </cell>
          <cell r="H296" t="str">
            <v xml:space="preserve"> </v>
          </cell>
          <cell r="I296" t="str">
            <v xml:space="preserve"> </v>
          </cell>
          <cell r="J296">
            <v>2090</v>
          </cell>
          <cell r="K296">
            <v>1985.5</v>
          </cell>
          <cell r="L296">
            <v>1866.37</v>
          </cell>
          <cell r="M296">
            <v>130.64590000000001</v>
          </cell>
          <cell r="N296" t="str">
            <v xml:space="preserve"> </v>
          </cell>
          <cell r="O296">
            <v>0</v>
          </cell>
          <cell r="Q296" t="str">
            <v xml:space="preserve"> </v>
          </cell>
          <cell r="R296">
            <v>7.697830548069251E-2</v>
          </cell>
          <cell r="S296">
            <v>1722.6999999999998</v>
          </cell>
          <cell r="T296">
            <v>374.5</v>
          </cell>
          <cell r="U296" t="str">
            <v xml:space="preserve"> </v>
          </cell>
        </row>
        <row r="297">
          <cell r="B297" t="str">
            <v>H4075580336401</v>
          </cell>
          <cell r="C297" t="str">
            <v>7612738931605</v>
          </cell>
          <cell r="D297" t="str">
            <v>Idea</v>
          </cell>
          <cell r="E297" t="str">
            <v>Szafka podumywalkowa 580x450x600, do UM 810334, półka po prawej, 2 szuflady push-open, U-formowany organizer H496113, zawiera zestaw montażowy. DO KOMPLETACJI z: Nogi (2 szt), aluminium anodowane, ref 407660, Wieszak ręcznikowy, aluminium anodowane ref: 490951, Syfon oszczędzający miejsce, ref 8942400</v>
          </cell>
          <cell r="F297">
            <v>3150</v>
          </cell>
          <cell r="G297">
            <v>211.88</v>
          </cell>
          <cell r="H297">
            <v>974.64799999999991</v>
          </cell>
          <cell r="I297">
            <v>-2.5166781688520934E-2</v>
          </cell>
          <cell r="J297">
            <v>1732.5000000000002</v>
          </cell>
          <cell r="K297">
            <v>1645.8750000000002</v>
          </cell>
          <cell r="L297">
            <v>1547.1225000000002</v>
          </cell>
          <cell r="M297">
            <v>108.29857500000003</v>
          </cell>
          <cell r="N297">
            <v>0.30002532120113318</v>
          </cell>
          <cell r="O297">
            <v>9.1999999999999998E-2</v>
          </cell>
          <cell r="Q297">
            <v>5.3511705685618693E-2</v>
          </cell>
          <cell r="R297">
            <v>5.5989425530299099E-2</v>
          </cell>
          <cell r="S297">
            <v>1460.5</v>
          </cell>
          <cell r="T297">
            <v>317.5</v>
          </cell>
          <cell r="U297">
            <v>6</v>
          </cell>
          <cell r="V297">
            <v>2990</v>
          </cell>
        </row>
        <row r="298">
          <cell r="B298" t="str">
            <v>H4075580336411</v>
          </cell>
          <cell r="C298" t="str">
            <v>7612738931612</v>
          </cell>
          <cell r="D298" t="str">
            <v>Idea</v>
          </cell>
          <cell r="E298" t="str">
            <v>Szafka podumywalkowa 580x450x600, do UM 810334, półka po prawej, 2 szuflady push-open, U-formowany organizer H496113, zawiera zestaw montażowy. DO KOMPLETACJI z: Nogi (2 szt), aluminium anodowane, ref 407660, Wieszak ręcznikowy, aluminium anodowane ref: 490951, Syfon oszczędzający miejsce, ref 8942400</v>
          </cell>
          <cell r="F298">
            <v>3150</v>
          </cell>
          <cell r="G298">
            <v>206.01</v>
          </cell>
          <cell r="H298">
            <v>947.64599999999984</v>
          </cell>
          <cell r="I298">
            <v>-8.0000000000000071E-2</v>
          </cell>
          <cell r="J298">
            <v>1732.5000000000002</v>
          </cell>
          <cell r="K298">
            <v>1645.8750000000002</v>
          </cell>
          <cell r="L298">
            <v>1547.1225000000002</v>
          </cell>
          <cell r="M298">
            <v>108.29857500000003</v>
          </cell>
          <cell r="N298">
            <v>0.31747836709762817</v>
          </cell>
          <cell r="O298">
            <v>0</v>
          </cell>
          <cell r="Q298">
            <v>5.3511705685618693E-2</v>
          </cell>
          <cell r="R298">
            <v>5.5989425530299099E-2</v>
          </cell>
          <cell r="S298">
            <v>1460.5</v>
          </cell>
          <cell r="T298">
            <v>317.5</v>
          </cell>
          <cell r="U298" t="str">
            <v xml:space="preserve"> </v>
          </cell>
          <cell r="V298">
            <v>2990</v>
          </cell>
        </row>
        <row r="299">
          <cell r="B299" t="str">
            <v>H4075580336421</v>
          </cell>
          <cell r="C299" t="str">
            <v>7612738931629</v>
          </cell>
          <cell r="D299" t="str">
            <v>Idea</v>
          </cell>
          <cell r="E299" t="str">
            <v>Szafka podumywalkowa 580x450x600, do UM 810334, półka po prawej, 2 szuflady push-open, U-formowany organizer H496113, zawiera zestaw montażowy. DO KOMPLETACJI z: Nogi (2 szt), aluminium anodowane, ref 407660, Wieszak ręcznikowy, aluminium anodowane ref: 490951, Syfon oszczędzający miejsce, ref 8942400</v>
          </cell>
          <cell r="F299">
            <v>3150</v>
          </cell>
          <cell r="G299">
            <v>219.26</v>
          </cell>
          <cell r="H299">
            <v>1008.5959999999999</v>
          </cell>
          <cell r="I299">
            <v>-2.0828115140041792E-2</v>
          </cell>
          <cell r="J299">
            <v>1732.5000000000002</v>
          </cell>
          <cell r="K299">
            <v>1645.8750000000002</v>
          </cell>
          <cell r="L299">
            <v>1547.1225000000002</v>
          </cell>
          <cell r="M299">
            <v>108.29857500000003</v>
          </cell>
          <cell r="N299">
            <v>0.27808265021030992</v>
          </cell>
          <cell r="O299">
            <v>0</v>
          </cell>
          <cell r="Q299">
            <v>5.3511705685618693E-2</v>
          </cell>
          <cell r="R299">
            <v>5.5989425530299099E-2</v>
          </cell>
          <cell r="S299">
            <v>1460.5</v>
          </cell>
          <cell r="T299">
            <v>317.5</v>
          </cell>
          <cell r="U299" t="str">
            <v xml:space="preserve"> </v>
          </cell>
          <cell r="V299">
            <v>2990</v>
          </cell>
        </row>
        <row r="300">
          <cell r="B300" t="str">
            <v>H4075580336431</v>
          </cell>
          <cell r="D300" t="str">
            <v>Idea</v>
          </cell>
          <cell r="E300" t="str">
            <v>Szafka podumywalkowa 580x450x600, do UM 810334, półka po prawej, 2 szuflady push-open, U-formowany organizer H496113, zawiera zestaw montażowy. DO KOMPLETACJI z: Nogi (2 szt), aluminium anodowane, ref 407660, Wieszak ręcznikowy, aluminium anodowane ref: 490951, Syfon oszczędzający miejsce, ref 8942400, , wykończenie: ochra</v>
          </cell>
          <cell r="F300">
            <v>3950</v>
          </cell>
          <cell r="G300">
            <v>265.27999999999997</v>
          </cell>
          <cell r="H300">
            <v>1220.2879999999998</v>
          </cell>
          <cell r="I300" t="str">
            <v xml:space="preserve"> </v>
          </cell>
          <cell r="J300">
            <v>2172.5</v>
          </cell>
          <cell r="K300">
            <v>2063.875</v>
          </cell>
          <cell r="L300">
            <v>1940.0424999999998</v>
          </cell>
          <cell r="M300">
            <v>135.802975</v>
          </cell>
          <cell r="N300">
            <v>0.3009993466637973</v>
          </cell>
          <cell r="O300">
            <v>0</v>
          </cell>
          <cell r="Q300" t="str">
            <v xml:space="preserve"> </v>
          </cell>
          <cell r="R300">
            <v>6.2237038621576514E-2</v>
          </cell>
          <cell r="S300">
            <v>1819.3</v>
          </cell>
          <cell r="T300">
            <v>395.5</v>
          </cell>
          <cell r="U300" t="str">
            <v xml:space="preserve"> </v>
          </cell>
        </row>
        <row r="301">
          <cell r="B301" t="str">
            <v>H4075580336441</v>
          </cell>
          <cell r="D301" t="str">
            <v>Idea</v>
          </cell>
          <cell r="E301" t="str">
            <v>Szafka podumywalkowa 580x450x600, do UM 810334, półka po prawej, 2 szuflady push-open, U-formowany organizer H496113, zawiera zestaw montażowy. DO KOMPLETACJI z: Nogi (2 szt), aluminium anodowane, ref 407660, Wieszak ręcznikowy, aluminium anodowane ref: 490951, Syfon oszczędzający miejsce, ref 8942400, wykończenie: żółty</v>
          </cell>
          <cell r="F301">
            <v>3950</v>
          </cell>
          <cell r="G301">
            <v>265.43</v>
          </cell>
          <cell r="H301">
            <v>1220.9779999999998</v>
          </cell>
          <cell r="I301" t="str">
            <v xml:space="preserve"> </v>
          </cell>
          <cell r="J301">
            <v>2172.5</v>
          </cell>
          <cell r="K301">
            <v>2063.875</v>
          </cell>
          <cell r="L301">
            <v>1940.0424999999998</v>
          </cell>
          <cell r="M301">
            <v>135.802975</v>
          </cell>
          <cell r="N301">
            <v>0.30064368435227579</v>
          </cell>
          <cell r="O301">
            <v>0</v>
          </cell>
          <cell r="Q301" t="str">
            <v xml:space="preserve"> </v>
          </cell>
          <cell r="R301">
            <v>6.2237038621576514E-2</v>
          </cell>
          <cell r="S301">
            <v>1819.3</v>
          </cell>
          <cell r="T301">
            <v>395.5</v>
          </cell>
          <cell r="U301" t="str">
            <v xml:space="preserve"> </v>
          </cell>
        </row>
        <row r="302">
          <cell r="B302" t="str">
            <v>H4075580336451</v>
          </cell>
          <cell r="D302" t="str">
            <v>Idea</v>
          </cell>
          <cell r="E302" t="str">
            <v>Szafka podumywalkowa 580x450x600, do UM 810334, półka po prawej, 2 szuflady push-open, U-formowany organizer H496113, zawiera zestaw montażowy. DO KOMPLETACJI z: Nogi (2 szt), aluminium anodowane, ref 407660, Wieszak ręcznikowy, aluminium anodowane ref: 490951, Syfon oszczędzający miejsce, ref 8942400, wykończenie: niebieski</v>
          </cell>
          <cell r="F302">
            <v>3950</v>
          </cell>
          <cell r="G302" t="str">
            <v xml:space="preserve"> </v>
          </cell>
          <cell r="H302" t="str">
            <v xml:space="preserve"> </v>
          </cell>
          <cell r="I302" t="str">
            <v xml:space="preserve"> </v>
          </cell>
          <cell r="J302">
            <v>2172.5</v>
          </cell>
          <cell r="K302">
            <v>2063.875</v>
          </cell>
          <cell r="L302">
            <v>1940.0424999999998</v>
          </cell>
          <cell r="M302">
            <v>135.802975</v>
          </cell>
          <cell r="N302" t="str">
            <v xml:space="preserve"> </v>
          </cell>
          <cell r="O302">
            <v>0</v>
          </cell>
          <cell r="Q302" t="str">
            <v xml:space="preserve"> </v>
          </cell>
          <cell r="R302">
            <v>6.2237038621576514E-2</v>
          </cell>
          <cell r="S302">
            <v>1819.3</v>
          </cell>
          <cell r="T302">
            <v>395.5</v>
          </cell>
          <cell r="U302" t="str">
            <v xml:space="preserve"> </v>
          </cell>
        </row>
        <row r="303">
          <cell r="B303" t="str">
            <v>H4075680336401</v>
          </cell>
          <cell r="C303" t="str">
            <v>7612738931636</v>
          </cell>
          <cell r="D303" t="str">
            <v>Idea</v>
          </cell>
          <cell r="E303" t="str">
            <v>Szafka podumywalkowa 580x450x600, do UM 810335, półka po lewej, 2 szuflady push-open, U-formowany organizer H496113, zawiera zestaw montażowy. DO KOMPLETACJI z: Nogi (2 szt), aluminium anodowane, ref 407660, Wieszak ręcznikowy, aluminium anodowane ref: 490951, Syfon oszczędzający miejsce, ref 8942400</v>
          </cell>
          <cell r="F303">
            <v>3150</v>
          </cell>
          <cell r="G303">
            <v>210.53</v>
          </cell>
          <cell r="H303">
            <v>968.43799999999987</v>
          </cell>
          <cell r="I303">
            <v>-5.9814572108150221E-2</v>
          </cell>
          <cell r="J303">
            <v>1732.5000000000002</v>
          </cell>
          <cell r="K303">
            <v>1645.8750000000002</v>
          </cell>
          <cell r="L303">
            <v>1547.1225000000002</v>
          </cell>
          <cell r="M303">
            <v>108.29857500000003</v>
          </cell>
          <cell r="N303">
            <v>0.30403922443116188</v>
          </cell>
          <cell r="O303">
            <v>0</v>
          </cell>
          <cell r="Q303">
            <v>5.3511705685618693E-2</v>
          </cell>
          <cell r="R303">
            <v>5.5989425530299099E-2</v>
          </cell>
          <cell r="S303">
            <v>1460.5</v>
          </cell>
          <cell r="T303">
            <v>317.5</v>
          </cell>
          <cell r="U303">
            <v>2</v>
          </cell>
          <cell r="V303">
            <v>2990</v>
          </cell>
        </row>
        <row r="304">
          <cell r="B304" t="str">
            <v>H4075680336411</v>
          </cell>
          <cell r="C304" t="str">
            <v>7612738931643</v>
          </cell>
          <cell r="D304" t="str">
            <v>Idea</v>
          </cell>
          <cell r="E304" t="str">
            <v>Szafka podumywalkowa 580x450x600, do UM 810335, półka po lewej, 2 szuflady push-open, U-formowany organizer H496113, zawiera zestaw montażowy. DO KOMPLETACJI z: Nogi (2 szt), aluminium anodowane, ref 407660, Wieszak ręcznikowy, aluminium anodowane ref: 490951, Syfon oszczędzający miejsce, ref 8942400</v>
          </cell>
          <cell r="F304">
            <v>3150</v>
          </cell>
          <cell r="G304">
            <v>209.01</v>
          </cell>
          <cell r="H304">
            <v>961.44599999999991</v>
          </cell>
          <cell r="I304">
            <v>-6.6602592107179337E-2</v>
          </cell>
          <cell r="J304">
            <v>1732.5000000000002</v>
          </cell>
          <cell r="K304">
            <v>1645.8750000000002</v>
          </cell>
          <cell r="L304">
            <v>1547.1225000000002</v>
          </cell>
          <cell r="M304">
            <v>108.29857500000003</v>
          </cell>
          <cell r="N304">
            <v>0.30855858214200893</v>
          </cell>
          <cell r="O304">
            <v>0</v>
          </cell>
          <cell r="Q304">
            <v>5.3511705685618693E-2</v>
          </cell>
          <cell r="R304">
            <v>5.5989425530299099E-2</v>
          </cell>
          <cell r="S304">
            <v>1460.5</v>
          </cell>
          <cell r="T304">
            <v>317.5</v>
          </cell>
          <cell r="U304" t="str">
            <v xml:space="preserve"> </v>
          </cell>
          <cell r="V304">
            <v>2990</v>
          </cell>
        </row>
        <row r="305">
          <cell r="B305" t="str">
            <v>H4075680336421</v>
          </cell>
          <cell r="C305" t="str">
            <v>7612738931650</v>
          </cell>
          <cell r="D305" t="str">
            <v>Idea</v>
          </cell>
          <cell r="E305" t="str">
            <v>Szafka podumywalkowa 580x450x600, do UM 810335, półka po lewej, 2 szuflady push-open, U-formowany organizer H496113, zawiera zestaw montażowy. DO KOMPLETACJI z: Nogi (2 szt), aluminium anodowane, ref 407660, Wieszak ręcznikowy, aluminium anodowane ref: 490951, Syfon oszczędzający miejsce, ref 8942400</v>
          </cell>
          <cell r="F305">
            <v>3150</v>
          </cell>
          <cell r="G305">
            <v>210.95</v>
          </cell>
          <cell r="H305">
            <v>970.36999999999989</v>
          </cell>
          <cell r="I305">
            <v>-5.7938935003155279E-2</v>
          </cell>
          <cell r="J305">
            <v>1732.5000000000002</v>
          </cell>
          <cell r="K305">
            <v>1645.8750000000002</v>
          </cell>
          <cell r="L305">
            <v>1547.1225000000002</v>
          </cell>
          <cell r="M305">
            <v>108.29857500000003</v>
          </cell>
          <cell r="N305">
            <v>0.30279045453737519</v>
          </cell>
          <cell r="O305">
            <v>0</v>
          </cell>
          <cell r="Q305">
            <v>5.3511705685618693E-2</v>
          </cell>
          <cell r="R305">
            <v>5.5989425530299099E-2</v>
          </cell>
          <cell r="S305">
            <v>1460.5</v>
          </cell>
          <cell r="T305">
            <v>317.5</v>
          </cell>
          <cell r="U305" t="str">
            <v xml:space="preserve"> </v>
          </cell>
          <cell r="V305">
            <v>2990</v>
          </cell>
        </row>
        <row r="306">
          <cell r="B306" t="str">
            <v>H4075680336431</v>
          </cell>
          <cell r="D306" t="str">
            <v>Idea</v>
          </cell>
          <cell r="E306" t="str">
            <v>Szafka podumywalkowa 580x450x600, do UM 810335, półka po lewej, 2 szuflady push-open, U-formowany organizer H496113, zawiera zestaw montażowy. DO KOMPLETACJI z: Nogi (2 szt), aluminium anodowane, ref 407660, Wieszak ręcznikowy, aluminium anodowane ref: 490951, Syfon oszczędzający miejsce, ref 8942400, wykończenie: ochra</v>
          </cell>
          <cell r="F306">
            <v>3950</v>
          </cell>
          <cell r="G306" t="str">
            <v xml:space="preserve"> </v>
          </cell>
          <cell r="H306" t="str">
            <v xml:space="preserve"> </v>
          </cell>
          <cell r="I306" t="str">
            <v xml:space="preserve"> </v>
          </cell>
          <cell r="J306">
            <v>2172.5</v>
          </cell>
          <cell r="K306">
            <v>2063.875</v>
          </cell>
          <cell r="L306">
            <v>1940.0424999999998</v>
          </cell>
          <cell r="M306">
            <v>135.802975</v>
          </cell>
          <cell r="N306" t="str">
            <v xml:space="preserve"> </v>
          </cell>
          <cell r="O306">
            <v>0</v>
          </cell>
          <cell r="Q306" t="str">
            <v xml:space="preserve"> </v>
          </cell>
          <cell r="R306">
            <v>6.2237038621576514E-2</v>
          </cell>
          <cell r="S306">
            <v>1819.3</v>
          </cell>
          <cell r="T306">
            <v>395.5</v>
          </cell>
          <cell r="U306" t="str">
            <v xml:space="preserve"> </v>
          </cell>
        </row>
        <row r="307">
          <cell r="B307" t="str">
            <v>H4075680336441</v>
          </cell>
          <cell r="D307" t="str">
            <v>Idea</v>
          </cell>
          <cell r="E307" t="str">
            <v>Szafka podumywalkowa 580x450x600, do UM 810335, półka po lewej, 2 szuflady push-open, U-formowany organizer H496113, zawiera zestaw montażowy. DO KOMPLETACJI z: Nogi (2 szt), aluminium anodowane, ref 407660, Wieszak ręcznikowy, aluminium anodowane ref: 490951, Syfon oszczędzający miejsce, ref 8942400, wykończenie: żółty</v>
          </cell>
          <cell r="F307">
            <v>3950</v>
          </cell>
          <cell r="G307" t="str">
            <v xml:space="preserve"> </v>
          </cell>
          <cell r="H307" t="str">
            <v xml:space="preserve"> </v>
          </cell>
          <cell r="I307" t="str">
            <v xml:space="preserve"> </v>
          </cell>
          <cell r="J307">
            <v>2172.5</v>
          </cell>
          <cell r="K307">
            <v>2063.875</v>
          </cell>
          <cell r="L307">
            <v>1940.0424999999998</v>
          </cell>
          <cell r="M307">
            <v>135.802975</v>
          </cell>
          <cell r="N307" t="str">
            <v xml:space="preserve"> </v>
          </cell>
          <cell r="O307">
            <v>0</v>
          </cell>
          <cell r="Q307" t="str">
            <v xml:space="preserve"> </v>
          </cell>
          <cell r="R307">
            <v>6.2237038621576514E-2</v>
          </cell>
          <cell r="S307">
            <v>1819.3</v>
          </cell>
          <cell r="T307">
            <v>395.5</v>
          </cell>
          <cell r="U307" t="str">
            <v xml:space="preserve"> </v>
          </cell>
        </row>
        <row r="308">
          <cell r="B308" t="str">
            <v>H4075680336451</v>
          </cell>
          <cell r="D308" t="str">
            <v>Idea</v>
          </cell>
          <cell r="E308" t="str">
            <v>Szafka podumywalkowa 580x450x600, do UM 810335, półka po lewej, 2 szuflady push-open, U-formowany organizer H496113, zawiera zestaw montażowy. DO KOMPLETACJI z: Nogi (2 szt), aluminium anodowane, ref 407660, Wieszak ręcznikowy, aluminium anodowane ref: 490951, Syfon oszczędzający miejsce, ref 8942400, wykończenie: niebieski</v>
          </cell>
          <cell r="F308">
            <v>3950</v>
          </cell>
          <cell r="G308" t="str">
            <v xml:space="preserve"> </v>
          </cell>
          <cell r="H308" t="str">
            <v xml:space="preserve"> </v>
          </cell>
          <cell r="I308" t="str">
            <v xml:space="preserve"> </v>
          </cell>
          <cell r="J308">
            <v>2172.5</v>
          </cell>
          <cell r="K308">
            <v>2063.875</v>
          </cell>
          <cell r="L308">
            <v>1940.0424999999998</v>
          </cell>
          <cell r="M308">
            <v>135.802975</v>
          </cell>
          <cell r="N308" t="str">
            <v xml:space="preserve"> </v>
          </cell>
          <cell r="O308">
            <v>0</v>
          </cell>
          <cell r="Q308" t="str">
            <v xml:space="preserve"> </v>
          </cell>
          <cell r="R308">
            <v>6.2237038621576514E-2</v>
          </cell>
          <cell r="S308">
            <v>1819.3</v>
          </cell>
          <cell r="T308">
            <v>395.5</v>
          </cell>
          <cell r="U308" t="str">
            <v xml:space="preserve"> </v>
          </cell>
        </row>
        <row r="309">
          <cell r="B309" t="str">
            <v>H4075690336401</v>
          </cell>
          <cell r="C309" t="str">
            <v>7612738930042</v>
          </cell>
          <cell r="D309" t="str">
            <v>Idea</v>
          </cell>
          <cell r="E309" t="str">
            <v>Szafka podumywalkowa 580x450x600, do UM 810333, 810338, 810339, 813332, 2 szuflady push-open, U-formowany organizer H496113, zawiera zestaw montażowy. DO KOMPLETACJI z: Nogi (2 szt), aluminium anodowane, ref 407660, Wieszak ręcznikowy, aluminium anodowane ref: 490951, Syfon oszczędzający miejsce, ref 8942400</v>
          </cell>
          <cell r="F309">
            <v>3150</v>
          </cell>
          <cell r="G309">
            <v>214.56</v>
          </cell>
          <cell r="H309">
            <v>986.97599999999989</v>
          </cell>
          <cell r="I309">
            <v>-1.2836438923395588E-2</v>
          </cell>
          <cell r="J309">
            <v>1732.5000000000002</v>
          </cell>
          <cell r="K309">
            <v>1645.8750000000002</v>
          </cell>
          <cell r="L309">
            <v>1547.1225000000002</v>
          </cell>
          <cell r="M309">
            <v>108.29857500000003</v>
          </cell>
          <cell r="N309">
            <v>0.2920569799741134</v>
          </cell>
          <cell r="O309">
            <v>0</v>
          </cell>
          <cell r="Q309">
            <v>5.3511705685618693E-2</v>
          </cell>
          <cell r="R309">
            <v>5.5989425530299099E-2</v>
          </cell>
          <cell r="S309">
            <v>1460.5</v>
          </cell>
          <cell r="T309">
            <v>317.5</v>
          </cell>
          <cell r="U309" t="str">
            <v xml:space="preserve"> </v>
          </cell>
          <cell r="V309">
            <v>2990</v>
          </cell>
        </row>
        <row r="310">
          <cell r="B310" t="str">
            <v>H4075690336411</v>
          </cell>
          <cell r="C310" t="str">
            <v>7612738930059</v>
          </cell>
          <cell r="D310" t="str">
            <v>Idea</v>
          </cell>
          <cell r="E310" t="str">
            <v>Szafka podumywalkowa 580x450x600, do UM 810333, 810338, 810339, 813332, 2 szuflady push-open, U-formowany organizer H496113, zawiera zestaw montażowy. DO KOMPLETACJI z: Nogi (2 szt), aluminium anodowane, ref 407660, Wieszak ręcznikowy, aluminium anodowane ref: 490951, Syfon oszczędzający miejsce, ref 8942400</v>
          </cell>
          <cell r="F310">
            <v>3150</v>
          </cell>
          <cell r="G310">
            <v>224.71</v>
          </cell>
          <cell r="H310">
            <v>1033.6659999999999</v>
          </cell>
          <cell r="I310">
            <v>-2.1038375572981716E-2</v>
          </cell>
          <cell r="J310">
            <v>1732.5000000000002</v>
          </cell>
          <cell r="K310">
            <v>1645.8750000000002</v>
          </cell>
          <cell r="L310">
            <v>1547.1225000000002</v>
          </cell>
          <cell r="M310">
            <v>108.29857500000003</v>
          </cell>
          <cell r="N310">
            <v>0.26187837420760163</v>
          </cell>
          <cell r="O310">
            <v>0</v>
          </cell>
          <cell r="Q310">
            <v>5.3511705685618693E-2</v>
          </cell>
          <cell r="R310">
            <v>5.5989425530299099E-2</v>
          </cell>
          <cell r="S310">
            <v>1460.5</v>
          </cell>
          <cell r="T310">
            <v>317.5</v>
          </cell>
          <cell r="U310" t="str">
            <v xml:space="preserve"> </v>
          </cell>
          <cell r="V310">
            <v>2990</v>
          </cell>
        </row>
        <row r="311">
          <cell r="B311" t="str">
            <v>H4075690336421</v>
          </cell>
          <cell r="C311" t="str">
            <v>7612738930066</v>
          </cell>
          <cell r="D311" t="str">
            <v>Idea</v>
          </cell>
          <cell r="E311" t="str">
            <v>Szafka podumywalkowa 580x450x600, do UM 810333, 810338, 810339, 813332, 2 szuflady push-open, U-formowany organizer H496113, zawiera zestaw montażowy. DO KOMPLETACJI z: Nogi (2 szt), aluminium anodowane, ref 407660, Wieszak ręcznikowy, aluminium anodowane ref: 490951, Syfon oszczędzający miejsce, ref 8942400</v>
          </cell>
          <cell r="F311">
            <v>3150</v>
          </cell>
          <cell r="G311">
            <v>206.01</v>
          </cell>
          <cell r="H311">
            <v>947.64599999999984</v>
          </cell>
          <cell r="I311">
            <v>-8.0000000000000071E-2</v>
          </cell>
          <cell r="J311">
            <v>1732.5000000000002</v>
          </cell>
          <cell r="K311">
            <v>1645.8750000000002</v>
          </cell>
          <cell r="L311">
            <v>1547.1225000000002</v>
          </cell>
          <cell r="M311">
            <v>108.29857500000003</v>
          </cell>
          <cell r="N311">
            <v>0.31747836709762817</v>
          </cell>
          <cell r="O311">
            <v>0</v>
          </cell>
          <cell r="Q311">
            <v>5.3511705685618693E-2</v>
          </cell>
          <cell r="R311">
            <v>5.5989425530299099E-2</v>
          </cell>
          <cell r="S311">
            <v>1460.5</v>
          </cell>
          <cell r="T311">
            <v>317.5</v>
          </cell>
          <cell r="U311">
            <v>0</v>
          </cell>
          <cell r="V311">
            <v>2990</v>
          </cell>
        </row>
        <row r="312">
          <cell r="B312" t="str">
            <v>H4075690336431</v>
          </cell>
          <cell r="D312" t="str">
            <v>Idea</v>
          </cell>
          <cell r="E312" t="str">
            <v>Szafka podumywalkowa 580x450x600, do UM 810333, 810338, 810339, 813332, 2 szuflady push-open, U-formowany organizer H496113, zawiera zestaw montażowy. DO KOMPLETACJI z: Nogi (2 szt), aluminium anodowane, ref 407660, Wieszak ręcznikowy, aluminium anodowane ref: 490951, Syfon oszczędzający miejsce, ref 8942400, wykończenie: ochra</v>
          </cell>
          <cell r="F312">
            <v>3950</v>
          </cell>
          <cell r="G312" t="str">
            <v xml:space="preserve"> </v>
          </cell>
          <cell r="H312" t="str">
            <v xml:space="preserve"> </v>
          </cell>
          <cell r="I312" t="str">
            <v xml:space="preserve"> </v>
          </cell>
          <cell r="J312">
            <v>2172.5</v>
          </cell>
          <cell r="K312">
            <v>2063.875</v>
          </cell>
          <cell r="L312">
            <v>1940.0424999999998</v>
          </cell>
          <cell r="M312">
            <v>135.802975</v>
          </cell>
          <cell r="N312" t="str">
            <v xml:space="preserve"> </v>
          </cell>
          <cell r="O312">
            <v>0</v>
          </cell>
          <cell r="Q312" t="str">
            <v xml:space="preserve"> </v>
          </cell>
          <cell r="R312">
            <v>6.2237038621576514E-2</v>
          </cell>
          <cell r="S312">
            <v>1819.3</v>
          </cell>
          <cell r="T312">
            <v>395.5</v>
          </cell>
          <cell r="U312" t="str">
            <v xml:space="preserve"> </v>
          </cell>
        </row>
        <row r="313">
          <cell r="B313" t="str">
            <v>H4075690336441</v>
          </cell>
          <cell r="D313" t="str">
            <v>Idea</v>
          </cell>
          <cell r="E313" t="str">
            <v>Szafka podumywalkowa 580x450x600, do UM 810333, 810338, 810339, 813332, 2 szuflady push-open, U-formowany organizer H496113, zawiera zestaw montażowy. DO KOMPLETACJI z: Nogi (2 szt), aluminium anodowane, ref 407660, Wieszak ręcznikowy, aluminium anodowane ref: 490951, Syfon oszczędzający miejsce, ref 8942400, wykończenie: żółty</v>
          </cell>
          <cell r="F313">
            <v>3950</v>
          </cell>
          <cell r="G313">
            <v>268.82</v>
          </cell>
          <cell r="H313">
            <v>1236.5719999999999</v>
          </cell>
          <cell r="I313" t="str">
            <v xml:space="preserve"> </v>
          </cell>
          <cell r="J313">
            <v>2172.5</v>
          </cell>
          <cell r="K313">
            <v>2063.875</v>
          </cell>
          <cell r="L313">
            <v>1940.0424999999998</v>
          </cell>
          <cell r="M313">
            <v>135.802975</v>
          </cell>
          <cell r="N313">
            <v>0.29260571611188924</v>
          </cell>
          <cell r="O313">
            <v>0</v>
          </cell>
          <cell r="Q313" t="str">
            <v xml:space="preserve"> </v>
          </cell>
          <cell r="R313">
            <v>6.2237038621576514E-2</v>
          </cell>
          <cell r="S313">
            <v>1819.3</v>
          </cell>
          <cell r="T313">
            <v>395.5</v>
          </cell>
          <cell r="U313" t="str">
            <v xml:space="preserve"> </v>
          </cell>
        </row>
        <row r="314">
          <cell r="B314" t="str">
            <v>H4075690336451</v>
          </cell>
          <cell r="D314" t="str">
            <v>Idea</v>
          </cell>
          <cell r="E314" t="str">
            <v>Szafka podumywalkowa 580x450x600, do UM 810333, 810338, 810339, 813332, 2 szuflady push-open, U-formowany organizer H496113, zawiera zestaw montażowy. DO KOMPLETACJI z: Nogi (2 szt), aluminium anodowane, ref 407660, Wieszak ręcznikowy, aluminium anodowane ref: 490951, Syfon oszczędzający miejsce, ref 8942400, wykończenie: niebieski</v>
          </cell>
          <cell r="F314">
            <v>3950</v>
          </cell>
          <cell r="G314">
            <v>265.43</v>
          </cell>
          <cell r="H314">
            <v>1220.9779999999998</v>
          </cell>
          <cell r="I314" t="str">
            <v xml:space="preserve"> </v>
          </cell>
          <cell r="J314">
            <v>2172.5</v>
          </cell>
          <cell r="K314">
            <v>2063.875</v>
          </cell>
          <cell r="L314">
            <v>1940.0424999999998</v>
          </cell>
          <cell r="M314">
            <v>135.802975</v>
          </cell>
          <cell r="N314">
            <v>0.30064368435227579</v>
          </cell>
          <cell r="O314">
            <v>0</v>
          </cell>
          <cell r="Q314" t="str">
            <v xml:space="preserve"> </v>
          </cell>
          <cell r="R314">
            <v>6.2237038621576514E-2</v>
          </cell>
          <cell r="S314">
            <v>1819.3</v>
          </cell>
          <cell r="T314">
            <v>395.5</v>
          </cell>
          <cell r="U314" t="str">
            <v xml:space="preserve"> </v>
          </cell>
        </row>
        <row r="315">
          <cell r="B315" t="str">
            <v>H4076180336401</v>
          </cell>
          <cell r="C315" t="str">
            <v>7612738931667</v>
          </cell>
          <cell r="D315" t="str">
            <v>Idea</v>
          </cell>
          <cell r="E315" t="str">
            <v>Szafka podumywalkowa 880x450x600, do UM 810338, półka po prawej, 2 szuflady push-open, U-formowany organizer H496113, zawiera zestaw montażowy. DO KOMPLETACJI z: Nogi (2 szt), aluminium anodowane, ref 407660, Wieszak ręcznikowy, aluminium anodowane ref: 490951, Syfon oszczędzający miejsce, ref 8942400</v>
          </cell>
          <cell r="F315">
            <v>3600</v>
          </cell>
          <cell r="G315">
            <v>242.15</v>
          </cell>
          <cell r="H315">
            <v>1113.8899999999999</v>
          </cell>
          <cell r="I315">
            <v>-1.5624309587564222E-2</v>
          </cell>
          <cell r="J315">
            <v>1980.0000000000002</v>
          </cell>
          <cell r="K315">
            <v>1881.0000000000002</v>
          </cell>
          <cell r="L315">
            <v>1768.14</v>
          </cell>
          <cell r="M315">
            <v>123.76980000000002</v>
          </cell>
          <cell r="N315">
            <v>0.30002160462406835</v>
          </cell>
          <cell r="O315">
            <v>0</v>
          </cell>
          <cell r="Q315">
            <v>5.8823529411764719E-2</v>
          </cell>
          <cell r="R315">
            <v>6.4723381632676297E-2</v>
          </cell>
          <cell r="S315">
            <v>1653.6999999999998</v>
          </cell>
          <cell r="T315">
            <v>359.5</v>
          </cell>
          <cell r="U315">
            <v>1</v>
          </cell>
          <cell r="V315">
            <v>3400</v>
          </cell>
        </row>
        <row r="316">
          <cell r="B316" t="str">
            <v>H4076180336411</v>
          </cell>
          <cell r="C316" t="str">
            <v>7612738931674</v>
          </cell>
          <cell r="D316" t="str">
            <v>Idea</v>
          </cell>
          <cell r="E316" t="str">
            <v>Szafka podumywalkowa 880x450x600, do UM 810338, półka po prawej, 2 szuflady push-open, U-formowany organizer H496113, zawiera zestaw montażowy. DO KOMPLETACJI z: Nogi (2 szt), aluminium anodowane, ref 407660, Wieszak ręcznikowy, aluminium anodowane ref: 490951, Syfon oszczędzający miejsce, ref 8942400</v>
          </cell>
          <cell r="F316">
            <v>3600</v>
          </cell>
          <cell r="G316">
            <v>243.34</v>
          </cell>
          <cell r="H316">
            <v>1119.364</v>
          </cell>
          <cell r="I316">
            <v>-4.0658893302651267E-2</v>
          </cell>
          <cell r="J316">
            <v>1980.0000000000002</v>
          </cell>
          <cell r="K316">
            <v>1881.0000000000002</v>
          </cell>
          <cell r="L316">
            <v>1768.14</v>
          </cell>
          <cell r="M316">
            <v>123.76980000000002</v>
          </cell>
          <cell r="N316">
            <v>0.29692569592905538</v>
          </cell>
          <cell r="O316">
            <v>0</v>
          </cell>
          <cell r="Q316">
            <v>5.8823529411764719E-2</v>
          </cell>
          <cell r="R316">
            <v>6.4723381632676297E-2</v>
          </cell>
          <cell r="S316">
            <v>1653.6999999999998</v>
          </cell>
          <cell r="T316">
            <v>359.5</v>
          </cell>
          <cell r="U316">
            <v>1</v>
          </cell>
          <cell r="V316">
            <v>3400</v>
          </cell>
        </row>
        <row r="317">
          <cell r="B317" t="str">
            <v>H4076180336421</v>
          </cell>
          <cell r="C317" t="str">
            <v>7612738931681</v>
          </cell>
          <cell r="D317" t="str">
            <v>Idea</v>
          </cell>
          <cell r="E317" t="str">
            <v>Szafka podumywalkowa 880x450x600, do UM 810338, półka po prawej, 2 szuflady push-open, U-formowany organizer H496113, zawiera zestaw montażowy. DO KOMPLETACJI z: Nogi (2 szt), aluminium anodowane, ref 407660, Wieszak ręcznikowy, aluminium anodowane ref: 490951, Syfon oszczędzający miejsce, ref 8942400</v>
          </cell>
          <cell r="F317">
            <v>3600</v>
          </cell>
          <cell r="G317">
            <v>243.82</v>
          </cell>
          <cell r="H317">
            <v>1121.5719999999999</v>
          </cell>
          <cell r="I317">
            <v>-3.876654625237308E-2</v>
          </cell>
          <cell r="J317">
            <v>1980.0000000000002</v>
          </cell>
          <cell r="K317">
            <v>1881.0000000000002</v>
          </cell>
          <cell r="L317">
            <v>1768.14</v>
          </cell>
          <cell r="M317">
            <v>123.76980000000002</v>
          </cell>
          <cell r="N317">
            <v>0.29567692603526879</v>
          </cell>
          <cell r="O317">
            <v>0</v>
          </cell>
          <cell r="Q317">
            <v>5.8823529411764719E-2</v>
          </cell>
          <cell r="R317">
            <v>6.4723381632676297E-2</v>
          </cell>
          <cell r="S317">
            <v>1653.6999999999998</v>
          </cell>
          <cell r="T317">
            <v>359.5</v>
          </cell>
          <cell r="U317">
            <v>2</v>
          </cell>
          <cell r="V317">
            <v>3400</v>
          </cell>
        </row>
        <row r="318">
          <cell r="B318" t="str">
            <v>H4076180336431</v>
          </cell>
          <cell r="D318" t="str">
            <v>Idea</v>
          </cell>
          <cell r="E318" t="str">
            <v>Szafka podumywalkowa 880x450x600, do UM 810338, półka po prawej, 2 szuflady push-open, U-formowany organizer H496113, zawiera zestaw montażowy. DO KOMPLETACJI z: Nogi (2 szt), aluminium anodowane, ref 407660, Wieszak ręcznikowy, aluminium anodowane ref: 490951, Syfon oszczędzający miejsce, ref 8942400, wykończenie: ochra</v>
          </cell>
          <cell r="F318">
            <v>4500</v>
          </cell>
          <cell r="G318">
            <v>306.47000000000003</v>
          </cell>
          <cell r="H318">
            <v>1409.7619999999999</v>
          </cell>
          <cell r="I318" t="str">
            <v xml:space="preserve"> </v>
          </cell>
          <cell r="J318">
            <v>2475</v>
          </cell>
          <cell r="K318">
            <v>2351.25</v>
          </cell>
          <cell r="L318">
            <v>2210.1749999999997</v>
          </cell>
          <cell r="M318">
            <v>154.71224999999998</v>
          </cell>
          <cell r="N318">
            <v>0.29214915108532119</v>
          </cell>
          <cell r="O318">
            <v>0</v>
          </cell>
          <cell r="Q318" t="str">
            <v xml:space="preserve"> </v>
          </cell>
          <cell r="R318">
            <v>6.6544504394448326E-2</v>
          </cell>
          <cell r="S318">
            <v>2063.1</v>
          </cell>
          <cell r="T318">
            <v>448.5</v>
          </cell>
          <cell r="U318" t="str">
            <v xml:space="preserve"> </v>
          </cell>
        </row>
        <row r="319">
          <cell r="B319" t="str">
            <v>H4076180336441</v>
          </cell>
          <cell r="D319" t="str">
            <v>Idea</v>
          </cell>
          <cell r="E319" t="str">
            <v>Szafka podumywalkowa 880x450x600, do UM 810338, półka po prawej, 2 szuflady push-open, U-formowany organizer H496113, zawiera zestaw montażowy. DO KOMPLETACJI z: Nogi (2 szt), aluminium anodowane, ref 407660, Wieszak ręcznikowy, aluminium anodowane ref: 490951, Syfon oszczędzający miejsce, ref 8942400, wykończenie: żółty</v>
          </cell>
          <cell r="F319">
            <v>4500</v>
          </cell>
          <cell r="G319" t="str">
            <v xml:space="preserve"> </v>
          </cell>
          <cell r="H319" t="str">
            <v xml:space="preserve"> </v>
          </cell>
          <cell r="I319" t="str">
            <v xml:space="preserve"> </v>
          </cell>
          <cell r="J319">
            <v>2475</v>
          </cell>
          <cell r="K319">
            <v>2351.25</v>
          </cell>
          <cell r="L319">
            <v>2210.1749999999997</v>
          </cell>
          <cell r="M319">
            <v>154.71224999999998</v>
          </cell>
          <cell r="N319" t="str">
            <v xml:space="preserve"> </v>
          </cell>
          <cell r="O319">
            <v>0</v>
          </cell>
          <cell r="Q319" t="str">
            <v xml:space="preserve"> </v>
          </cell>
          <cell r="R319">
            <v>6.6544504394448326E-2</v>
          </cell>
          <cell r="S319">
            <v>2063.1</v>
          </cell>
          <cell r="T319">
            <v>448.5</v>
          </cell>
          <cell r="U319" t="str">
            <v xml:space="preserve"> </v>
          </cell>
        </row>
        <row r="320">
          <cell r="B320" t="str">
            <v>H4076180336451</v>
          </cell>
          <cell r="D320" t="str">
            <v>Idea</v>
          </cell>
          <cell r="E320" t="str">
            <v>Szafka podumywalkowa 880x450x600, do UM 810338, półka po prawej, 2 szuflady push-open, U-formowany organizer H496113, zawiera zestaw montażowy. DO KOMPLETACJI z: Nogi (2 szt), aluminium anodowane, ref 407660, Wieszak ręcznikowy, aluminium anodowane ref: 490951, Syfon oszczędzający miejsce, ref 8942400, wykończenie: niebieski</v>
          </cell>
          <cell r="F320">
            <v>4500</v>
          </cell>
          <cell r="G320">
            <v>307.2</v>
          </cell>
          <cell r="H320">
            <v>1413.12</v>
          </cell>
          <cell r="I320" t="str">
            <v xml:space="preserve"> </v>
          </cell>
          <cell r="J320">
            <v>2475</v>
          </cell>
          <cell r="K320">
            <v>2351.25</v>
          </cell>
          <cell r="L320">
            <v>2210.1749999999997</v>
          </cell>
          <cell r="M320">
            <v>154.71224999999998</v>
          </cell>
          <cell r="N320">
            <v>0.2906298143812141</v>
          </cell>
          <cell r="O320">
            <v>0</v>
          </cell>
          <cell r="Q320" t="str">
            <v xml:space="preserve"> </v>
          </cell>
          <cell r="R320">
            <v>6.6544504394448326E-2</v>
          </cell>
          <cell r="S320">
            <v>2063.1</v>
          </cell>
          <cell r="T320">
            <v>448.5</v>
          </cell>
          <cell r="U320" t="str">
            <v xml:space="preserve"> </v>
          </cell>
        </row>
        <row r="321">
          <cell r="B321" t="str">
            <v>H4076080336401</v>
          </cell>
          <cell r="C321" t="str">
            <v>7612738931698</v>
          </cell>
          <cell r="D321" t="str">
            <v>Idea</v>
          </cell>
          <cell r="E321" t="str">
            <v>Szafka podumywalkowa 880x450x600, do UM 810339, półka po lewej, 2 szuflady push-open, U-formowany organizer H496113, zawiera zestaw montażowy. DO KOMPLETACJI z: Nogi (2 szt), aluminium anodowane, ref 407660, Wieszak ręcznikowy, aluminium anodowane ref: 490951, Syfon oszczędzający miejsce, ref 8942400</v>
          </cell>
          <cell r="F321">
            <v>3600</v>
          </cell>
          <cell r="G321">
            <v>238.74</v>
          </cell>
          <cell r="H321">
            <v>1098.204</v>
          </cell>
          <cell r="I321">
            <v>-5.879388586781864E-2</v>
          </cell>
          <cell r="J321">
            <v>1980.0000000000002</v>
          </cell>
          <cell r="K321">
            <v>1881.0000000000002</v>
          </cell>
          <cell r="L321">
            <v>1768.14</v>
          </cell>
          <cell r="M321">
            <v>123.76980000000002</v>
          </cell>
          <cell r="N321">
            <v>0.30889307407784455</v>
          </cell>
          <cell r="O321">
            <v>0</v>
          </cell>
          <cell r="Q321">
            <v>5.8823529411764719E-2</v>
          </cell>
          <cell r="R321">
            <v>6.4723381632676297E-2</v>
          </cell>
          <cell r="S321">
            <v>1653.6999999999998</v>
          </cell>
          <cell r="T321">
            <v>359.5</v>
          </cell>
          <cell r="U321">
            <v>8</v>
          </cell>
          <cell r="V321">
            <v>3400</v>
          </cell>
        </row>
        <row r="322">
          <cell r="B322" t="str">
            <v>H4076080336411</v>
          </cell>
          <cell r="C322" t="str">
            <v>7612738931704</v>
          </cell>
          <cell r="D322" t="str">
            <v>Idea</v>
          </cell>
          <cell r="E322" t="str">
            <v>Szafka podumywalkowa 880x450x600, do UM 810339, półka po lewej, 2 szuflady push-open, U-formowany organizer H496113, zawiera zestaw montażowy. DO KOMPLETACJI z: Nogi (2 szt), aluminium anodowane, ref 407660, Wieszak ręcznikowy, aluminium anodowane ref: 490951, Syfon oszczędzający miejsce, ref 8942400</v>
          </cell>
          <cell r="F322">
            <v>3600</v>
          </cell>
          <cell r="G322">
            <v>233.36</v>
          </cell>
          <cell r="H322">
            <v>1073.4559999999999</v>
          </cell>
          <cell r="I322">
            <v>-8.0003942389688221E-2</v>
          </cell>
          <cell r="J322">
            <v>1980.0000000000002</v>
          </cell>
          <cell r="K322">
            <v>1881.0000000000002</v>
          </cell>
          <cell r="L322">
            <v>1768.14</v>
          </cell>
          <cell r="M322">
            <v>123.76980000000002</v>
          </cell>
          <cell r="N322">
            <v>0.3228897033040371</v>
          </cell>
          <cell r="O322">
            <v>0</v>
          </cell>
          <cell r="Q322">
            <v>5.8823529411764719E-2</v>
          </cell>
          <cell r="R322">
            <v>6.4723381632676297E-2</v>
          </cell>
          <cell r="S322">
            <v>1653.6999999999998</v>
          </cell>
          <cell r="T322">
            <v>359.5</v>
          </cell>
          <cell r="U322" t="str">
            <v xml:space="preserve"> </v>
          </cell>
          <cell r="V322">
            <v>3400</v>
          </cell>
        </row>
        <row r="323">
          <cell r="B323" t="str">
            <v>H4076080336421</v>
          </cell>
          <cell r="C323" t="str">
            <v>7612738931711</v>
          </cell>
          <cell r="D323" t="str">
            <v>Idea</v>
          </cell>
          <cell r="E323" t="str">
            <v>Szafka podumywalkowa 880x450x600, do UM 810339, półka po lewej, 2 szuflady push-open, U-formowany organizer H496113, zawiera zestaw montażowy. DO KOMPLETACJI z: Nogi (2 szt), aluminium anodowane, ref 407660, Wieszak ręcznikowy, aluminium anodowane ref: 490951, Syfon oszczędzający miejsce, ref 8942400</v>
          </cell>
          <cell r="F323">
            <v>3600</v>
          </cell>
          <cell r="G323">
            <v>233.36</v>
          </cell>
          <cell r="H323">
            <v>1073.4559999999999</v>
          </cell>
          <cell r="I323">
            <v>-8.0003942389688221E-2</v>
          </cell>
          <cell r="J323">
            <v>1980.0000000000002</v>
          </cell>
          <cell r="K323">
            <v>1881.0000000000002</v>
          </cell>
          <cell r="L323">
            <v>1768.14</v>
          </cell>
          <cell r="M323">
            <v>123.76980000000002</v>
          </cell>
          <cell r="N323">
            <v>0.3228897033040371</v>
          </cell>
          <cell r="O323">
            <v>0</v>
          </cell>
          <cell r="Q323">
            <v>5.8823529411764719E-2</v>
          </cell>
          <cell r="R323">
            <v>6.4723381632676297E-2</v>
          </cell>
          <cell r="S323">
            <v>1653.6999999999998</v>
          </cell>
          <cell r="T323">
            <v>359.5</v>
          </cell>
          <cell r="U323" t="str">
            <v xml:space="preserve"> </v>
          </cell>
          <cell r="V323">
            <v>3400</v>
          </cell>
        </row>
        <row r="324">
          <cell r="B324" t="str">
            <v>H4076080336431</v>
          </cell>
          <cell r="D324" t="str">
            <v>Idea</v>
          </cell>
          <cell r="E324" t="str">
            <v>Szafka podumywalkowa 880x450x600, do UM 810339, półka po lewej, 2 szuflady push-open, U-formowany organizer H496113, zawiera zestaw montażowy. DO KOMPLETACJI z: Nogi (2 szt), aluminium anodowane, ref 407660, Wieszak ręcznikowy, aluminium anodowane ref: 490951, Syfon oszczędzający miejsce, ref 8942400, wykończenie: ochra</v>
          </cell>
          <cell r="F324">
            <v>4500</v>
          </cell>
          <cell r="G324">
            <v>300.85000000000002</v>
          </cell>
          <cell r="H324">
            <v>1383.91</v>
          </cell>
          <cell r="I324" t="str">
            <v xml:space="preserve"> </v>
          </cell>
          <cell r="J324">
            <v>2475</v>
          </cell>
          <cell r="K324">
            <v>2351.25</v>
          </cell>
          <cell r="L324">
            <v>2210.1749999999997</v>
          </cell>
          <cell r="M324">
            <v>154.71224999999998</v>
          </cell>
          <cell r="N324">
            <v>0.30384596242378981</v>
          </cell>
          <cell r="O324">
            <v>0</v>
          </cell>
          <cell r="Q324" t="str">
            <v xml:space="preserve"> </v>
          </cell>
          <cell r="R324">
            <v>6.6544504394448326E-2</v>
          </cell>
          <cell r="S324">
            <v>2063.1</v>
          </cell>
          <cell r="T324">
            <v>448.5</v>
          </cell>
          <cell r="U324" t="str">
            <v xml:space="preserve"> </v>
          </cell>
        </row>
        <row r="325">
          <cell r="B325" t="str">
            <v>H4076080336441</v>
          </cell>
          <cell r="D325" t="str">
            <v>Idea</v>
          </cell>
          <cell r="E325" t="str">
            <v>Szafka podumywalkowa 880x450x600, do UM 810339, półka po lewej, 2 szuflady push-open, U-formowany organizer H496113, zawiera zestaw montażowy. DO KOMPLETACJI z: Nogi (2 szt), aluminium anodowane, ref 407660, Wieszak ręcznikowy, aluminium anodowane ref: 490951, Syfon oszczędzający miejsce, ref 8942400, wykończenie: żółty</v>
          </cell>
          <cell r="F325">
            <v>4500</v>
          </cell>
          <cell r="G325" t="str">
            <v xml:space="preserve"> </v>
          </cell>
          <cell r="H325" t="str">
            <v xml:space="preserve"> </v>
          </cell>
          <cell r="I325" t="str">
            <v xml:space="preserve"> </v>
          </cell>
          <cell r="J325">
            <v>2475</v>
          </cell>
          <cell r="K325">
            <v>2351.25</v>
          </cell>
          <cell r="L325">
            <v>2210.1749999999997</v>
          </cell>
          <cell r="M325">
            <v>154.71224999999998</v>
          </cell>
          <cell r="N325" t="str">
            <v xml:space="preserve"> </v>
          </cell>
          <cell r="O325">
            <v>0</v>
          </cell>
          <cell r="Q325" t="str">
            <v xml:space="preserve"> </v>
          </cell>
          <cell r="R325">
            <v>6.6544504394448326E-2</v>
          </cell>
          <cell r="S325">
            <v>2063.1</v>
          </cell>
          <cell r="T325">
            <v>448.5</v>
          </cell>
          <cell r="U325" t="str">
            <v xml:space="preserve"> </v>
          </cell>
        </row>
        <row r="326">
          <cell r="B326" t="str">
            <v>H4076080336451</v>
          </cell>
          <cell r="D326" t="str">
            <v>Idea</v>
          </cell>
          <cell r="E326" t="str">
            <v>Szafka podumywalkowa 880x450x600, do UM 810339, półka po lewej, 2 szuflady push-open, U-formowany organizer H496113, zawiera zestaw montażowy. DO KOMPLETACJI z: Nogi (2 szt), aluminium anodowane, ref 407660, Wieszak ręcznikowy, aluminium anodowane ref: 490951, Syfon oszczędzający miejsce, ref 8942400, wykończenie: niebieski</v>
          </cell>
          <cell r="F326">
            <v>4500</v>
          </cell>
          <cell r="G326" t="str">
            <v xml:space="preserve"> </v>
          </cell>
          <cell r="H326" t="str">
            <v xml:space="preserve"> </v>
          </cell>
          <cell r="I326" t="str">
            <v xml:space="preserve"> </v>
          </cell>
          <cell r="J326">
            <v>2475</v>
          </cell>
          <cell r="K326">
            <v>2351.25</v>
          </cell>
          <cell r="L326">
            <v>2210.1749999999997</v>
          </cell>
          <cell r="M326">
            <v>154.71224999999998</v>
          </cell>
          <cell r="N326" t="str">
            <v xml:space="preserve"> </v>
          </cell>
          <cell r="O326">
            <v>0</v>
          </cell>
          <cell r="Q326" t="str">
            <v xml:space="preserve"> </v>
          </cell>
          <cell r="R326">
            <v>6.6544504394448326E-2</v>
          </cell>
          <cell r="S326">
            <v>2063.1</v>
          </cell>
          <cell r="T326">
            <v>448.5</v>
          </cell>
          <cell r="U326" t="str">
            <v xml:space="preserve"> </v>
          </cell>
        </row>
        <row r="327">
          <cell r="B327" t="str">
            <v>H4076480336401</v>
          </cell>
          <cell r="C327" t="str">
            <v>7612738931728</v>
          </cell>
          <cell r="D327" t="str">
            <v>Idea</v>
          </cell>
          <cell r="E327" t="str">
            <v>Szafka podumywalkowa 1180x450x600, do UM 813332, półka po prawej, 2 szuflady push-open, U-formowany organizer H496113, zawiera zestaw montażowy. DO KOMPLETACJI z: Nogi (2 szt), aluminium anodowane, ref 407660, Wieszak ręcznikowy, aluminium anodowane ref: 490951, Syfon oszczędzający miejsce, ref 8942400</v>
          </cell>
          <cell r="F327">
            <v>4050</v>
          </cell>
          <cell r="G327">
            <v>278.18</v>
          </cell>
          <cell r="H327">
            <v>1279.6279999999999</v>
          </cell>
          <cell r="I327">
            <v>-4.8002083100844306E-2</v>
          </cell>
          <cell r="J327">
            <v>2227.5</v>
          </cell>
          <cell r="K327">
            <v>2116.125</v>
          </cell>
          <cell r="L327">
            <v>1989.1574999999998</v>
          </cell>
          <cell r="M327">
            <v>139.24102500000001</v>
          </cell>
          <cell r="N327">
            <v>0.28669850175262634</v>
          </cell>
          <cell r="O327">
            <v>0</v>
          </cell>
          <cell r="Q327">
            <v>6.2992125984252079E-2</v>
          </cell>
          <cell r="R327">
            <v>4.2609748096870133E-2</v>
          </cell>
          <cell r="S327">
            <v>1904.3999999999999</v>
          </cell>
          <cell r="T327">
            <v>414</v>
          </cell>
          <cell r="U327">
            <v>2</v>
          </cell>
          <cell r="V327">
            <v>3810</v>
          </cell>
        </row>
        <row r="328">
          <cell r="B328" t="str">
            <v>H4076480336411</v>
          </cell>
          <cell r="C328" t="str">
            <v>7612738931735</v>
          </cell>
          <cell r="D328" t="str">
            <v>Idea</v>
          </cell>
          <cell r="E328" t="str">
            <v>Szafka podumywalkowa 1180x450x600, do UM 813332, półka po prawej, 2 szuflady push-open, U-formowany organizer H496113, zawiera zestaw montażowy. DO KOMPLETACJI z: Nogi (2 szt), aluminium anodowane, ref 407660, Wieszak ręcznikowy, aluminium anodowane ref: 490951, Syfon oszczędzający miejsce, ref 8942400</v>
          </cell>
          <cell r="F328">
            <v>4050</v>
          </cell>
          <cell r="G328">
            <v>278.63</v>
          </cell>
          <cell r="H328">
            <v>1281.6979999999999</v>
          </cell>
          <cell r="I328">
            <v>-4.6462076405163089E-2</v>
          </cell>
          <cell r="J328">
            <v>2227.5</v>
          </cell>
          <cell r="K328">
            <v>2116.125</v>
          </cell>
          <cell r="L328">
            <v>1989.1574999999998</v>
          </cell>
          <cell r="M328">
            <v>139.24102500000001</v>
          </cell>
          <cell r="N328">
            <v>0.28565786017447081</v>
          </cell>
          <cell r="O328">
            <v>0</v>
          </cell>
          <cell r="Q328">
            <v>6.2992125984252079E-2</v>
          </cell>
          <cell r="R328">
            <v>4.2609748096870133E-2</v>
          </cell>
          <cell r="S328">
            <v>1904.3999999999999</v>
          </cell>
          <cell r="T328">
            <v>414</v>
          </cell>
          <cell r="U328">
            <v>4</v>
          </cell>
          <cell r="V328">
            <v>3810</v>
          </cell>
        </row>
        <row r="329">
          <cell r="B329" t="str">
            <v>H4076480336421</v>
          </cell>
          <cell r="C329" t="str">
            <v>7612738931742</v>
          </cell>
          <cell r="D329" t="str">
            <v>Idea</v>
          </cell>
          <cell r="E329" t="str">
            <v>Szafka podumywalkowa 1180x450x600, do UM 813332, półka po prawej, 2 szuflady push-open, U-formowany organizer H496113, zawiera zestaw montażowy. DO KOMPLETACJI z: Nogi (2 szt), aluminium anodowane, ref 407660, Wieszak ręcznikowy, aluminium anodowane ref: 490951, Syfon oszczędzający miejsce, ref 8942400</v>
          </cell>
          <cell r="F329">
            <v>4050</v>
          </cell>
          <cell r="G329">
            <v>280.60000000000002</v>
          </cell>
          <cell r="H329">
            <v>1290.76</v>
          </cell>
          <cell r="I329">
            <v>-3.9720269315180468E-2</v>
          </cell>
          <cell r="J329">
            <v>2227.5</v>
          </cell>
          <cell r="K329">
            <v>2116.125</v>
          </cell>
          <cell r="L329">
            <v>1989.1574999999998</v>
          </cell>
          <cell r="M329">
            <v>139.24102500000001</v>
          </cell>
          <cell r="N329">
            <v>0.28110216259898968</v>
          </cell>
          <cell r="O329">
            <v>0</v>
          </cell>
          <cell r="Q329">
            <v>6.2992125984252079E-2</v>
          </cell>
          <cell r="R329">
            <v>4.2609748096870133E-2</v>
          </cell>
          <cell r="S329">
            <v>1904.3999999999999</v>
          </cell>
          <cell r="T329">
            <v>414</v>
          </cell>
          <cell r="U329">
            <v>4</v>
          </cell>
          <cell r="V329">
            <v>3810</v>
          </cell>
        </row>
        <row r="330">
          <cell r="B330" t="str">
            <v>H4076480336431</v>
          </cell>
          <cell r="D330" t="str">
            <v>Idea</v>
          </cell>
          <cell r="E330" t="str">
            <v>Szafka podumywalkowa 1180x450x600, do UM 813332, półka po prawej, 2 szuflady push-open, U-formowany organizer H496113, zawiera zestaw montażowy. DO KOMPLETACJI z: Nogi (2 szt), aluminium anodowane, ref 407660, Wieszak ręcznikowy, aluminium anodowane ref: 490951, Syfon oszczędzający miejsce, ref 8942400, wykończenie: ochra</v>
          </cell>
          <cell r="F330">
            <v>4900</v>
          </cell>
          <cell r="G330" t="str">
            <v xml:space="preserve"> </v>
          </cell>
          <cell r="H330" t="str">
            <v xml:space="preserve"> </v>
          </cell>
          <cell r="I330" t="str">
            <v xml:space="preserve"> </v>
          </cell>
          <cell r="J330">
            <v>2695</v>
          </cell>
          <cell r="K330">
            <v>2560.25</v>
          </cell>
          <cell r="L330">
            <v>2406.6349999999998</v>
          </cell>
          <cell r="M330">
            <v>168.46445</v>
          </cell>
          <cell r="N330" t="str">
            <v xml:space="preserve"> </v>
          </cell>
          <cell r="O330">
            <v>0</v>
          </cell>
          <cell r="Q330" t="str">
            <v xml:space="preserve"> </v>
          </cell>
          <cell r="R330">
            <v>1.372663490724595E-2</v>
          </cell>
          <cell r="S330">
            <v>2373.6</v>
          </cell>
          <cell r="T330">
            <v>516</v>
          </cell>
          <cell r="U330" t="str">
            <v xml:space="preserve"> </v>
          </cell>
        </row>
        <row r="331">
          <cell r="B331" t="str">
            <v>H4076480336441</v>
          </cell>
          <cell r="D331" t="str">
            <v>Idea</v>
          </cell>
          <cell r="E331" t="str">
            <v>Szafka podumywalkowa 1180x450x600, do UM 813332, półka po prawej, 2 szuflady push-open, U-formowany organizer H496113, zawiera zestaw montażowy. DO KOMPLETACJI z: Nogi (2 szt), aluminium anodowane, ref 407660, Wieszak ręcznikowy, aluminium anodowane ref: 490951, Syfon oszczędzający miejsce, ref 8942400, wykończenie: żółty</v>
          </cell>
          <cell r="F331">
            <v>4900</v>
          </cell>
          <cell r="G331">
            <v>362.74</v>
          </cell>
          <cell r="H331">
            <v>1668.6039999999998</v>
          </cell>
          <cell r="I331" t="str">
            <v xml:space="preserve"> </v>
          </cell>
          <cell r="J331">
            <v>2695</v>
          </cell>
          <cell r="K331">
            <v>2560.25</v>
          </cell>
          <cell r="L331">
            <v>2406.6349999999998</v>
          </cell>
          <cell r="M331">
            <v>168.46445</v>
          </cell>
          <cell r="N331">
            <v>0.23666511539971788</v>
          </cell>
          <cell r="O331">
            <v>0</v>
          </cell>
          <cell r="Q331" t="str">
            <v xml:space="preserve"> </v>
          </cell>
          <cell r="R331">
            <v>1.372663490724595E-2</v>
          </cell>
          <cell r="S331">
            <v>2373.6</v>
          </cell>
          <cell r="T331">
            <v>516</v>
          </cell>
          <cell r="U331" t="str">
            <v xml:space="preserve"> </v>
          </cell>
        </row>
        <row r="332">
          <cell r="B332" t="str">
            <v>H4076480336451</v>
          </cell>
          <cell r="D332" t="str">
            <v>Idea</v>
          </cell>
          <cell r="E332" t="str">
            <v>Szafka podumywalkowa 1180x450x600, do UM 813332, półka po prawej, 2 szuflady push-open, U-formowany organizer H496113, zawiera zestaw montażowy. DO KOMPLETACJI z: Nogi (2 szt), aluminium anodowane, ref 407660, Wieszak ręcznikowy, aluminium anodowane ref: 490951, Syfon oszczędzający miejsce, ref 8942400, wykończenie: niebieski</v>
          </cell>
          <cell r="F332">
            <v>4900</v>
          </cell>
          <cell r="G332" t="str">
            <v xml:space="preserve"> </v>
          </cell>
          <cell r="H332" t="str">
            <v xml:space="preserve"> </v>
          </cell>
          <cell r="I332" t="str">
            <v xml:space="preserve"> </v>
          </cell>
          <cell r="J332">
            <v>2695</v>
          </cell>
          <cell r="K332">
            <v>2560.25</v>
          </cell>
          <cell r="L332">
            <v>2406.6349999999998</v>
          </cell>
          <cell r="M332">
            <v>168.46445</v>
          </cell>
          <cell r="N332" t="str">
            <v xml:space="preserve"> </v>
          </cell>
          <cell r="O332">
            <v>0</v>
          </cell>
          <cell r="Q332" t="str">
            <v xml:space="preserve"> </v>
          </cell>
          <cell r="R332">
            <v>1.372663490724595E-2</v>
          </cell>
          <cell r="S332">
            <v>2373.6</v>
          </cell>
          <cell r="T332">
            <v>516</v>
          </cell>
          <cell r="U332" t="str">
            <v xml:space="preserve"> </v>
          </cell>
        </row>
        <row r="333">
          <cell r="B333" t="str">
            <v>H4076490336401</v>
          </cell>
          <cell r="C333">
            <v>7612738958053</v>
          </cell>
          <cell r="D333" t="str">
            <v>Idea</v>
          </cell>
          <cell r="E333" t="str">
            <v>Szafka podumywalkowa 1180x450x600, do UM 813333, półka po lewej, 2 szuflady push-open, U-formowany organizer H496113, zawiera zestaw montażowy. DO KOMPLETACJI z: Nogi (2 szt), aluminium anodowane, ref 407660, Wieszak ręcznikowy, aluminium anodowane ref: 490951, Syfon oszczędzający miejsce, ref 8942400</v>
          </cell>
          <cell r="F333">
            <v>4050</v>
          </cell>
          <cell r="G333">
            <v>263.95</v>
          </cell>
          <cell r="H333">
            <v>1214.1699999999998</v>
          </cell>
          <cell r="I333">
            <v>-6.8766633686907053E-2</v>
          </cell>
          <cell r="J333">
            <v>2227.5</v>
          </cell>
          <cell r="K333">
            <v>2116.125</v>
          </cell>
          <cell r="L333">
            <v>1989.1574999999998</v>
          </cell>
          <cell r="M333">
            <v>139.24102500000001</v>
          </cell>
          <cell r="N333">
            <v>0.31960590099074609</v>
          </cell>
          <cell r="O333">
            <v>0</v>
          </cell>
          <cell r="Q333">
            <v>6.2992125984252079E-2</v>
          </cell>
          <cell r="R333">
            <v>4.2609748096870133E-2</v>
          </cell>
          <cell r="S333">
            <v>1904.3999999999999</v>
          </cell>
          <cell r="T333">
            <v>414</v>
          </cell>
          <cell r="U333" t="str">
            <v xml:space="preserve"> </v>
          </cell>
          <cell r="V333">
            <v>3810</v>
          </cell>
        </row>
        <row r="334">
          <cell r="B334" t="str">
            <v>H4076490336411</v>
          </cell>
          <cell r="C334">
            <v>7612738958060</v>
          </cell>
          <cell r="D334" t="str">
            <v>Idea</v>
          </cell>
          <cell r="E334" t="str">
            <v>Szafka podumywalkowa 1180x450x600, do UM 813333, półka po lewej, 2 szuflady push-open, U-formowany organizer H496113, zawiera zestaw montażowy. DO KOMPLETACJI z: Nogi (2 szt), aluminium anodowane, ref 407660, Wieszak ręcznikowy, aluminium anodowane ref: 490951, Syfon oszczędzający miejsce, ref 8942400</v>
          </cell>
          <cell r="F334">
            <v>4050</v>
          </cell>
          <cell r="G334" t="str">
            <v xml:space="preserve"> </v>
          </cell>
          <cell r="H334" t="str">
            <v xml:space="preserve"> </v>
          </cell>
          <cell r="I334" t="str">
            <v xml:space="preserve"> </v>
          </cell>
          <cell r="J334">
            <v>2227.5</v>
          </cell>
          <cell r="K334">
            <v>2116.125</v>
          </cell>
          <cell r="L334">
            <v>1989.1574999999998</v>
          </cell>
          <cell r="M334">
            <v>139.24102500000001</v>
          </cell>
          <cell r="N334" t="str">
            <v xml:space="preserve"> </v>
          </cell>
          <cell r="O334">
            <v>0</v>
          </cell>
          <cell r="Q334">
            <v>6.2992125984252079E-2</v>
          </cell>
          <cell r="R334">
            <v>4.2609748096870133E-2</v>
          </cell>
          <cell r="S334">
            <v>1904.3999999999999</v>
          </cell>
          <cell r="T334">
            <v>414</v>
          </cell>
          <cell r="U334" t="str">
            <v xml:space="preserve"> </v>
          </cell>
          <cell r="V334">
            <v>3810</v>
          </cell>
        </row>
        <row r="335">
          <cell r="B335" t="str">
            <v>H4076490336421</v>
          </cell>
          <cell r="C335">
            <v>7612738958077</v>
          </cell>
          <cell r="D335" t="str">
            <v>Idea</v>
          </cell>
          <cell r="E335" t="str">
            <v>Szafka podumywalkowa 1180x450x600, do UM 813333, półka po lewej, 2 szuflady push-open, U-formowany organizer H496113, zawiera zestaw montażowy. DO KOMPLETACJI z: Nogi (2 szt), aluminium anodowane, ref 407660, Wieszak ręcznikowy, aluminium anodowane ref: 490951, Syfon oszczędzający miejsce, ref 8942400</v>
          </cell>
          <cell r="F335">
            <v>4050</v>
          </cell>
          <cell r="G335">
            <v>279.79000000000002</v>
          </cell>
          <cell r="H335">
            <v>1287.0340000000001</v>
          </cell>
          <cell r="I335">
            <v>-1.2882047506193151E-2</v>
          </cell>
          <cell r="J335">
            <v>2227.5</v>
          </cell>
          <cell r="K335">
            <v>2116.125</v>
          </cell>
          <cell r="L335">
            <v>1989.1574999999998</v>
          </cell>
          <cell r="M335">
            <v>139.24102500000001</v>
          </cell>
          <cell r="N335">
            <v>0.28297531743966969</v>
          </cell>
          <cell r="O335">
            <v>0</v>
          </cell>
          <cell r="Q335">
            <v>6.2992125984252079E-2</v>
          </cell>
          <cell r="R335">
            <v>4.2609748096870133E-2</v>
          </cell>
          <cell r="S335">
            <v>1904.3999999999999</v>
          </cell>
          <cell r="T335">
            <v>414</v>
          </cell>
          <cell r="U335">
            <v>2</v>
          </cell>
          <cell r="V335">
            <v>3810</v>
          </cell>
        </row>
        <row r="336">
          <cell r="B336" t="str">
            <v>H4076490336431</v>
          </cell>
          <cell r="D336" t="str">
            <v>Idea</v>
          </cell>
          <cell r="E336" t="str">
            <v>Szafka podumywalkowa 1180x450x600, do UM 813333, półka po lewej, 2 szuflady push-open, U-formowany organizer H496113, zawiera zestaw montażowy. DO KOMPLETACJI z: Nogi (2 szt), aluminium anodowane, ref 407660, Wieszak ręcznikowy, aluminium anodowane ref: 490951, Syfon oszczędzający miejsce, ref 8942400, wykończenie: ochra</v>
          </cell>
          <cell r="F336">
            <v>4900</v>
          </cell>
          <cell r="G336" t="str">
            <v xml:space="preserve"> </v>
          </cell>
          <cell r="H336" t="str">
            <v xml:space="preserve"> </v>
          </cell>
          <cell r="I336" t="str">
            <v xml:space="preserve"> </v>
          </cell>
          <cell r="J336">
            <v>2695</v>
          </cell>
          <cell r="K336">
            <v>2560.25</v>
          </cell>
          <cell r="L336">
            <v>2406.6349999999998</v>
          </cell>
          <cell r="M336">
            <v>168.46445</v>
          </cell>
          <cell r="N336" t="str">
            <v xml:space="preserve"> </v>
          </cell>
          <cell r="O336">
            <v>0</v>
          </cell>
          <cell r="Q336" t="str">
            <v xml:space="preserve"> </v>
          </cell>
          <cell r="R336">
            <v>1.372663490724595E-2</v>
          </cell>
          <cell r="S336">
            <v>2373.6</v>
          </cell>
          <cell r="T336">
            <v>516</v>
          </cell>
          <cell r="U336" t="str">
            <v xml:space="preserve"> </v>
          </cell>
        </row>
        <row r="337">
          <cell r="B337" t="str">
            <v>H4076490336441</v>
          </cell>
          <cell r="D337" t="str">
            <v>Idea</v>
          </cell>
          <cell r="E337" t="str">
            <v>Szafka podumywalkowa 1180x450x600, do UM 813333, półka po lewej, 2 szuflady push-open, U-formowany organizer H496113, zawiera zestaw montażowy. DO KOMPLETACJI z: Nogi (2 szt), aluminium anodowane, ref 407660, Wieszak ręcznikowy, aluminium anodowane ref: 490951, Syfon oszczędzający miejsce, ref 8942400, wykończenie: żółty</v>
          </cell>
          <cell r="F337">
            <v>4900</v>
          </cell>
          <cell r="G337" t="str">
            <v xml:space="preserve"> </v>
          </cell>
          <cell r="H337" t="str">
            <v xml:space="preserve"> </v>
          </cell>
          <cell r="I337" t="str">
            <v xml:space="preserve"> </v>
          </cell>
          <cell r="J337">
            <v>2695</v>
          </cell>
          <cell r="K337">
            <v>2560.25</v>
          </cell>
          <cell r="L337">
            <v>2406.6349999999998</v>
          </cell>
          <cell r="M337">
            <v>168.46445</v>
          </cell>
          <cell r="N337" t="str">
            <v xml:space="preserve"> </v>
          </cell>
          <cell r="O337">
            <v>0</v>
          </cell>
          <cell r="Q337" t="str">
            <v xml:space="preserve"> </v>
          </cell>
          <cell r="R337">
            <v>1.372663490724595E-2</v>
          </cell>
          <cell r="S337">
            <v>2373.6</v>
          </cell>
          <cell r="T337">
            <v>516</v>
          </cell>
          <cell r="U337" t="str">
            <v xml:space="preserve"> </v>
          </cell>
        </row>
        <row r="338">
          <cell r="B338" t="str">
            <v>H4076490336451</v>
          </cell>
          <cell r="D338" t="str">
            <v>Idea</v>
          </cell>
          <cell r="E338" t="str">
            <v>Szafka podumywalkowa 1180x450x600, do UM 813333, półka po lewej, 2 szuflady push-open, U-formowany organizer H496113, zawiera zestaw montażowy. DO KOMPLETACJI z: Nogi (2 szt), aluminium anodowane, ref 407660, Wieszak ręcznikowy, aluminium anodowane ref: 490951, Syfon oszczędzający miejsce, ref 8942400, wykończenie: niebieski</v>
          </cell>
          <cell r="F338">
            <v>4900</v>
          </cell>
          <cell r="G338" t="str">
            <v xml:space="preserve"> </v>
          </cell>
          <cell r="H338" t="str">
            <v xml:space="preserve"> </v>
          </cell>
          <cell r="I338" t="str">
            <v xml:space="preserve"> </v>
          </cell>
          <cell r="J338">
            <v>2695</v>
          </cell>
          <cell r="K338">
            <v>2560.25</v>
          </cell>
          <cell r="L338">
            <v>2406.6349999999998</v>
          </cell>
          <cell r="M338">
            <v>168.46445</v>
          </cell>
          <cell r="N338" t="str">
            <v xml:space="preserve"> </v>
          </cell>
          <cell r="O338">
            <v>0</v>
          </cell>
          <cell r="Q338" t="str">
            <v xml:space="preserve"> </v>
          </cell>
          <cell r="R338">
            <v>1.372663490724595E-2</v>
          </cell>
          <cell r="S338">
            <v>2373.6</v>
          </cell>
          <cell r="T338">
            <v>516</v>
          </cell>
          <cell r="U338" t="str">
            <v xml:space="preserve"> </v>
          </cell>
        </row>
        <row r="339">
          <cell r="B339" t="str">
            <v>H4082910336401</v>
          </cell>
          <cell r="C339" t="str">
            <v>7612738931742</v>
          </cell>
          <cell r="D339" t="str">
            <v>Idea</v>
          </cell>
          <cell r="E339" t="str">
            <v>Szafka podumywalkowa - konsola 1200x270x610, umywalki montowane po LEWEJ stronie konsoli: 810334, 810335, 810338, 810339, 812332 (only tap bank left), 813332, 815331, 1 drzwi lewe, 2 moduły otw. od góry z prawej strony, push-open. DO KOMPLETACJI z: Nogi (2 szt), aluminium anodowane, ref 407660, Wieszak ręcznikowy, aluminium anodowane ref: 490951, Syfon oszczędzający miejsce, ref 8942400</v>
          </cell>
          <cell r="F339">
            <v>4150</v>
          </cell>
          <cell r="G339">
            <v>279.55</v>
          </cell>
          <cell r="H339">
            <v>1285.93</v>
          </cell>
          <cell r="I339">
            <v>-3.0854567516033993E-2</v>
          </cell>
          <cell r="J339">
            <v>2282.5</v>
          </cell>
          <cell r="K339">
            <v>2168.375</v>
          </cell>
          <cell r="L339">
            <v>2038.2724999999998</v>
          </cell>
          <cell r="M339">
            <v>142.67907500000001</v>
          </cell>
          <cell r="N339">
            <v>0.29910790878059718</v>
          </cell>
          <cell r="O339">
            <v>0</v>
          </cell>
          <cell r="Q339">
            <v>6.13810741687979E-2</v>
          </cell>
          <cell r="R339">
            <v>-8.9659258023649935E-4</v>
          </cell>
          <cell r="S339">
            <v>2040.1</v>
          </cell>
          <cell r="T339">
            <v>443.5</v>
          </cell>
          <cell r="U339" t="str">
            <v xml:space="preserve"> </v>
          </cell>
          <cell r="V339">
            <v>3910</v>
          </cell>
        </row>
        <row r="340">
          <cell r="B340" t="str">
            <v>H4082910336411</v>
          </cell>
          <cell r="C340" t="str">
            <v>7612738915391</v>
          </cell>
          <cell r="D340" t="str">
            <v>Idea</v>
          </cell>
          <cell r="E340" t="str">
            <v>Szafka podumywalkowa - konsola 1200x270x610, umywalki montowane po LEWEJ stronie konsoli: 810334, 810335, 810338, 810339, 812332 (only tap bank left), 813332, 815331, 1 drzwi lewe, 2 moduły otw. od góry z prawej strony, push-open. DO KOMPLETACJI z: Nogi (2 szt), aluminium anodowane, ref 407660, Wieszak ręcznikowy, aluminium anodowane ref: 490951, Syfon oszczędzający miejsce, ref 8942400</v>
          </cell>
          <cell r="F340">
            <v>4150</v>
          </cell>
          <cell r="G340">
            <v>296.37</v>
          </cell>
          <cell r="H340">
            <v>1363.3019999999999</v>
          </cell>
          <cell r="I340">
            <v>-2.5154747794022825E-3</v>
          </cell>
          <cell r="J340">
            <v>2282.5</v>
          </cell>
          <cell r="K340">
            <v>2168.375</v>
          </cell>
          <cell r="L340">
            <v>2038.2724999999998</v>
          </cell>
          <cell r="M340">
            <v>142.67907500000001</v>
          </cell>
          <cell r="N340">
            <v>0.26114831309356329</v>
          </cell>
          <cell r="O340">
            <v>0</v>
          </cell>
          <cell r="Q340">
            <v>6.13810741687979E-2</v>
          </cell>
          <cell r="R340">
            <v>-8.9659258023649935E-4</v>
          </cell>
          <cell r="S340">
            <v>2040.1</v>
          </cell>
          <cell r="T340">
            <v>443.5</v>
          </cell>
          <cell r="U340" t="str">
            <v xml:space="preserve"> </v>
          </cell>
          <cell r="V340">
            <v>3910</v>
          </cell>
        </row>
        <row r="341">
          <cell r="B341" t="str">
            <v>H4082910336421</v>
          </cell>
          <cell r="C341" t="str">
            <v>7612738915407</v>
          </cell>
          <cell r="D341" t="str">
            <v>Idea</v>
          </cell>
          <cell r="E341" t="str">
            <v>Szafka podumywalkowa - konsola 1200x270x610, umywalki montowane po LEWEJ stronie konsoli: 810334, 810335, 810338, 810339, 812332 (only tap bank left), 813332, 815331, 1 drzwi lewe, 2 moduły otw. od góry z prawej strony, push-open. DO KOMPLETACJI z: Nogi (2 szt), aluminium anodowane, ref 407660, Wieszak ręcznikowy, aluminium anodowane ref: 490951, Syfon oszczędzający miejsce, ref 8942400</v>
          </cell>
          <cell r="F341">
            <v>4150</v>
          </cell>
          <cell r="G341">
            <v>275.33999999999997</v>
          </cell>
          <cell r="H341">
            <v>1266.5639999999999</v>
          </cell>
          <cell r="I341">
            <v>-7.3295579261600907E-2</v>
          </cell>
          <cell r="J341">
            <v>2282.5</v>
          </cell>
          <cell r="K341">
            <v>2168.375</v>
          </cell>
          <cell r="L341">
            <v>2038.2724999999998</v>
          </cell>
          <cell r="M341">
            <v>142.67907500000001</v>
          </cell>
          <cell r="N341">
            <v>0.3086090917676611</v>
          </cell>
          <cell r="O341">
            <v>2.5000000000000001E-2</v>
          </cell>
          <cell r="Q341">
            <v>6.13810741687979E-2</v>
          </cell>
          <cell r="R341">
            <v>-8.9659258023649935E-4</v>
          </cell>
          <cell r="S341">
            <v>2040.1</v>
          </cell>
          <cell r="T341">
            <v>443.5</v>
          </cell>
          <cell r="U341" t="str">
            <v xml:space="preserve"> </v>
          </cell>
          <cell r="V341">
            <v>3910</v>
          </cell>
        </row>
        <row r="342">
          <cell r="B342" t="str">
            <v>H4082910336431</v>
          </cell>
          <cell r="D342" t="str">
            <v>Idea</v>
          </cell>
          <cell r="E342" t="str">
            <v>Szafka podumywalkowa - konsola 1200x270x610, umywalki montowane po LEWEJ stronie konsoli: 810334, 810335, 810338, 810339, 812332 (only tap bank left), 813332, 815331, 1 drzwi lewe, 2 moduły otw. od góry z prawej strony, push-open. DO KOMPLETACJI z: Nogi (2 szt), aluminium anodowane, ref 407660, Wieszak ręcznikowy, aluminium anodowane ref: 490951, Syfon oszczędzający miejsce, ref 8942400, wykończenie: ochra</v>
          </cell>
          <cell r="F342">
            <v>5000</v>
          </cell>
          <cell r="G342">
            <v>371.73</v>
          </cell>
          <cell r="H342">
            <v>1709.9579999999999</v>
          </cell>
          <cell r="I342" t="str">
            <v xml:space="preserve"> </v>
          </cell>
          <cell r="J342">
            <v>2750</v>
          </cell>
          <cell r="K342">
            <v>2612.5</v>
          </cell>
          <cell r="L342">
            <v>2455.75</v>
          </cell>
          <cell r="M342">
            <v>171.9025</v>
          </cell>
          <cell r="N342">
            <v>0.23369215107400998</v>
          </cell>
          <cell r="O342">
            <v>0</v>
          </cell>
          <cell r="Q342" t="str">
            <v xml:space="preserve"> </v>
          </cell>
          <cell r="R342">
            <v>-3.4918049475720248E-2</v>
          </cell>
          <cell r="S342">
            <v>2541.5</v>
          </cell>
          <cell r="T342">
            <v>552.5</v>
          </cell>
          <cell r="U342" t="str">
            <v xml:space="preserve"> </v>
          </cell>
        </row>
        <row r="343">
          <cell r="B343" t="str">
            <v>H4082910336441</v>
          </cell>
          <cell r="D343" t="str">
            <v>Idea</v>
          </cell>
          <cell r="E343" t="str">
            <v>Szafka podumywalkowa - konsola 1200x270x610, umywalki montowane po LEWEJ stronie konsoli: 810334, 810335, 810338, 810339, 812332 (only tap bank left), 813332, 815331, 1 drzwi lewe, 2 moduły otw. od góry z prawej strony, push-open. DO KOMPLETACJI z: Nogi (2 szt), aluminium anodowane, ref 407660, Wieszak ręcznikowy, aluminium anodowane ref: 490951, Syfon oszczędzający miejsce, ref 8942400, wykończenie: żółty</v>
          </cell>
          <cell r="F343">
            <v>5000</v>
          </cell>
          <cell r="G343" t="str">
            <v xml:space="preserve"> </v>
          </cell>
          <cell r="H343" t="str">
            <v xml:space="preserve"> </v>
          </cell>
          <cell r="I343" t="str">
            <v xml:space="preserve"> </v>
          </cell>
          <cell r="J343">
            <v>2750</v>
          </cell>
          <cell r="K343">
            <v>2612.5</v>
          </cell>
          <cell r="L343">
            <v>2455.75</v>
          </cell>
          <cell r="M343">
            <v>171.9025</v>
          </cell>
          <cell r="N343" t="str">
            <v xml:space="preserve"> </v>
          </cell>
          <cell r="O343">
            <v>0</v>
          </cell>
          <cell r="Q343" t="str">
            <v xml:space="preserve"> </v>
          </cell>
          <cell r="R343">
            <v>-3.4918049475720248E-2</v>
          </cell>
          <cell r="S343">
            <v>2541.5</v>
          </cell>
          <cell r="T343">
            <v>552.5</v>
          </cell>
          <cell r="U343" t="str">
            <v xml:space="preserve"> </v>
          </cell>
        </row>
        <row r="344">
          <cell r="B344" t="str">
            <v>H4082910336451</v>
          </cell>
          <cell r="D344" t="str">
            <v>Idea</v>
          </cell>
          <cell r="E344" t="str">
            <v>Szafka podumywalkowa - konsola 1200x270x610, umywalki montowane po LEWEJ stronie konsoli: 810334, 810335, 810338, 810339, 812332 (only tap bank left), 813332, 815331, 1 drzwi lewe, 2 moduły otw. od góry z prawej strony, push-open. DO KOMPLETACJI z: Nogi (2 szt), aluminium anodowane, ref 407660, Wieszak ręcznikowy, aluminium anodowane ref: 490951, Syfon oszczędzający miejsce, ref 8942400, wykończenie: niebieski</v>
          </cell>
          <cell r="F344">
            <v>5000</v>
          </cell>
          <cell r="G344" t="str">
            <v xml:space="preserve"> </v>
          </cell>
          <cell r="H344" t="str">
            <v xml:space="preserve"> </v>
          </cell>
          <cell r="I344" t="str">
            <v xml:space="preserve"> </v>
          </cell>
          <cell r="J344">
            <v>2750</v>
          </cell>
          <cell r="K344">
            <v>2612.5</v>
          </cell>
          <cell r="L344">
            <v>2455.75</v>
          </cell>
          <cell r="M344">
            <v>171.9025</v>
          </cell>
          <cell r="N344" t="str">
            <v xml:space="preserve"> </v>
          </cell>
          <cell r="O344">
            <v>0</v>
          </cell>
          <cell r="Q344" t="str">
            <v xml:space="preserve"> </v>
          </cell>
          <cell r="R344">
            <v>-3.4918049475720248E-2</v>
          </cell>
          <cell r="S344">
            <v>2541.5</v>
          </cell>
          <cell r="T344">
            <v>552.5</v>
          </cell>
          <cell r="U344" t="str">
            <v xml:space="preserve"> </v>
          </cell>
        </row>
        <row r="345">
          <cell r="B345" t="str">
            <v>H4082920336401</v>
          </cell>
          <cell r="C345" t="str">
            <v>7612738915414</v>
          </cell>
          <cell r="D345" t="str">
            <v>Idea</v>
          </cell>
          <cell r="E345" t="str">
            <v>Szafka podumywalkowa - konsola 1200x270x610, umywalki montowane po PRAWEJ stronie konsoli: 810332, 810334, 810335, 810338, 810339, 813332, 815331, 1 drzwi prawe, 2 moduły otw. od góry z lewej strony, push-open. DO KOMPLETACJI z: Nogi (2 szt), aluminium anodowane, ref 407660, Wieszak ręcznikowy, aluminium anodowane ref: 490951, Syfon oszczędzający miejsce, ref 8942400</v>
          </cell>
          <cell r="F345">
            <v>4150</v>
          </cell>
          <cell r="G345">
            <v>287.88</v>
          </cell>
          <cell r="H345">
            <v>1324.2479999999998</v>
          </cell>
          <cell r="I345">
            <v>-3.1090039071074549E-2</v>
          </cell>
          <cell r="J345">
            <v>2282.5</v>
          </cell>
          <cell r="K345">
            <v>2168.375</v>
          </cell>
          <cell r="L345">
            <v>2038.2724999999998</v>
          </cell>
          <cell r="M345">
            <v>142.67907500000001</v>
          </cell>
          <cell r="N345">
            <v>0.28030865598196514</v>
          </cell>
          <cell r="O345">
            <v>0</v>
          </cell>
          <cell r="Q345">
            <v>6.13810741687979E-2</v>
          </cell>
          <cell r="R345">
            <v>-8.9659258023649935E-4</v>
          </cell>
          <cell r="S345">
            <v>2040.1</v>
          </cell>
          <cell r="T345">
            <v>443.5</v>
          </cell>
          <cell r="U345">
            <v>6</v>
          </cell>
          <cell r="V345">
            <v>3910</v>
          </cell>
        </row>
        <row r="346">
          <cell r="B346" t="str">
            <v>H4082920336411</v>
          </cell>
          <cell r="C346" t="str">
            <v>7612738915421</v>
          </cell>
          <cell r="D346" t="str">
            <v>Idea</v>
          </cell>
          <cell r="E346" t="str">
            <v>Szafka podumywalkowa - konsola 1200x270x610, umywalki montowane po PRAWEJ stronie konsoli: 810332, 810334, 810335, 810338, 810339, 813332, 815331, 1 drzwi prawe, 2 moduły otw. od góry z lewej strony, push-open. DO KOMPLETACJI z: Nogi (2 szt), aluminium anodowane, ref 407660, Wieszak ręcznikowy, aluminium anodowane ref: 490951, Syfon oszczędzający miejsce, ref 8942400</v>
          </cell>
          <cell r="F346">
            <v>4150</v>
          </cell>
          <cell r="G346">
            <v>286.77999999999997</v>
          </cell>
          <cell r="H346">
            <v>1319.1879999999999</v>
          </cell>
          <cell r="I346">
            <v>-3.4792279438664475E-2</v>
          </cell>
          <cell r="J346">
            <v>2282.5</v>
          </cell>
          <cell r="K346">
            <v>2168.375</v>
          </cell>
          <cell r="L346">
            <v>2038.2724999999998</v>
          </cell>
          <cell r="M346">
            <v>142.67907500000001</v>
          </cell>
          <cell r="N346">
            <v>0.28279115034913144</v>
          </cell>
          <cell r="O346">
            <v>0</v>
          </cell>
          <cell r="Q346">
            <v>6.13810741687979E-2</v>
          </cell>
          <cell r="R346">
            <v>-8.9659258023649935E-4</v>
          </cell>
          <cell r="S346">
            <v>2040.1</v>
          </cell>
          <cell r="T346">
            <v>443.5</v>
          </cell>
          <cell r="U346">
            <v>3</v>
          </cell>
          <cell r="V346">
            <v>3910</v>
          </cell>
        </row>
        <row r="347">
          <cell r="B347" t="str">
            <v>H4082920336421</v>
          </cell>
          <cell r="C347" t="str">
            <v>7612738915438</v>
          </cell>
          <cell r="D347" t="str">
            <v>Idea</v>
          </cell>
          <cell r="E347" t="str">
            <v>Szafka podumywalkowa - konsola 1200x270x610, umywalki montowane po PRAWEJ stronie konsoli: 810332, 810334, 810335, 810338, 810339, 813332, 815331, 1 drzwi prawe, 2 moduły otw. od góry z lewej strony, push-open. DO KOMPLETACJI z: Nogi (2 szt), aluminium anodowane, ref 407660, Wieszak ręcznikowy, aluminium anodowane ref: 490951, Syfon oszczędzający miejsce, ref 8942400</v>
          </cell>
          <cell r="F347">
            <v>4150</v>
          </cell>
          <cell r="G347">
            <v>278.22000000000003</v>
          </cell>
          <cell r="H347">
            <v>1279.8120000000001</v>
          </cell>
          <cell r="I347">
            <v>-6.360244084463762E-2</v>
          </cell>
          <cell r="J347">
            <v>2282.5</v>
          </cell>
          <cell r="K347">
            <v>2168.375</v>
          </cell>
          <cell r="L347">
            <v>2038.2724999999998</v>
          </cell>
          <cell r="M347">
            <v>142.67907500000001</v>
          </cell>
          <cell r="N347">
            <v>0.30210947015180734</v>
          </cell>
          <cell r="O347">
            <v>2.5000000000000001E-2</v>
          </cell>
          <cell r="Q347">
            <v>6.13810741687979E-2</v>
          </cell>
          <cell r="R347">
            <v>-8.9659258023649935E-4</v>
          </cell>
          <cell r="S347">
            <v>2040.1</v>
          </cell>
          <cell r="T347">
            <v>443.5</v>
          </cell>
          <cell r="U347" t="str">
            <v xml:space="preserve"> </v>
          </cell>
          <cell r="V347">
            <v>3910</v>
          </cell>
        </row>
        <row r="348">
          <cell r="B348" t="str">
            <v>H4082920336431</v>
          </cell>
          <cell r="D348" t="str">
            <v>Idea</v>
          </cell>
          <cell r="E348" t="str">
            <v>Szafka podumywalkowa - konsola 1200x270x610, umywalki montowane po PRAWEJ stronie konsoli: 810332, 810334, 810335, 810338, 810339, 813332, 815331, 1 drzwi prawe, 2 moduły otw. od góry z lewej strony, push-open. DO KOMPLETACJI z: Nogi (2 szt), aluminium anodowane, ref 407660, Wieszak ręcznikowy, aluminium anodowane ref: 490951, Syfon oszczędzający miejsce, ref 8942400, wykończenie: ochra</v>
          </cell>
          <cell r="F348">
            <v>5000</v>
          </cell>
          <cell r="G348">
            <v>375.97</v>
          </cell>
          <cell r="H348">
            <v>1729.462</v>
          </cell>
          <cell r="I348" t="str">
            <v xml:space="preserve"> </v>
          </cell>
          <cell r="J348">
            <v>2750</v>
          </cell>
          <cell r="K348">
            <v>2612.5</v>
          </cell>
          <cell r="L348">
            <v>2455.75</v>
          </cell>
          <cell r="M348">
            <v>171.9025</v>
          </cell>
          <cell r="N348">
            <v>0.22574997454952656</v>
          </cell>
          <cell r="O348">
            <v>2.5000000000000001E-2</v>
          </cell>
          <cell r="Q348" t="str">
            <v xml:space="preserve"> </v>
          </cell>
          <cell r="R348">
            <v>-3.4918049475720248E-2</v>
          </cell>
          <cell r="S348">
            <v>2541.5</v>
          </cell>
          <cell r="T348">
            <v>552.5</v>
          </cell>
          <cell r="U348" t="str">
            <v xml:space="preserve"> </v>
          </cell>
        </row>
        <row r="349">
          <cell r="B349" t="str">
            <v>H4082920336441</v>
          </cell>
          <cell r="D349" t="str">
            <v>Idea</v>
          </cell>
          <cell r="E349" t="str">
            <v>Szafka podumywalkowa - konsola 1200x270x610, umywalki montowane po PRAWEJ stronie konsoli: 810332, 810334, 810335, 810338, 810339, 813332, 815331, 1 drzwi prawe, 2 moduły otw. od góry z lewej strony, push-open. DO KOMPLETACJI z: Nogi (2 szt), aluminium anodowane, ref 407660, Wieszak ręcznikowy, aluminium anodowane ref: 490951, Syfon oszczędzający miejsce, ref 8942400, wykończenie: żółty</v>
          </cell>
          <cell r="F349">
            <v>5000</v>
          </cell>
          <cell r="G349">
            <v>370.64</v>
          </cell>
          <cell r="H349">
            <v>1704.9439999999997</v>
          </cell>
          <cell r="I349" t="str">
            <v xml:space="preserve"> </v>
          </cell>
          <cell r="J349">
            <v>2750</v>
          </cell>
          <cell r="K349">
            <v>2612.5</v>
          </cell>
          <cell r="L349">
            <v>2455.75</v>
          </cell>
          <cell r="M349">
            <v>171.9025</v>
          </cell>
          <cell r="N349">
            <v>0.23573388985035126</v>
          </cell>
          <cell r="O349">
            <v>0</v>
          </cell>
          <cell r="Q349" t="str">
            <v xml:space="preserve"> </v>
          </cell>
          <cell r="R349">
            <v>-3.4918049475720248E-2</v>
          </cell>
          <cell r="S349">
            <v>2541.5</v>
          </cell>
          <cell r="T349">
            <v>552.5</v>
          </cell>
          <cell r="U349" t="str">
            <v xml:space="preserve"> </v>
          </cell>
        </row>
        <row r="350">
          <cell r="B350" t="str">
            <v>H4082920336451</v>
          </cell>
          <cell r="D350" t="str">
            <v>Idea</v>
          </cell>
          <cell r="E350" t="str">
            <v>Szafka podumywalkowa - konsola 1200x270x610, umywalki montowane po PRAWEJ stronie konsoli: 810332, 810334, 810335, 810338, 810339, 813332, 815331, 1 drzwi prawe, 2 moduły otw. od góry z lewej strony, push-open. DO KOMPLETACJI z: Nogi (2 szt), aluminium anodowane, ref 407660, Wieszak ręcznikowy, aluminium anodowane ref: 490951, Syfon oszczędzający miejsce, ref 8942400, wykończenie: niebieski</v>
          </cell>
          <cell r="F350">
            <v>5000</v>
          </cell>
          <cell r="G350" t="str">
            <v xml:space="preserve"> </v>
          </cell>
          <cell r="H350" t="str">
            <v xml:space="preserve"> </v>
          </cell>
          <cell r="I350" t="str">
            <v xml:space="preserve"> </v>
          </cell>
          <cell r="J350">
            <v>2750</v>
          </cell>
          <cell r="K350">
            <v>2612.5</v>
          </cell>
          <cell r="L350">
            <v>2455.75</v>
          </cell>
          <cell r="M350">
            <v>171.9025</v>
          </cell>
          <cell r="N350" t="str">
            <v xml:space="preserve"> </v>
          </cell>
          <cell r="O350">
            <v>0</v>
          </cell>
          <cell r="Q350" t="str">
            <v xml:space="preserve"> </v>
          </cell>
          <cell r="R350">
            <v>-3.4918049475720248E-2</v>
          </cell>
          <cell r="S350">
            <v>2541.5</v>
          </cell>
          <cell r="T350">
            <v>552.5</v>
          </cell>
          <cell r="U350" t="str">
            <v xml:space="preserve"> </v>
          </cell>
        </row>
        <row r="351">
          <cell r="B351" t="str">
            <v>H4082870336401</v>
          </cell>
          <cell r="C351" t="str">
            <v>7612738931759</v>
          </cell>
          <cell r="D351" t="str">
            <v>Idea</v>
          </cell>
          <cell r="E351" t="str">
            <v>Kolumna wysoka 1650x335x350, 1 drzwi push-open drzwi LEWE, 4 półki szklane regulowane, zawiera zestaw montażowy. DO KOMPLETACJI z: Nogi (2 szt), aluminium anodowane, ref 407660</v>
          </cell>
          <cell r="F351">
            <v>2950</v>
          </cell>
          <cell r="G351">
            <v>195.48</v>
          </cell>
          <cell r="H351">
            <v>899.20799999999986</v>
          </cell>
          <cell r="I351">
            <v>-5.9164744102829681E-2</v>
          </cell>
          <cell r="J351">
            <v>1622.5000000000002</v>
          </cell>
          <cell r="K351">
            <v>1541.3750000000002</v>
          </cell>
          <cell r="L351">
            <v>1448.8925000000002</v>
          </cell>
          <cell r="M351">
            <v>101.42247500000002</v>
          </cell>
          <cell r="N351">
            <v>0.30938252837943475</v>
          </cell>
          <cell r="O351">
            <v>0</v>
          </cell>
          <cell r="Q351">
            <v>6.1151079136690711E-2</v>
          </cell>
          <cell r="R351">
            <v>6.5009999016490405E-2</v>
          </cell>
          <cell r="S351">
            <v>1354.6999999999998</v>
          </cell>
          <cell r="T351">
            <v>294.5</v>
          </cell>
          <cell r="U351" t="str">
            <v xml:space="preserve"> </v>
          </cell>
          <cell r="V351">
            <v>2780</v>
          </cell>
        </row>
        <row r="352">
          <cell r="B352" t="str">
            <v>H4082870336411</v>
          </cell>
          <cell r="C352" t="str">
            <v>7612738931766</v>
          </cell>
          <cell r="D352" t="str">
            <v>Idea</v>
          </cell>
          <cell r="E352" t="str">
            <v>Kolumna wysoka 1650x335x350, 1 drzwi push-open drzwi LEWE, 4 półki szklane regulowane, zawiera zestaw montażowy. DO KOMPLETACJI z: Nogi (2 szt), aluminium anodowane, ref 407660</v>
          </cell>
          <cell r="F352">
            <v>2950</v>
          </cell>
          <cell r="G352">
            <v>191.15</v>
          </cell>
          <cell r="H352">
            <v>879.29</v>
          </cell>
          <cell r="I352">
            <v>-8.0004812948925141E-2</v>
          </cell>
          <cell r="J352">
            <v>1622.5000000000002</v>
          </cell>
          <cell r="K352">
            <v>1541.3750000000002</v>
          </cell>
          <cell r="L352">
            <v>1448.8925000000002</v>
          </cell>
          <cell r="M352">
            <v>101.42247500000002</v>
          </cell>
          <cell r="N352">
            <v>0.32312958000679837</v>
          </cell>
          <cell r="O352">
            <v>0</v>
          </cell>
          <cell r="Q352">
            <v>6.1151079136690711E-2</v>
          </cell>
          <cell r="R352">
            <v>6.5009999016490405E-2</v>
          </cell>
          <cell r="S352">
            <v>1354.6999999999998</v>
          </cell>
          <cell r="T352">
            <v>294.5</v>
          </cell>
          <cell r="U352" t="str">
            <v xml:space="preserve"> </v>
          </cell>
          <cell r="V352">
            <v>2780</v>
          </cell>
        </row>
        <row r="353">
          <cell r="B353" t="str">
            <v>H4082870336421</v>
          </cell>
          <cell r="C353" t="str">
            <v>7612738931773</v>
          </cell>
          <cell r="D353" t="str">
            <v>Idea</v>
          </cell>
          <cell r="E353" t="str">
            <v>Kolumna wysoka 1650x335x350, 1 drzwi push-open drzwi LEWE, 4 półki szklane regulowane, zawiera zestaw montażowy. DO KOMPLETACJI z: Nogi (2 szt), aluminium anodowane, ref 407660</v>
          </cell>
          <cell r="F353">
            <v>2950</v>
          </cell>
          <cell r="G353">
            <v>191.15</v>
          </cell>
          <cell r="H353">
            <v>879.29</v>
          </cell>
          <cell r="I353">
            <v>-8.0004812948925141E-2</v>
          </cell>
          <cell r="J353">
            <v>1622.5000000000002</v>
          </cell>
          <cell r="K353">
            <v>1541.3750000000002</v>
          </cell>
          <cell r="L353">
            <v>1448.8925000000002</v>
          </cell>
          <cell r="M353">
            <v>101.42247500000002</v>
          </cell>
          <cell r="N353">
            <v>0.32312958000679837</v>
          </cell>
          <cell r="O353">
            <v>0</v>
          </cell>
          <cell r="Q353">
            <v>6.1151079136690711E-2</v>
          </cell>
          <cell r="R353">
            <v>6.5009999016490405E-2</v>
          </cell>
          <cell r="S353">
            <v>1354.6999999999998</v>
          </cell>
          <cell r="T353">
            <v>294.5</v>
          </cell>
          <cell r="U353" t="str">
            <v xml:space="preserve"> </v>
          </cell>
          <cell r="V353">
            <v>2780</v>
          </cell>
        </row>
        <row r="354">
          <cell r="B354" t="str">
            <v>H4082870336431</v>
          </cell>
          <cell r="D354" t="str">
            <v>Idea</v>
          </cell>
          <cell r="E354" t="str">
            <v>Kolumna wysoka 1650x335x350, 1 drzwi push-open drzwi LEWE, 4 półki szklane regulowane, zawiera zestaw montażowy. DO KOMPLETACJI z: Nogi (2 szt), aluminium anodowane, ref 407660, wykończenie: ochra</v>
          </cell>
          <cell r="F354">
            <v>3550</v>
          </cell>
          <cell r="G354" t="str">
            <v xml:space="preserve"> </v>
          </cell>
          <cell r="H354" t="str">
            <v xml:space="preserve"> </v>
          </cell>
          <cell r="I354" t="str">
            <v xml:space="preserve"> </v>
          </cell>
          <cell r="J354">
            <v>1952.5000000000002</v>
          </cell>
          <cell r="K354">
            <v>1854.8750000000002</v>
          </cell>
          <cell r="L354">
            <v>1743.5825000000002</v>
          </cell>
          <cell r="M354">
            <v>122.05077500000003</v>
          </cell>
          <cell r="N354" t="str">
            <v xml:space="preserve"> </v>
          </cell>
          <cell r="O354">
            <v>0</v>
          </cell>
          <cell r="Q354" t="str">
            <v xml:space="preserve"> </v>
          </cell>
          <cell r="R354">
            <v>2.5168008970037486E-2</v>
          </cell>
          <cell r="S354">
            <v>1699.6999999999998</v>
          </cell>
          <cell r="T354">
            <v>369.5</v>
          </cell>
          <cell r="U354" t="str">
            <v xml:space="preserve"> </v>
          </cell>
        </row>
        <row r="355">
          <cell r="B355" t="str">
            <v>H4082870336441</v>
          </cell>
          <cell r="D355" t="str">
            <v>Idea</v>
          </cell>
          <cell r="E355" t="str">
            <v>Kolumna wysoka 1650x335x350, 1 drzwi push-open drzwi LEWE, 4 półki szklane regulowane, zawiera zestaw montażowy. DO KOMPLETACJI z: Nogi (2 szt), aluminium anodowane, ref 407660, wykończenie: żółty</v>
          </cell>
          <cell r="F355">
            <v>3550</v>
          </cell>
          <cell r="G355" t="str">
            <v xml:space="preserve"> </v>
          </cell>
          <cell r="H355" t="str">
            <v xml:space="preserve"> </v>
          </cell>
          <cell r="I355" t="str">
            <v xml:space="preserve"> </v>
          </cell>
          <cell r="J355">
            <v>1952.5000000000002</v>
          </cell>
          <cell r="K355">
            <v>1854.8750000000002</v>
          </cell>
          <cell r="L355">
            <v>1743.5825000000002</v>
          </cell>
          <cell r="M355">
            <v>122.05077500000003</v>
          </cell>
          <cell r="N355" t="str">
            <v xml:space="preserve"> </v>
          </cell>
          <cell r="O355">
            <v>0</v>
          </cell>
          <cell r="Q355" t="str">
            <v xml:space="preserve"> </v>
          </cell>
          <cell r="R355">
            <v>2.5168008970037486E-2</v>
          </cell>
          <cell r="S355">
            <v>1699.6999999999998</v>
          </cell>
          <cell r="T355">
            <v>369.5</v>
          </cell>
          <cell r="U355" t="str">
            <v xml:space="preserve"> </v>
          </cell>
        </row>
        <row r="356">
          <cell r="B356" t="str">
            <v>H4082870336451</v>
          </cell>
          <cell r="D356" t="str">
            <v>Idea</v>
          </cell>
          <cell r="E356" t="str">
            <v>Kolumna wysoka 1650x335x350, 1 drzwi push-open drzwi LEWE, 4 półki szklane regulowane, zawiera zestaw montażowy. DO KOMPLETACJI z: Nogi (2 szt), aluminium anodowane, ref 407660, wykończenie: niebieski</v>
          </cell>
          <cell r="F356">
            <v>3550</v>
          </cell>
          <cell r="G356">
            <v>351.99</v>
          </cell>
          <cell r="H356">
            <v>1619.154</v>
          </cell>
          <cell r="I356" t="str">
            <v xml:space="preserve"> </v>
          </cell>
          <cell r="J356">
            <v>1952.5000000000002</v>
          </cell>
          <cell r="K356">
            <v>1854.8750000000002</v>
          </cell>
          <cell r="L356">
            <v>1743.5825000000002</v>
          </cell>
          <cell r="M356">
            <v>122.05077500000003</v>
          </cell>
          <cell r="N356">
            <v>1.3637008859634012E-3</v>
          </cell>
          <cell r="O356">
            <v>0</v>
          </cell>
          <cell r="Q356" t="str">
            <v xml:space="preserve"> </v>
          </cell>
          <cell r="R356">
            <v>2.5168008970037486E-2</v>
          </cell>
          <cell r="S356">
            <v>1699.6999999999998</v>
          </cell>
          <cell r="T356">
            <v>369.5</v>
          </cell>
          <cell r="U356" t="str">
            <v xml:space="preserve"> </v>
          </cell>
        </row>
        <row r="357">
          <cell r="B357" t="str">
            <v>H4082880336401</v>
          </cell>
          <cell r="C357" t="str">
            <v>7612738931780</v>
          </cell>
          <cell r="D357" t="str">
            <v>Idea</v>
          </cell>
          <cell r="E357" t="str">
            <v>Kolumna wysoka 1650x335x350, 1 drzwi push-open drzwi PRAWE, 4 półki szklane regulowane, zawiera zestaw montażowy. DO KOMPLETACJI z: Nogi (2 szt), aluminium anodowane, ref 407660</v>
          </cell>
          <cell r="F357">
            <v>2950</v>
          </cell>
          <cell r="G357">
            <v>195.84</v>
          </cell>
          <cell r="H357">
            <v>900.86399999999992</v>
          </cell>
          <cell r="I357">
            <v>-5.7432082489759395E-2</v>
          </cell>
          <cell r="J357">
            <v>1622.5000000000002</v>
          </cell>
          <cell r="K357">
            <v>1541.3750000000002</v>
          </cell>
          <cell r="L357">
            <v>1448.8925000000002</v>
          </cell>
          <cell r="M357">
            <v>101.42247500000002</v>
          </cell>
          <cell r="N357">
            <v>0.30823958644274857</v>
          </cell>
          <cell r="O357">
            <v>0</v>
          </cell>
          <cell r="Q357">
            <v>6.1151079136690711E-2</v>
          </cell>
          <cell r="R357">
            <v>6.5009999016490405E-2</v>
          </cell>
          <cell r="S357">
            <v>1354.6999999999998</v>
          </cell>
          <cell r="T357">
            <v>294.5</v>
          </cell>
          <cell r="U357" t="str">
            <v xml:space="preserve"> </v>
          </cell>
          <cell r="V357">
            <v>2780</v>
          </cell>
        </row>
        <row r="358">
          <cell r="B358" t="str">
            <v>H4082880336411</v>
          </cell>
          <cell r="C358" t="str">
            <v>7612738931797</v>
          </cell>
          <cell r="D358" t="str">
            <v>Idea</v>
          </cell>
          <cell r="E358" t="str">
            <v>Kolumna wysoka 1650x335x350, 1 drzwi push-open drzwi PRAWE, 4 półki szklane regulowane, zawiera zestaw montażowy. DO KOMPLETACJI z: Nogi (2 szt), aluminium anodowane, ref 407660</v>
          </cell>
          <cell r="F358">
            <v>2950</v>
          </cell>
          <cell r="G358">
            <v>191.15</v>
          </cell>
          <cell r="H358">
            <v>879.29</v>
          </cell>
          <cell r="I358">
            <v>-8.0004812948925141E-2</v>
          </cell>
          <cell r="J358">
            <v>1622.5000000000002</v>
          </cell>
          <cell r="K358">
            <v>1541.3750000000002</v>
          </cell>
          <cell r="L358">
            <v>1448.8925000000002</v>
          </cell>
          <cell r="M358">
            <v>101.42247500000002</v>
          </cell>
          <cell r="N358">
            <v>0.32312958000679837</v>
          </cell>
          <cell r="O358">
            <v>0</v>
          </cell>
          <cell r="Q358">
            <v>6.1151079136690711E-2</v>
          </cell>
          <cell r="R358">
            <v>6.5009999016490405E-2</v>
          </cell>
          <cell r="S358">
            <v>1354.6999999999998</v>
          </cell>
          <cell r="T358">
            <v>294.5</v>
          </cell>
          <cell r="U358" t="str">
            <v xml:space="preserve"> </v>
          </cell>
          <cell r="V358">
            <v>2780</v>
          </cell>
        </row>
        <row r="359">
          <cell r="B359" t="str">
            <v>H4082880336421</v>
          </cell>
          <cell r="C359" t="str">
            <v>7612738931803</v>
          </cell>
          <cell r="D359" t="str">
            <v>Idea</v>
          </cell>
          <cell r="E359" t="str">
            <v>Kolumna wysoka 1650x335x350, 1 drzwi push-open drzwi PRAWE, 4 półki szklane regulowane, zawiera zestaw montażowy. DO KOMPLETACJI z: Nogi (2 szt), aluminium anodowane, ref 407660</v>
          </cell>
          <cell r="F359">
            <v>2950</v>
          </cell>
          <cell r="G359">
            <v>191.15</v>
          </cell>
          <cell r="H359">
            <v>879.29</v>
          </cell>
          <cell r="I359">
            <v>-8.0004812948925141E-2</v>
          </cell>
          <cell r="J359">
            <v>1622.5000000000002</v>
          </cell>
          <cell r="K359">
            <v>1541.3750000000002</v>
          </cell>
          <cell r="L359">
            <v>1448.8925000000002</v>
          </cell>
          <cell r="M359">
            <v>101.42247500000002</v>
          </cell>
          <cell r="N359">
            <v>0.32312958000679837</v>
          </cell>
          <cell r="O359">
            <v>0</v>
          </cell>
          <cell r="Q359">
            <v>6.1151079136690711E-2</v>
          </cell>
          <cell r="R359">
            <v>6.5009999016490405E-2</v>
          </cell>
          <cell r="S359">
            <v>1354.6999999999998</v>
          </cell>
          <cell r="T359">
            <v>294.5</v>
          </cell>
          <cell r="U359" t="str">
            <v xml:space="preserve"> </v>
          </cell>
          <cell r="V359">
            <v>2780</v>
          </cell>
        </row>
        <row r="360">
          <cell r="B360" t="str">
            <v>H4082880336431</v>
          </cell>
          <cell r="D360" t="str">
            <v>Idea</v>
          </cell>
          <cell r="E360" t="str">
            <v>Kolumna wysoka 1650x335x350, 1 drzwi push-open drzwi PRAWE, 4 półki szklane regulowane, zawiera zestaw montażowy. DO KOMPLETACJI z: Nogi (2 szt), aluminium anodowane, ref 407660, wykończenie: ochra</v>
          </cell>
          <cell r="F360">
            <v>3550</v>
          </cell>
          <cell r="G360" t="str">
            <v xml:space="preserve"> </v>
          </cell>
          <cell r="H360" t="str">
            <v xml:space="preserve"> </v>
          </cell>
          <cell r="I360" t="str">
            <v xml:space="preserve"> </v>
          </cell>
          <cell r="J360">
            <v>1952.5000000000002</v>
          </cell>
          <cell r="K360">
            <v>1854.8750000000002</v>
          </cell>
          <cell r="L360">
            <v>1743.5825000000002</v>
          </cell>
          <cell r="M360">
            <v>122.05077500000003</v>
          </cell>
          <cell r="N360" t="str">
            <v xml:space="preserve"> </v>
          </cell>
          <cell r="O360">
            <v>0</v>
          </cell>
          <cell r="Q360" t="str">
            <v xml:space="preserve"> </v>
          </cell>
          <cell r="R360">
            <v>2.5168008970037486E-2</v>
          </cell>
          <cell r="S360">
            <v>1699.6999999999998</v>
          </cell>
          <cell r="T360">
            <v>369.5</v>
          </cell>
          <cell r="U360" t="str">
            <v xml:space="preserve"> </v>
          </cell>
        </row>
        <row r="361">
          <cell r="B361" t="str">
            <v>H4082880336441</v>
          </cell>
          <cell r="D361" t="str">
            <v>Idea</v>
          </cell>
          <cell r="E361" t="str">
            <v>Kolumna wysoka 1650x335x350, 1 drzwi push-open drzwi PRAWE, 4 półki szklane regulowane, zawiera zestaw montażowy. DO KOMPLETACJI z: Nogi (2 szt), aluminium anodowane, ref 407660, wykończenie: żółty</v>
          </cell>
          <cell r="F361">
            <v>3550</v>
          </cell>
          <cell r="G361" t="str">
            <v xml:space="preserve"> </v>
          </cell>
          <cell r="H361" t="str">
            <v xml:space="preserve"> </v>
          </cell>
          <cell r="I361" t="str">
            <v xml:space="preserve"> </v>
          </cell>
          <cell r="J361">
            <v>1952.5000000000002</v>
          </cell>
          <cell r="K361">
            <v>1854.8750000000002</v>
          </cell>
          <cell r="L361">
            <v>1743.5825000000002</v>
          </cell>
          <cell r="M361">
            <v>122.05077500000003</v>
          </cell>
          <cell r="N361" t="str">
            <v xml:space="preserve"> </v>
          </cell>
          <cell r="O361">
            <v>0</v>
          </cell>
          <cell r="Q361" t="str">
            <v xml:space="preserve"> </v>
          </cell>
          <cell r="R361">
            <v>2.5168008970037486E-2</v>
          </cell>
          <cell r="S361">
            <v>1699.6999999999998</v>
          </cell>
          <cell r="T361">
            <v>369.5</v>
          </cell>
          <cell r="U361" t="str">
            <v xml:space="preserve"> </v>
          </cell>
        </row>
        <row r="362">
          <cell r="B362" t="str">
            <v>H4082880336451</v>
          </cell>
          <cell r="D362" t="str">
            <v>Idea</v>
          </cell>
          <cell r="E362" t="str">
            <v>Kolumna wysoka 1650x335x350, 1 drzwi push-open drzwi PRAWE, 4 półki szklane regulowane, zawiera zestaw montażowy. DO KOMPLETACJI z: Nogi (2 szt), aluminium anodowane, ref 407660, wykończenie: niebieski</v>
          </cell>
          <cell r="F362">
            <v>3550</v>
          </cell>
          <cell r="G362" t="str">
            <v xml:space="preserve"> </v>
          </cell>
          <cell r="H362" t="str">
            <v xml:space="preserve"> </v>
          </cell>
          <cell r="I362" t="str">
            <v xml:space="preserve"> </v>
          </cell>
          <cell r="J362">
            <v>1952.5000000000002</v>
          </cell>
          <cell r="K362">
            <v>1854.8750000000002</v>
          </cell>
          <cell r="L362">
            <v>1743.5825000000002</v>
          </cell>
          <cell r="M362">
            <v>122.05077500000003</v>
          </cell>
          <cell r="N362" t="str">
            <v xml:space="preserve"> </v>
          </cell>
          <cell r="O362">
            <v>0</v>
          </cell>
          <cell r="Q362" t="str">
            <v xml:space="preserve"> </v>
          </cell>
          <cell r="R362">
            <v>2.5168008970037486E-2</v>
          </cell>
          <cell r="S362">
            <v>1699.6999999999998</v>
          </cell>
          <cell r="T362">
            <v>369.5</v>
          </cell>
          <cell r="U362" t="str">
            <v xml:space="preserve"> </v>
          </cell>
        </row>
        <row r="363">
          <cell r="B363" t="str">
            <v>H4082810336401</v>
          </cell>
          <cell r="C363" t="str">
            <v>7612738915322</v>
          </cell>
          <cell r="D363" t="str">
            <v>Idea</v>
          </cell>
          <cell r="E363" t="str">
            <v>Kolumna średnia 1300x270x400, 1 drzwi push-open drzwi LEWE, 4 półki szklane regulowane, zawiera zestaw montażowy. DO KOMPLETACJI z: Nogi (2 szt), aluminium anodowane, ref 407660</v>
          </cell>
          <cell r="F363">
            <v>2750</v>
          </cell>
          <cell r="G363">
            <v>178.44</v>
          </cell>
          <cell r="H363">
            <v>820.82399999999996</v>
          </cell>
          <cell r="I363">
            <v>-8.0015467123955686E-2</v>
          </cell>
          <cell r="J363">
            <v>1512.5000000000002</v>
          </cell>
          <cell r="K363">
            <v>1436.8750000000002</v>
          </cell>
          <cell r="L363">
            <v>1350.6625000000001</v>
          </cell>
          <cell r="M363">
            <v>94.546375000000012</v>
          </cell>
          <cell r="N363">
            <v>0.32228045496191682</v>
          </cell>
          <cell r="O363">
            <v>0</v>
          </cell>
          <cell r="Q363">
            <v>6.5891472868216949E-2</v>
          </cell>
          <cell r="R363">
            <v>6.682831573394557E-2</v>
          </cell>
          <cell r="S363">
            <v>1260.3999999999999</v>
          </cell>
          <cell r="T363">
            <v>274</v>
          </cell>
          <cell r="U363" t="str">
            <v xml:space="preserve"> </v>
          </cell>
          <cell r="V363">
            <v>2580</v>
          </cell>
        </row>
        <row r="364">
          <cell r="B364" t="str">
            <v>H4082810336411</v>
          </cell>
          <cell r="C364" t="str">
            <v>7612738915339</v>
          </cell>
          <cell r="D364" t="str">
            <v>Idea</v>
          </cell>
          <cell r="E364" t="str">
            <v>Kolumna średnia 1300x270x400, 1 drzwi push-open drzwi LEWE, 4 półki szklane regulowane, zawiera zestaw montażowy. DO KOMPLETACJI z: Nogi (2 szt), aluminium anodowane, ref 407660</v>
          </cell>
          <cell r="F364">
            <v>2750</v>
          </cell>
          <cell r="G364">
            <v>172.04</v>
          </cell>
          <cell r="H364">
            <v>791.3839999999999</v>
          </cell>
          <cell r="I364">
            <v>-6.2113428024579531E-2</v>
          </cell>
          <cell r="J364">
            <v>1512.5000000000002</v>
          </cell>
          <cell r="K364">
            <v>1436.8750000000002</v>
          </cell>
          <cell r="L364">
            <v>1350.6625000000001</v>
          </cell>
          <cell r="M364">
            <v>94.546375000000012</v>
          </cell>
          <cell r="N364">
            <v>0.34407716583528458</v>
          </cell>
          <cell r="O364">
            <v>0</v>
          </cell>
          <cell r="Q364">
            <v>6.5891472868216949E-2</v>
          </cell>
          <cell r="R364">
            <v>6.682831573394557E-2</v>
          </cell>
          <cell r="S364">
            <v>1260.3999999999999</v>
          </cell>
          <cell r="T364">
            <v>274</v>
          </cell>
          <cell r="U364" t="str">
            <v xml:space="preserve"> </v>
          </cell>
          <cell r="V364">
            <v>2580</v>
          </cell>
        </row>
        <row r="365">
          <cell r="B365" t="str">
            <v>H4082810336421</v>
          </cell>
          <cell r="C365" t="str">
            <v>7612738915346</v>
          </cell>
          <cell r="D365" t="str">
            <v>Idea</v>
          </cell>
          <cell r="E365" t="str">
            <v>Kolumna średnia 1300x270x400, 1 drzwi push-open drzwi LEWE, 4 półki szklane regulowane, zawiera zestaw montażowy. DO KOMPLETACJI z: Nogi (2 szt), aluminium anodowane, ref 407660</v>
          </cell>
          <cell r="F365">
            <v>2750</v>
          </cell>
          <cell r="G365">
            <v>177.11</v>
          </cell>
          <cell r="H365">
            <v>814.70600000000002</v>
          </cell>
          <cell r="I365">
            <v>-3.4474013237812406E-2</v>
          </cell>
          <cell r="J365">
            <v>1512.5000000000002</v>
          </cell>
          <cell r="K365">
            <v>1436.8750000000002</v>
          </cell>
          <cell r="L365">
            <v>1350.6625000000001</v>
          </cell>
          <cell r="M365">
            <v>94.546375000000012</v>
          </cell>
          <cell r="N365">
            <v>0.32681008394028854</v>
          </cell>
          <cell r="O365">
            <v>0</v>
          </cell>
          <cell r="Q365">
            <v>6.5891472868216949E-2</v>
          </cell>
          <cell r="R365">
            <v>6.682831573394557E-2</v>
          </cell>
          <cell r="S365">
            <v>1260.3999999999999</v>
          </cell>
          <cell r="T365">
            <v>274</v>
          </cell>
          <cell r="U365" t="str">
            <v xml:space="preserve"> </v>
          </cell>
          <cell r="V365">
            <v>2580</v>
          </cell>
        </row>
        <row r="366">
          <cell r="B366" t="str">
            <v>H4082810336431</v>
          </cell>
          <cell r="D366" t="str">
            <v>Idea</v>
          </cell>
          <cell r="E366" t="str">
            <v>Kolumna średnia 1300x270x400, 1 drzwi push-open drzwi LEWE, 4 półki szklane regulowane, zawiera zestaw montażowy. DO KOMPLETACJI z: Nogi (2 szt), aluminium anodowane, ref 407660, wykończenie: ochra</v>
          </cell>
          <cell r="F366">
            <v>3350</v>
          </cell>
          <cell r="G366" t="str">
            <v xml:space="preserve"> </v>
          </cell>
          <cell r="H366" t="str">
            <v xml:space="preserve"> </v>
          </cell>
          <cell r="I366" t="str">
            <v xml:space="preserve"> </v>
          </cell>
          <cell r="J366">
            <v>1842.5000000000002</v>
          </cell>
          <cell r="K366">
            <v>1750.3750000000002</v>
          </cell>
          <cell r="L366">
            <v>1645.3525000000002</v>
          </cell>
          <cell r="M366">
            <v>115.17467500000002</v>
          </cell>
          <cell r="N366" t="str">
            <v xml:space="preserve"> </v>
          </cell>
          <cell r="O366">
            <v>0</v>
          </cell>
          <cell r="Q366" t="str">
            <v xml:space="preserve"> </v>
          </cell>
          <cell r="R366">
            <v>4.5250181951891962E-2</v>
          </cell>
          <cell r="S366">
            <v>1570.8999999999999</v>
          </cell>
          <cell r="T366">
            <v>341.5</v>
          </cell>
          <cell r="U366" t="str">
            <v xml:space="preserve"> </v>
          </cell>
        </row>
        <row r="367">
          <cell r="B367" t="str">
            <v>H4082810336441</v>
          </cell>
          <cell r="D367" t="str">
            <v>Idea</v>
          </cell>
          <cell r="E367" t="str">
            <v>Kolumna średnia 1300x270x400, 1 drzwi push-open drzwi LEWE, 4 półki szklane regulowane, zawiera zestaw montażowy. DO KOMPLETACJI z: Nogi (2 szt), aluminium anodowane, ref 407660, wykończenie: żółty</v>
          </cell>
          <cell r="F367">
            <v>3350</v>
          </cell>
          <cell r="G367">
            <v>279.05</v>
          </cell>
          <cell r="H367">
            <v>1283.6299999999999</v>
          </cell>
          <cell r="I367" t="str">
            <v xml:space="preserve"> </v>
          </cell>
          <cell r="J367">
            <v>1842.5000000000002</v>
          </cell>
          <cell r="K367">
            <v>1750.3750000000002</v>
          </cell>
          <cell r="L367">
            <v>1645.3525000000002</v>
          </cell>
          <cell r="M367">
            <v>115.17467500000002</v>
          </cell>
          <cell r="N367">
            <v>0.14984498762423268</v>
          </cell>
          <cell r="O367">
            <v>0</v>
          </cell>
          <cell r="Q367" t="str">
            <v xml:space="preserve"> </v>
          </cell>
          <cell r="R367">
            <v>4.5250181951891962E-2</v>
          </cell>
          <cell r="S367">
            <v>1570.8999999999999</v>
          </cell>
          <cell r="T367">
            <v>341.5</v>
          </cell>
          <cell r="U367" t="str">
            <v xml:space="preserve"> </v>
          </cell>
        </row>
        <row r="368">
          <cell r="B368" t="str">
            <v>H4082810336451</v>
          </cell>
          <cell r="D368" t="str">
            <v>Idea</v>
          </cell>
          <cell r="E368" t="str">
            <v>Kolumna średnia 1300x270x400, 1 drzwi push-open drzwi LEWE, 4 półki szklane regulowane, zawiera zestaw montażowy. DO KOMPLETACJI z: Nogi (2 szt), aluminium anodowane, ref 407660, wykończenie: niebieski</v>
          </cell>
          <cell r="F368">
            <v>3350</v>
          </cell>
          <cell r="G368" t="str">
            <v xml:space="preserve"> </v>
          </cell>
          <cell r="H368" t="str">
            <v xml:space="preserve"> </v>
          </cell>
          <cell r="I368" t="str">
            <v xml:space="preserve"> </v>
          </cell>
          <cell r="J368">
            <v>1842.5000000000002</v>
          </cell>
          <cell r="K368">
            <v>1750.3750000000002</v>
          </cell>
          <cell r="L368">
            <v>1645.3525000000002</v>
          </cell>
          <cell r="M368">
            <v>115.17467500000002</v>
          </cell>
          <cell r="N368" t="str">
            <v xml:space="preserve"> </v>
          </cell>
          <cell r="O368">
            <v>0</v>
          </cell>
          <cell r="Q368" t="str">
            <v xml:space="preserve"> </v>
          </cell>
          <cell r="R368">
            <v>4.5250181951891962E-2</v>
          </cell>
          <cell r="S368">
            <v>1570.8999999999999</v>
          </cell>
          <cell r="T368">
            <v>341.5</v>
          </cell>
          <cell r="U368" t="str">
            <v xml:space="preserve"> </v>
          </cell>
        </row>
        <row r="369">
          <cell r="B369" t="str">
            <v>H4082820336401</v>
          </cell>
          <cell r="C369" t="str">
            <v>7612738915353</v>
          </cell>
          <cell r="D369" t="str">
            <v>Idea</v>
          </cell>
          <cell r="E369" t="str">
            <v>Kolumna średnia 1300x270x400, 1 drzwi push-open drzwi PRAWE, 4 półki szklane regulowane, zawiera zestaw montażowy. DO KOMPLETACJI z: Nogi (2 szt), aluminium anodowane, ref 407660</v>
          </cell>
          <cell r="F369">
            <v>2750</v>
          </cell>
          <cell r="G369">
            <v>179.93</v>
          </cell>
          <cell r="H369">
            <v>827.678</v>
          </cell>
          <cell r="I369">
            <v>-5.3281632466314344E-2</v>
          </cell>
          <cell r="J369">
            <v>1512.5000000000002</v>
          </cell>
          <cell r="K369">
            <v>1436.8750000000002</v>
          </cell>
          <cell r="L369">
            <v>1350.6625000000001</v>
          </cell>
          <cell r="M369">
            <v>94.546375000000012</v>
          </cell>
          <cell r="N369">
            <v>0.31720590821171091</v>
          </cell>
          <cell r="O369">
            <v>0</v>
          </cell>
          <cell r="Q369">
            <v>6.5891472868216949E-2</v>
          </cell>
          <cell r="R369">
            <v>6.682831573394557E-2</v>
          </cell>
          <cell r="S369">
            <v>1260.3999999999999</v>
          </cell>
          <cell r="T369">
            <v>274</v>
          </cell>
          <cell r="U369" t="str">
            <v xml:space="preserve"> </v>
          </cell>
          <cell r="V369">
            <v>2580</v>
          </cell>
        </row>
        <row r="370">
          <cell r="B370" t="str">
            <v>H4082820336411</v>
          </cell>
          <cell r="C370" t="str">
            <v>7612738915360</v>
          </cell>
          <cell r="D370" t="str">
            <v>Idea</v>
          </cell>
          <cell r="E370" t="str">
            <v>Kolumna średnia 1300x270x400, 1 drzwi push-open drzwi PRAWE, 4 półki szklane regulowane, zawiera zestaw montażowy. DO KOMPLETACJI z: Nogi (2 szt), aluminium anodowane, ref 407660</v>
          </cell>
          <cell r="F370">
            <v>2750</v>
          </cell>
          <cell r="G370">
            <v>181.37</v>
          </cell>
          <cell r="H370">
            <v>834.30199999999991</v>
          </cell>
          <cell r="I370">
            <v>-1.125036294360604E-2</v>
          </cell>
          <cell r="J370">
            <v>1512.5000000000002</v>
          </cell>
          <cell r="K370">
            <v>1436.8750000000002</v>
          </cell>
          <cell r="L370">
            <v>1350.6625000000001</v>
          </cell>
          <cell r="M370">
            <v>94.546375000000012</v>
          </cell>
          <cell r="N370">
            <v>0.31230164826520324</v>
          </cell>
          <cell r="O370">
            <v>0</v>
          </cell>
          <cell r="Q370">
            <v>6.5891472868216949E-2</v>
          </cell>
          <cell r="R370">
            <v>6.682831573394557E-2</v>
          </cell>
          <cell r="S370">
            <v>1260.3999999999999</v>
          </cell>
          <cell r="T370">
            <v>274</v>
          </cell>
          <cell r="U370" t="str">
            <v xml:space="preserve"> </v>
          </cell>
          <cell r="V370">
            <v>2580</v>
          </cell>
        </row>
        <row r="371">
          <cell r="B371" t="str">
            <v>H4082820336421</v>
          </cell>
          <cell r="C371" t="str">
            <v>7612738915377</v>
          </cell>
          <cell r="D371" t="str">
            <v>Idea</v>
          </cell>
          <cell r="E371" t="str">
            <v>Kolumna średnia 1300x270x400, 1 drzwi push-open drzwi PRAWE, 4 półki szklane regulowane, zawiera zestaw montażowy. DO KOMPLETACJI z: Nogi (2 szt), aluminium anodowane, ref 407660</v>
          </cell>
          <cell r="F371">
            <v>2750</v>
          </cell>
          <cell r="G371">
            <v>173.53</v>
          </cell>
          <cell r="H371">
            <v>798.23799999999994</v>
          </cell>
          <cell r="I371">
            <v>-5.3990601982709108E-2</v>
          </cell>
          <cell r="J371">
            <v>1512.5000000000002</v>
          </cell>
          <cell r="K371">
            <v>1436.8750000000002</v>
          </cell>
          <cell r="L371">
            <v>1350.6625000000001</v>
          </cell>
          <cell r="M371">
            <v>94.546375000000012</v>
          </cell>
          <cell r="N371">
            <v>0.33900261908507862</v>
          </cell>
          <cell r="O371">
            <v>0</v>
          </cell>
          <cell r="Q371">
            <v>6.5891472868216949E-2</v>
          </cell>
          <cell r="R371">
            <v>6.682831573394557E-2</v>
          </cell>
          <cell r="S371">
            <v>1260.3999999999999</v>
          </cell>
          <cell r="T371">
            <v>274</v>
          </cell>
          <cell r="U371" t="str">
            <v xml:space="preserve"> </v>
          </cell>
          <cell r="V371">
            <v>2580</v>
          </cell>
        </row>
        <row r="372">
          <cell r="B372" t="str">
            <v>H4082820336431</v>
          </cell>
          <cell r="D372" t="str">
            <v>Idea</v>
          </cell>
          <cell r="E372" t="str">
            <v>Kolumna średnia 1300x270x400, 1 drzwi push-open drzwi PRAWE, 4 półki szklane regulowane, zawiera zestaw montażowy. DO KOMPLETACJI z: Nogi (2 szt), aluminium anodowane, ref 407660, wykończenie: ochra</v>
          </cell>
          <cell r="F372">
            <v>3350</v>
          </cell>
          <cell r="G372">
            <v>276.8</v>
          </cell>
          <cell r="H372">
            <v>1273.28</v>
          </cell>
          <cell r="I372" t="str">
            <v xml:space="preserve"> </v>
          </cell>
          <cell r="J372">
            <v>1842.5000000000002</v>
          </cell>
          <cell r="K372">
            <v>1750.3750000000002</v>
          </cell>
          <cell r="L372">
            <v>1645.3525000000002</v>
          </cell>
          <cell r="M372">
            <v>115.17467500000002</v>
          </cell>
          <cell r="N372">
            <v>0.15613543298472529</v>
          </cell>
          <cell r="O372">
            <v>0</v>
          </cell>
          <cell r="Q372" t="str">
            <v xml:space="preserve"> </v>
          </cell>
          <cell r="R372">
            <v>4.5250181951891962E-2</v>
          </cell>
          <cell r="S372">
            <v>1570.8999999999999</v>
          </cell>
          <cell r="T372">
            <v>341.5</v>
          </cell>
          <cell r="U372" t="str">
            <v xml:space="preserve"> </v>
          </cell>
        </row>
        <row r="373">
          <cell r="B373" t="str">
            <v>H4082820336441</v>
          </cell>
          <cell r="D373" t="str">
            <v>Idea</v>
          </cell>
          <cell r="E373" t="str">
            <v>Kolumna średnia 1300x270x400, 1 drzwi push-open drzwi PRAWE, 4 półki szklane regulowane, zawiera zestaw montażowy. DO KOMPLETACJI z: Nogi (2 szt), aluminium anodowane, ref 407660, wykończenie: żółty</v>
          </cell>
          <cell r="F373">
            <v>3350</v>
          </cell>
          <cell r="G373">
            <v>279.05</v>
          </cell>
          <cell r="H373">
            <v>1283.6299999999999</v>
          </cell>
          <cell r="I373" t="str">
            <v xml:space="preserve"> </v>
          </cell>
          <cell r="J373">
            <v>1842.5000000000002</v>
          </cell>
          <cell r="K373">
            <v>1750.3750000000002</v>
          </cell>
          <cell r="L373">
            <v>1645.3525000000002</v>
          </cell>
          <cell r="M373">
            <v>115.17467500000002</v>
          </cell>
          <cell r="N373">
            <v>0.14984498762423268</v>
          </cell>
          <cell r="O373">
            <v>0</v>
          </cell>
          <cell r="Q373" t="str">
            <v xml:space="preserve"> </v>
          </cell>
          <cell r="R373">
            <v>4.5250181951891962E-2</v>
          </cell>
          <cell r="S373">
            <v>1570.8999999999999</v>
          </cell>
          <cell r="T373">
            <v>341.5</v>
          </cell>
          <cell r="U373" t="str">
            <v xml:space="preserve"> </v>
          </cell>
        </row>
        <row r="374">
          <cell r="B374" t="str">
            <v>H4082820336451</v>
          </cell>
          <cell r="D374" t="str">
            <v>Idea</v>
          </cell>
          <cell r="E374" t="str">
            <v>Kolumna średnia 1300x270x400, 1 drzwi push-open drzwi PRAWE, 4 półki szklane regulowane, zawiera zestaw montażowy. DO KOMPLETACJI z: Nogi (2 szt), aluminium anodowane, ref 407660, wykończenie: niebieski</v>
          </cell>
          <cell r="F374">
            <v>3350</v>
          </cell>
          <cell r="G374" t="str">
            <v xml:space="preserve"> </v>
          </cell>
          <cell r="H374" t="str">
            <v xml:space="preserve"> </v>
          </cell>
          <cell r="I374" t="str">
            <v xml:space="preserve"> </v>
          </cell>
          <cell r="J374">
            <v>1842.5000000000002</v>
          </cell>
          <cell r="K374">
            <v>1750.3750000000002</v>
          </cell>
          <cell r="L374">
            <v>1645.3525000000002</v>
          </cell>
          <cell r="M374">
            <v>115.17467500000002</v>
          </cell>
          <cell r="N374" t="str">
            <v xml:space="preserve"> </v>
          </cell>
          <cell r="O374">
            <v>0</v>
          </cell>
          <cell r="Q374" t="str">
            <v xml:space="preserve"> </v>
          </cell>
          <cell r="R374">
            <v>4.5250181951891962E-2</v>
          </cell>
          <cell r="S374">
            <v>1570.8999999999999</v>
          </cell>
          <cell r="T374">
            <v>341.5</v>
          </cell>
          <cell r="U374" t="str">
            <v xml:space="preserve"> </v>
          </cell>
        </row>
        <row r="375">
          <cell r="B375" t="str">
            <v>H4082710336401</v>
          </cell>
          <cell r="C375" t="str">
            <v>7612738915261</v>
          </cell>
          <cell r="D375" t="str">
            <v>Idea</v>
          </cell>
          <cell r="E375" t="str">
            <v>Kolumna niska z drewnianą półką oraz drzwiczkami push-open otwieranymi w lewo</v>
          </cell>
          <cell r="F375">
            <v>1950</v>
          </cell>
          <cell r="G375">
            <v>122.23</v>
          </cell>
          <cell r="H375">
            <v>562.25799999999992</v>
          </cell>
          <cell r="I375">
            <v>-6.7843761397924363E-2</v>
          </cell>
          <cell r="J375">
            <v>1072.5</v>
          </cell>
          <cell r="K375">
            <v>1018.875</v>
          </cell>
          <cell r="L375">
            <v>957.74249999999995</v>
          </cell>
          <cell r="M375">
            <v>67.041975000000008</v>
          </cell>
          <cell r="N375">
            <v>0.34293406108635677</v>
          </cell>
          <cell r="O375">
            <v>0</v>
          </cell>
          <cell r="Q375">
            <v>5.4054054054053946E-2</v>
          </cell>
          <cell r="R375">
            <v>5.8619618530032912E-2</v>
          </cell>
          <cell r="S375">
            <v>901.59999999999991</v>
          </cell>
          <cell r="T375">
            <v>196</v>
          </cell>
          <cell r="U375" t="str">
            <v xml:space="preserve"> </v>
          </cell>
          <cell r="V375">
            <v>1850</v>
          </cell>
        </row>
        <row r="376">
          <cell r="B376" t="str">
            <v>H4082710336411</v>
          </cell>
          <cell r="C376" t="str">
            <v>7612738915278</v>
          </cell>
          <cell r="D376" t="str">
            <v>Idea</v>
          </cell>
          <cell r="E376" t="str">
            <v>Kolumna niska z drewnianą półką oraz drzwiczkami push-open otwieranymi w lewo</v>
          </cell>
          <cell r="F376">
            <v>1950</v>
          </cell>
          <cell r="G376">
            <v>123.25</v>
          </cell>
          <cell r="H376">
            <v>566.94999999999993</v>
          </cell>
          <cell r="I376">
            <v>-6.0064988892204685E-2</v>
          </cell>
          <cell r="J376">
            <v>1072.5</v>
          </cell>
          <cell r="K376">
            <v>1018.875</v>
          </cell>
          <cell r="L376">
            <v>957.74249999999995</v>
          </cell>
          <cell r="M376">
            <v>67.041975000000008</v>
          </cell>
          <cell r="N376">
            <v>0.33803504073380897</v>
          </cell>
          <cell r="O376">
            <v>0</v>
          </cell>
          <cell r="Q376">
            <v>5.4054054054053946E-2</v>
          </cell>
          <cell r="R376">
            <v>5.8619618530032912E-2</v>
          </cell>
          <cell r="S376">
            <v>901.59999999999991</v>
          </cell>
          <cell r="T376">
            <v>196</v>
          </cell>
          <cell r="U376" t="str">
            <v xml:space="preserve"> </v>
          </cell>
          <cell r="V376">
            <v>1850</v>
          </cell>
        </row>
        <row r="377">
          <cell r="B377" t="str">
            <v>H4082710336421</v>
          </cell>
          <cell r="C377" t="str">
            <v>7612738915285</v>
          </cell>
          <cell r="D377" t="str">
            <v>Idea</v>
          </cell>
          <cell r="E377" t="str">
            <v>Kolumna niska z drewnianą półką oraz drzwiczkami push-open otwieranymi w lewo</v>
          </cell>
          <cell r="F377">
            <v>1950</v>
          </cell>
          <cell r="G377">
            <v>122.91</v>
          </cell>
          <cell r="H377">
            <v>565.38599999999997</v>
          </cell>
          <cell r="I377">
            <v>-6.2657913060777837E-2</v>
          </cell>
          <cell r="J377">
            <v>1072.5</v>
          </cell>
          <cell r="K377">
            <v>1018.875</v>
          </cell>
          <cell r="L377">
            <v>957.74249999999995</v>
          </cell>
          <cell r="M377">
            <v>67.041975000000008</v>
          </cell>
          <cell r="N377">
            <v>0.33966804751799157</v>
          </cell>
          <cell r="O377">
            <v>0</v>
          </cell>
          <cell r="Q377">
            <v>5.4054054054053946E-2</v>
          </cell>
          <cell r="R377">
            <v>5.8619618530032912E-2</v>
          </cell>
          <cell r="S377">
            <v>901.59999999999991</v>
          </cell>
          <cell r="T377">
            <v>196</v>
          </cell>
          <cell r="U377" t="str">
            <v xml:space="preserve"> </v>
          </cell>
          <cell r="V377">
            <v>1850</v>
          </cell>
        </row>
        <row r="378">
          <cell r="B378" t="str">
            <v>H4082720336401</v>
          </cell>
          <cell r="C378" t="str">
            <v>7612738915292</v>
          </cell>
          <cell r="D378" t="str">
            <v>Idea</v>
          </cell>
          <cell r="E378" t="str">
            <v>Kolumna niska z drewnianą półką oraz drzwiczkami push-open otwieranymi w prawo</v>
          </cell>
          <cell r="F378">
            <v>1950</v>
          </cell>
          <cell r="G378">
            <v>122.23</v>
          </cell>
          <cell r="H378">
            <v>562.25799999999992</v>
          </cell>
          <cell r="I378">
            <v>-6.7843761397924363E-2</v>
          </cell>
          <cell r="J378">
            <v>1072.5</v>
          </cell>
          <cell r="K378">
            <v>1018.875</v>
          </cell>
          <cell r="L378">
            <v>957.74249999999995</v>
          </cell>
          <cell r="M378">
            <v>67.041975000000008</v>
          </cell>
          <cell r="N378">
            <v>0.34293406108635677</v>
          </cell>
          <cell r="O378">
            <v>0</v>
          </cell>
          <cell r="Q378">
            <v>5.4054054054053946E-2</v>
          </cell>
          <cell r="R378">
            <v>5.8619618530032912E-2</v>
          </cell>
          <cell r="S378">
            <v>901.59999999999991</v>
          </cell>
          <cell r="T378">
            <v>196</v>
          </cell>
          <cell r="U378" t="str">
            <v xml:space="preserve"> </v>
          </cell>
          <cell r="V378">
            <v>1850</v>
          </cell>
        </row>
        <row r="379">
          <cell r="B379" t="str">
            <v>H4082720336411</v>
          </cell>
          <cell r="C379" t="str">
            <v>7612738915308</v>
          </cell>
          <cell r="D379" t="str">
            <v>Idea</v>
          </cell>
          <cell r="E379" t="str">
            <v>Kolumna niska z drewnianą półką oraz drzwiczkami push-open otwieranymi w prawo</v>
          </cell>
          <cell r="F379">
            <v>1950</v>
          </cell>
          <cell r="G379">
            <v>131.58000000000001</v>
          </cell>
          <cell r="H379">
            <v>605.26800000000003</v>
          </cell>
          <cell r="I379">
            <v>3.4616532378395348E-3</v>
          </cell>
          <cell r="J379">
            <v>1072.5</v>
          </cell>
          <cell r="K379">
            <v>1018.875</v>
          </cell>
          <cell r="L379">
            <v>957.74249999999995</v>
          </cell>
          <cell r="M379">
            <v>67.041975000000008</v>
          </cell>
          <cell r="N379">
            <v>0.29802637452133529</v>
          </cell>
          <cell r="O379">
            <v>0</v>
          </cell>
          <cell r="Q379">
            <v>5.4054054054053946E-2</v>
          </cell>
          <cell r="R379">
            <v>5.8619618530032912E-2</v>
          </cell>
          <cell r="S379">
            <v>901.59999999999991</v>
          </cell>
          <cell r="T379">
            <v>196</v>
          </cell>
          <cell r="U379" t="str">
            <v xml:space="preserve"> </v>
          </cell>
          <cell r="V379">
            <v>1850</v>
          </cell>
        </row>
        <row r="380">
          <cell r="B380" t="str">
            <v>H4082720336421</v>
          </cell>
          <cell r="C380" t="str">
            <v>7612738915315</v>
          </cell>
          <cell r="D380" t="str">
            <v>Idea</v>
          </cell>
          <cell r="E380" t="str">
            <v>Kolumna niska z drewnianą półką oraz drzwiczkami push-open otwieranymi w prawo</v>
          </cell>
          <cell r="F380">
            <v>1950</v>
          </cell>
          <cell r="G380">
            <v>123.04</v>
          </cell>
          <cell r="H380">
            <v>565.98400000000004</v>
          </cell>
          <cell r="I380">
            <v>-6.16665008786762E-2</v>
          </cell>
          <cell r="J380">
            <v>1072.5</v>
          </cell>
          <cell r="K380">
            <v>1018.875</v>
          </cell>
          <cell r="L380">
            <v>957.74249999999995</v>
          </cell>
          <cell r="M380">
            <v>67.041975000000008</v>
          </cell>
          <cell r="N380">
            <v>0.33904366257109814</v>
          </cell>
          <cell r="O380">
            <v>0</v>
          </cell>
          <cell r="Q380">
            <v>5.4054054054053946E-2</v>
          </cell>
          <cell r="R380">
            <v>5.8619618530032912E-2</v>
          </cell>
          <cell r="S380">
            <v>901.59999999999991</v>
          </cell>
          <cell r="T380">
            <v>196</v>
          </cell>
          <cell r="U380" t="str">
            <v xml:space="preserve"> </v>
          </cell>
          <cell r="V380">
            <v>1850</v>
          </cell>
        </row>
        <row r="381">
          <cell r="B381" t="str">
            <v>H4101021601001</v>
          </cell>
          <cell r="C381" t="str">
            <v>7612738345228</v>
          </cell>
          <cell r="D381" t="str">
            <v>Idea</v>
          </cell>
          <cell r="E381" t="str">
            <v>SPACE szafka z 2 szufladami soft-close Szerokość:435 mm Wysokość: 520 mm Głębokość:385/410 mm Zawiera zestaw montażowy 491140 Nie zawiera syfonu oszczędzającego miejsce 894240, UM H 815281</v>
          </cell>
          <cell r="F381">
            <v>3400</v>
          </cell>
          <cell r="G381">
            <v>253.63</v>
          </cell>
          <cell r="H381">
            <v>1166.6979999999999</v>
          </cell>
          <cell r="I381">
            <v>-6.8330885952033737E-3</v>
          </cell>
          <cell r="J381">
            <v>1870.0000000000002</v>
          </cell>
          <cell r="K381">
            <v>1776.5000000000002</v>
          </cell>
          <cell r="L381">
            <v>1669.91</v>
          </cell>
          <cell r="M381">
            <v>116.89370000000002</v>
          </cell>
          <cell r="N381">
            <v>0.23134079082106229</v>
          </cell>
          <cell r="O381">
            <v>0</v>
          </cell>
          <cell r="Q381">
            <v>4.9382716049382713E-2</v>
          </cell>
          <cell r="R381">
            <v>8.3297902282160764E-3</v>
          </cell>
          <cell r="S381">
            <v>1655.9999999999998</v>
          </cell>
          <cell r="T381">
            <v>360</v>
          </cell>
          <cell r="U381" t="str">
            <v xml:space="preserve"> </v>
          </cell>
          <cell r="V381">
            <v>3240</v>
          </cell>
        </row>
        <row r="382">
          <cell r="B382" t="str">
            <v>H4101021601011</v>
          </cell>
          <cell r="C382" t="str">
            <v>7612738345211</v>
          </cell>
          <cell r="D382" t="str">
            <v>Idea</v>
          </cell>
          <cell r="E382" t="str">
            <v>SPACE szafka z 2 szufladami soft-close Szerokość:435 mm Wysokość: 520 mm Głębokość:385/410 mm Zawiera zestaw montażowy 491140 Nie zawiera syfonu oszczędzającego miejsce 894240, UM H 815281</v>
          </cell>
          <cell r="F382">
            <v>3400</v>
          </cell>
          <cell r="G382">
            <v>234.95</v>
          </cell>
          <cell r="H382">
            <v>1080.7699999999998</v>
          </cell>
          <cell r="I382">
            <v>-7.9980420949584241E-2</v>
          </cell>
          <cell r="J382">
            <v>1870.0000000000002</v>
          </cell>
          <cell r="K382">
            <v>1776.5000000000002</v>
          </cell>
          <cell r="L382">
            <v>1669.91</v>
          </cell>
          <cell r="M382">
            <v>116.89370000000002</v>
          </cell>
          <cell r="N382">
            <v>0.28279745615033158</v>
          </cell>
          <cell r="O382">
            <v>0</v>
          </cell>
          <cell r="Q382">
            <v>4.9382716049382713E-2</v>
          </cell>
          <cell r="R382">
            <v>8.3297902282160764E-3</v>
          </cell>
          <cell r="S382">
            <v>1655.9999999999998</v>
          </cell>
          <cell r="T382">
            <v>360</v>
          </cell>
          <cell r="U382">
            <v>1</v>
          </cell>
          <cell r="V382">
            <v>3240</v>
          </cell>
        </row>
        <row r="383">
          <cell r="B383" t="str">
            <v>H4101021601031</v>
          </cell>
          <cell r="C383" t="str">
            <v>7612738345204</v>
          </cell>
          <cell r="D383" t="str">
            <v>Idea</v>
          </cell>
          <cell r="E383" t="str">
            <v>SPACE szafka z 2 szufladami soft-close Szerokość:435 mm Wysokość: 520 mm Głębokość:385/410 mm Zawiera zestaw montażowy 491140 Nie zawiera syfonu oszczędzającego miejsce 894240, UM H 815281</v>
          </cell>
          <cell r="F383">
            <v>3400</v>
          </cell>
          <cell r="G383">
            <v>236.57</v>
          </cell>
          <cell r="H383">
            <v>1088.222</v>
          </cell>
          <cell r="I383">
            <v>-7.3636808614782279E-2</v>
          </cell>
          <cell r="J383">
            <v>1870.0000000000002</v>
          </cell>
          <cell r="K383">
            <v>1776.5000000000002</v>
          </cell>
          <cell r="L383">
            <v>1669.91</v>
          </cell>
          <cell r="M383">
            <v>116.89370000000002</v>
          </cell>
          <cell r="N383">
            <v>0.27833494020635841</v>
          </cell>
          <cell r="O383">
            <v>0</v>
          </cell>
          <cell r="Q383">
            <v>4.9382716049382713E-2</v>
          </cell>
          <cell r="R383">
            <v>8.3297902282160764E-3</v>
          </cell>
          <cell r="S383">
            <v>1655.9999999999998</v>
          </cell>
          <cell r="T383">
            <v>360</v>
          </cell>
          <cell r="U383" t="str">
            <v xml:space="preserve"> </v>
          </cell>
          <cell r="V383">
            <v>3240</v>
          </cell>
        </row>
        <row r="384">
          <cell r="B384" t="str">
            <v>H4101421601001</v>
          </cell>
          <cell r="C384" t="str">
            <v>7612738345143</v>
          </cell>
          <cell r="D384" t="str">
            <v>Idea</v>
          </cell>
          <cell r="E384" t="str">
            <v>SPACE szafka z 2 szufladami soft-close soft-close Szerokość:585 mm Głębokość:385/410 mm Wysokość: 520 mm Zawiera zestaw montażowy 491140 Nie zawiera syfonu oszczędzającego miejsce 894240, UM H 810283</v>
          </cell>
          <cell r="F384">
            <v>3650</v>
          </cell>
          <cell r="G384">
            <v>266.94</v>
          </cell>
          <cell r="H384">
            <v>1227.924</v>
          </cell>
          <cell r="I384">
            <v>-1.9891526884810218E-2</v>
          </cell>
          <cell r="J384">
            <v>2007.5000000000002</v>
          </cell>
          <cell r="K384">
            <v>1907.1250000000002</v>
          </cell>
          <cell r="L384">
            <v>1792.6975000000002</v>
          </cell>
          <cell r="M384">
            <v>125.48882500000003</v>
          </cell>
          <cell r="N384">
            <v>0.24504116003954937</v>
          </cell>
          <cell r="O384">
            <v>0</v>
          </cell>
          <cell r="Q384">
            <v>5.187319884726227E-2</v>
          </cell>
          <cell r="R384">
            <v>1.4669234491597356E-2</v>
          </cell>
          <cell r="S384">
            <v>1766.3999999999999</v>
          </cell>
          <cell r="T384">
            <v>384</v>
          </cell>
          <cell r="U384">
            <v>1</v>
          </cell>
          <cell r="V384">
            <v>3470</v>
          </cell>
        </row>
        <row r="385">
          <cell r="B385" t="str">
            <v>H4101421601011</v>
          </cell>
          <cell r="C385" t="str">
            <v>7612738345136</v>
          </cell>
          <cell r="D385" t="str">
            <v>Idea</v>
          </cell>
          <cell r="E385" t="str">
            <v>SPACE szafka z 2 szufladami soft-close soft-close Szerokość:585 mm Głębokość:385/410 mm Wysokość: 520 mm Zawiera zestaw montażowy 491140 Nie zawiera syfonu oszczędzającego miejsce 894240, UM H 810283</v>
          </cell>
          <cell r="F385">
            <v>3650</v>
          </cell>
          <cell r="G385">
            <v>250.57</v>
          </cell>
          <cell r="H385">
            <v>1152.6219999999998</v>
          </cell>
          <cell r="I385">
            <v>-7.9996328356660373E-2</v>
          </cell>
          <cell r="J385">
            <v>2007.5000000000002</v>
          </cell>
          <cell r="K385">
            <v>1907.1250000000002</v>
          </cell>
          <cell r="L385">
            <v>1792.6975000000002</v>
          </cell>
          <cell r="M385">
            <v>125.48882500000003</v>
          </cell>
          <cell r="N385">
            <v>0.28704601585041545</v>
          </cell>
          <cell r="O385">
            <v>0</v>
          </cell>
          <cell r="Q385">
            <v>5.187319884726227E-2</v>
          </cell>
          <cell r="R385">
            <v>1.4669234491597356E-2</v>
          </cell>
          <cell r="S385">
            <v>1766.3999999999999</v>
          </cell>
          <cell r="T385">
            <v>384</v>
          </cell>
          <cell r="U385" t="str">
            <v xml:space="preserve"> </v>
          </cell>
          <cell r="V385">
            <v>3470</v>
          </cell>
        </row>
        <row r="386">
          <cell r="B386" t="str">
            <v>H4101421601031</v>
          </cell>
          <cell r="C386" t="str">
            <v>7612738345129</v>
          </cell>
          <cell r="D386" t="str">
            <v>Idea</v>
          </cell>
          <cell r="E386" t="str">
            <v>SPACE szafka z 2 szufladami soft-close soft-close Szerokość:585 mm Głębokość:385/410 mm Wysokość: 520 mm Zawiera zestaw montażowy 491140 Nie zawiera syfonu oszczędzającego miejsce 894240, UM H 810283</v>
          </cell>
          <cell r="F386">
            <v>3650</v>
          </cell>
          <cell r="G386">
            <v>291.45</v>
          </cell>
          <cell r="H386">
            <v>1340.6699999999998</v>
          </cell>
          <cell r="I386">
            <v>-7.9990530010602301E-2</v>
          </cell>
          <cell r="J386">
            <v>2007.5000000000002</v>
          </cell>
          <cell r="K386">
            <v>1907.1250000000002</v>
          </cell>
          <cell r="L386">
            <v>1792.6975000000002</v>
          </cell>
          <cell r="M386">
            <v>125.48882500000003</v>
          </cell>
          <cell r="N386">
            <v>0.18214934477233344</v>
          </cell>
          <cell r="O386">
            <v>0</v>
          </cell>
          <cell r="Q386">
            <v>5.187319884726227E-2</v>
          </cell>
          <cell r="R386">
            <v>1.4669234491597356E-2</v>
          </cell>
          <cell r="S386">
            <v>1766.3999999999999</v>
          </cell>
          <cell r="T386">
            <v>384</v>
          </cell>
          <cell r="U386">
            <v>2</v>
          </cell>
          <cell r="V386">
            <v>3470</v>
          </cell>
        </row>
        <row r="387">
          <cell r="B387" t="str">
            <v>H4101621601001</v>
          </cell>
          <cell r="C387" t="str">
            <v>7612738345105</v>
          </cell>
          <cell r="D387" t="str">
            <v>Idea</v>
          </cell>
          <cell r="E387" t="str">
            <v>SPACE szafka z 2 szufladami soft-close Szerokość:635 mm Głębokość:385/410 mm Wysokość: 520 mm Zawiera zestaw montażowy 491140 Nie zawiera syfonu oszczędzającego miejsce 894240, UM H 810284</v>
          </cell>
          <cell r="F387">
            <v>3800</v>
          </cell>
          <cell r="G387">
            <v>262.04000000000002</v>
          </cell>
          <cell r="H387">
            <v>1205.384</v>
          </cell>
          <cell r="I387">
            <v>-6.8172576667671625E-2</v>
          </cell>
          <cell r="J387">
            <v>2090</v>
          </cell>
          <cell r="K387">
            <v>1985.5</v>
          </cell>
          <cell r="L387">
            <v>1866.37</v>
          </cell>
          <cell r="M387">
            <v>130.64590000000001</v>
          </cell>
          <cell r="N387">
            <v>0.28415592835289888</v>
          </cell>
          <cell r="O387">
            <v>0</v>
          </cell>
          <cell r="Q387">
            <v>5.2631578947368363E-2</v>
          </cell>
          <cell r="R387">
            <v>2.2755402197849318E-2</v>
          </cell>
          <cell r="S387">
            <v>1823.8999999999999</v>
          </cell>
          <cell r="T387">
            <v>396.5</v>
          </cell>
          <cell r="U387">
            <v>1</v>
          </cell>
          <cell r="V387">
            <v>3610</v>
          </cell>
        </row>
        <row r="388">
          <cell r="B388" t="str">
            <v>H4101621601011</v>
          </cell>
          <cell r="C388" t="str">
            <v>7612738345099</v>
          </cell>
          <cell r="D388" t="str">
            <v>Idea</v>
          </cell>
          <cell r="E388" t="str">
            <v>SPACE szafka z 2 szufladami soft-close Szerokość:635 mm Głębokość:385/410 mm Wysokość: 520 mm Zawiera zestaw montażowy 491140 Nie zawiera syfonu oszczędzającego miejsce 894240, UM H 810284</v>
          </cell>
          <cell r="F388">
            <v>3800</v>
          </cell>
          <cell r="G388">
            <v>258.70999999999998</v>
          </cell>
          <cell r="H388">
            <v>1190.0659999999998</v>
          </cell>
          <cell r="I388">
            <v>-8.0014224201241602E-2</v>
          </cell>
          <cell r="J388">
            <v>2090</v>
          </cell>
          <cell r="K388">
            <v>1985.5</v>
          </cell>
          <cell r="L388">
            <v>1866.37</v>
          </cell>
          <cell r="M388">
            <v>130.64590000000001</v>
          </cell>
          <cell r="N388">
            <v>0.2923633041679839</v>
          </cell>
          <cell r="O388">
            <v>0</v>
          </cell>
          <cell r="Q388">
            <v>5.2631578947368363E-2</v>
          </cell>
          <cell r="R388">
            <v>2.2755402197849318E-2</v>
          </cell>
          <cell r="S388">
            <v>1823.8999999999999</v>
          </cell>
          <cell r="T388">
            <v>396.5</v>
          </cell>
          <cell r="U388" t="str">
            <v xml:space="preserve"> </v>
          </cell>
          <cell r="V388">
            <v>3610</v>
          </cell>
        </row>
        <row r="389">
          <cell r="B389" t="str">
            <v>H4101621601031</v>
          </cell>
          <cell r="C389" t="str">
            <v>7612738345082</v>
          </cell>
          <cell r="D389" t="str">
            <v>Idea</v>
          </cell>
          <cell r="E389" t="str">
            <v>SPACE szafka z 2 szufladami soft-close Szerokość:635 mm Głębokość:385/410 mm Wysokość: 520 mm Zawiera zestaw montażowy 491140 Nie zawiera syfonu oszczędzającego miejsce 894240, UM H 810284</v>
          </cell>
          <cell r="F389">
            <v>3800</v>
          </cell>
          <cell r="G389">
            <v>269.13</v>
          </cell>
          <cell r="H389">
            <v>1237.9979999999998</v>
          </cell>
          <cell r="I389">
            <v>-4.2960179967068024E-2</v>
          </cell>
          <cell r="J389">
            <v>2090</v>
          </cell>
          <cell r="K389">
            <v>1985.5</v>
          </cell>
          <cell r="L389">
            <v>1866.37</v>
          </cell>
          <cell r="M389">
            <v>130.64590000000001</v>
          </cell>
          <cell r="N389">
            <v>0.26668136543129184</v>
          </cell>
          <cell r="O389">
            <v>0</v>
          </cell>
          <cell r="Q389">
            <v>5.2631578947368363E-2</v>
          </cell>
          <cell r="R389">
            <v>2.2755402197849318E-2</v>
          </cell>
          <cell r="S389">
            <v>1823.8999999999999</v>
          </cell>
          <cell r="T389">
            <v>396.5</v>
          </cell>
          <cell r="U389" t="str">
            <v xml:space="preserve"> </v>
          </cell>
          <cell r="V389">
            <v>3610</v>
          </cell>
        </row>
        <row r="390">
          <cell r="B390" t="str">
            <v>H4101821601001</v>
          </cell>
          <cell r="C390" t="str">
            <v>7612738345068</v>
          </cell>
          <cell r="D390" t="str">
            <v>Idea</v>
          </cell>
          <cell r="E390" t="str">
            <v>SPACE szafka z 2 szufladami soft-close Szerokość:735 mm Głębokość:385/410 mm Wysokość: 520 mm Zawiera zestaw montażowy 491140 Nie zawiera syfonu oszczędzającego miejsce 894240, UM H 810285</v>
          </cell>
          <cell r="F390">
            <v>4050</v>
          </cell>
          <cell r="G390">
            <v>281.12</v>
          </cell>
          <cell r="H390">
            <v>1293.1519999999998</v>
          </cell>
          <cell r="I390">
            <v>-6.8773741498068364E-2</v>
          </cell>
          <cell r="J390">
            <v>2227.5</v>
          </cell>
          <cell r="K390">
            <v>2116.125</v>
          </cell>
          <cell r="L390">
            <v>1989.1574999999998</v>
          </cell>
          <cell r="M390">
            <v>139.24102500000001</v>
          </cell>
          <cell r="N390">
            <v>0.27989964344201002</v>
          </cell>
          <cell r="O390">
            <v>0</v>
          </cell>
          <cell r="Q390">
            <v>6.2992125984252079E-2</v>
          </cell>
          <cell r="R390">
            <v>1.6015574432894253E-2</v>
          </cell>
          <cell r="S390">
            <v>1957.3</v>
          </cell>
          <cell r="T390">
            <v>425.5</v>
          </cell>
          <cell r="U390">
            <v>1</v>
          </cell>
          <cell r="V390">
            <v>3810</v>
          </cell>
        </row>
        <row r="391">
          <cell r="B391" t="str">
            <v>H4101821601011</v>
          </cell>
          <cell r="C391" t="str">
            <v>7612738345051</v>
          </cell>
          <cell r="D391" t="str">
            <v>Idea</v>
          </cell>
          <cell r="E391" t="str">
            <v>SPACE szafka z 2 szufladami soft-close Szerokość:735 mm Głębokość:385/410 mm Wysokość: 520 mm Zawiera zestaw montażowy 491140 Nie zawiera syfonu oszczędzającego miejsce 894240, UM H 810285</v>
          </cell>
          <cell r="F391">
            <v>4050</v>
          </cell>
          <cell r="G391">
            <v>282.79000000000002</v>
          </cell>
          <cell r="H391">
            <v>1300.8340000000001</v>
          </cell>
          <cell r="I391">
            <v>-6.3241769914053503E-2</v>
          </cell>
          <cell r="J391">
            <v>2227.5</v>
          </cell>
          <cell r="K391">
            <v>2116.125</v>
          </cell>
          <cell r="L391">
            <v>1989.1574999999998</v>
          </cell>
          <cell r="M391">
            <v>139.24102500000001</v>
          </cell>
          <cell r="N391">
            <v>0.2760377069186325</v>
          </cell>
          <cell r="O391">
            <v>0</v>
          </cell>
          <cell r="Q391">
            <v>6.2992125984252079E-2</v>
          </cell>
          <cell r="R391">
            <v>1.6015574432894253E-2</v>
          </cell>
          <cell r="S391">
            <v>1957.3</v>
          </cell>
          <cell r="T391">
            <v>425.5</v>
          </cell>
          <cell r="U391">
            <v>2</v>
          </cell>
          <cell r="V391">
            <v>3810</v>
          </cell>
        </row>
        <row r="392">
          <cell r="B392" t="str">
            <v>H4101821601031</v>
          </cell>
          <cell r="C392" t="str">
            <v>7612738345044</v>
          </cell>
          <cell r="D392" t="str">
            <v>Idea</v>
          </cell>
          <cell r="E392" t="str">
            <v>SPACE szafka z 2 szufladami soft-close Szerokość:735 mm Głębokość:385/410 mm Wysokość: 520 mm Zawiera zestaw montażowy 491140 Nie zawiera syfonu oszczędzającego miejsce 894240, UM H 810285</v>
          </cell>
          <cell r="F392">
            <v>4050</v>
          </cell>
          <cell r="G392">
            <v>284.27999999999997</v>
          </cell>
          <cell r="H392">
            <v>1307.6879999999999</v>
          </cell>
          <cell r="I392">
            <v>-5.8306058740291933E-2</v>
          </cell>
          <cell r="J392">
            <v>2227.5</v>
          </cell>
          <cell r="K392">
            <v>2116.125</v>
          </cell>
          <cell r="L392">
            <v>1989.1574999999998</v>
          </cell>
          <cell r="M392">
            <v>139.24102500000001</v>
          </cell>
          <cell r="N392">
            <v>0.27259202702651747</v>
          </cell>
          <cell r="O392">
            <v>0</v>
          </cell>
          <cell r="Q392">
            <v>6.2992125984252079E-2</v>
          </cell>
          <cell r="R392">
            <v>1.6015574432894253E-2</v>
          </cell>
          <cell r="S392">
            <v>1957.3</v>
          </cell>
          <cell r="T392">
            <v>425.5</v>
          </cell>
          <cell r="U392" t="str">
            <v xml:space="preserve"> </v>
          </cell>
          <cell r="V392">
            <v>3810</v>
          </cell>
        </row>
        <row r="393">
          <cell r="B393" t="str">
            <v>H4102021601001</v>
          </cell>
          <cell r="C393" t="str">
            <v>7612738345020</v>
          </cell>
          <cell r="D393" t="str">
            <v>Idea</v>
          </cell>
          <cell r="E393" t="str">
            <v>SPACE szafka z 2 szufladami soft-close Szerokość:935 mm Głębokość:385/410 mm Wysokość: 520 mm Zawiera zestaw montażowy 491140 Nie zawiera syfonu oszczędzającego miejsce 894240, UM H 810286</v>
          </cell>
          <cell r="F393">
            <v>4300</v>
          </cell>
          <cell r="G393">
            <v>310.64</v>
          </cell>
          <cell r="H393">
            <v>1428.9439999999997</v>
          </cell>
          <cell r="I393">
            <v>-3.4706009511457081E-2</v>
          </cell>
          <cell r="J393">
            <v>2365</v>
          </cell>
          <cell r="K393">
            <v>2246.75</v>
          </cell>
          <cell r="L393">
            <v>2111.9449999999997</v>
          </cell>
          <cell r="M393">
            <v>147.83615</v>
          </cell>
          <cell r="N393">
            <v>0.25339904685017839</v>
          </cell>
          <cell r="O393">
            <v>0</v>
          </cell>
          <cell r="Q393">
            <v>4.8780487804878092E-2</v>
          </cell>
          <cell r="R393">
            <v>1.2237534594887557E-2</v>
          </cell>
          <cell r="S393">
            <v>2086.1</v>
          </cell>
          <cell r="T393">
            <v>453.5</v>
          </cell>
          <cell r="U393">
            <v>3</v>
          </cell>
          <cell r="V393">
            <v>4100</v>
          </cell>
        </row>
        <row r="394">
          <cell r="B394" t="str">
            <v>H4102021601011</v>
          </cell>
          <cell r="C394" t="str">
            <v>7612738345013</v>
          </cell>
          <cell r="D394" t="str">
            <v>Idea</v>
          </cell>
          <cell r="E394" t="str">
            <v>SPACE szafka z 2 szufladami soft-close Szerokość:935 mm Głębokość:385/410 mm Wysokość: 520 mm Zawiera zestaw montażowy 491140 Nie zawiera syfonu oszczędzającego miejsce 894240, UM H 810286</v>
          </cell>
          <cell r="F394">
            <v>4300</v>
          </cell>
          <cell r="G394">
            <v>296.06</v>
          </cell>
          <cell r="H394">
            <v>1361.876</v>
          </cell>
          <cell r="I394">
            <v>-8.0012429744919955E-2</v>
          </cell>
          <cell r="J394">
            <v>2365</v>
          </cell>
          <cell r="K394">
            <v>2246.75</v>
          </cell>
          <cell r="L394">
            <v>2111.9449999999997</v>
          </cell>
          <cell r="M394">
            <v>147.83615</v>
          </cell>
          <cell r="N394">
            <v>0.28515555566077705</v>
          </cell>
          <cell r="O394">
            <v>0</v>
          </cell>
          <cell r="Q394">
            <v>4.8780487804878092E-2</v>
          </cell>
          <cell r="R394">
            <v>1.2237534594887557E-2</v>
          </cell>
          <cell r="S394">
            <v>2086.1</v>
          </cell>
          <cell r="T394">
            <v>453.5</v>
          </cell>
          <cell r="U394" t="str">
            <v xml:space="preserve"> </v>
          </cell>
          <cell r="V394">
            <v>4100</v>
          </cell>
        </row>
        <row r="395">
          <cell r="B395" t="str">
            <v>H4102021601031</v>
          </cell>
          <cell r="C395" t="str">
            <v>7612738345006</v>
          </cell>
          <cell r="D395" t="str">
            <v>Idea</v>
          </cell>
          <cell r="E395" t="str">
            <v>SPACE szafka z 2 szufladami soft-close Szerokość:935 mm Głębokość:385/410 mm Wysokość: 520 mm Zawiera zestaw montażowy 491140 Nie zawiera syfonu oszczędzającego miejsce 894240, UM H 810286</v>
          </cell>
          <cell r="F395">
            <v>4300</v>
          </cell>
          <cell r="G395">
            <v>296.06</v>
          </cell>
          <cell r="H395">
            <v>1361.876</v>
          </cell>
          <cell r="I395">
            <v>-8.0012429744919955E-2</v>
          </cell>
          <cell r="J395">
            <v>2365</v>
          </cell>
          <cell r="K395">
            <v>2246.75</v>
          </cell>
          <cell r="L395">
            <v>2111.9449999999997</v>
          </cell>
          <cell r="M395">
            <v>147.83615</v>
          </cell>
          <cell r="N395">
            <v>0.28515555566077705</v>
          </cell>
          <cell r="O395">
            <v>0</v>
          </cell>
          <cell r="Q395">
            <v>4.8780487804878092E-2</v>
          </cell>
          <cell r="R395">
            <v>1.2237534594887557E-2</v>
          </cell>
          <cell r="S395">
            <v>2086.1</v>
          </cell>
          <cell r="T395">
            <v>453.5</v>
          </cell>
          <cell r="U395">
            <v>1</v>
          </cell>
          <cell r="V395">
            <v>4100</v>
          </cell>
        </row>
        <row r="396">
          <cell r="B396" t="str">
            <v>H4102221601001</v>
          </cell>
          <cell r="C396" t="str">
            <v>7612738915599</v>
          </cell>
          <cell r="D396" t="str">
            <v>Idea</v>
          </cell>
          <cell r="E396" t="str">
            <v>SPACE Szafka pod umywalkę 810289 2 x szuflada soft-close Szerokość: 1185 mm Głębokość:385/410 mm Wysokość: 520 mm Zawiera zestaw montażowy 491140 Nie zawiera syfonu oszczędzającego miejsce 894240, UM H 810289</v>
          </cell>
          <cell r="F396">
            <v>4800</v>
          </cell>
          <cell r="G396">
            <v>348.96</v>
          </cell>
          <cell r="H396">
            <v>1605.2159999999999</v>
          </cell>
          <cell r="I396">
            <v>-2.6167986167986323E-2</v>
          </cell>
          <cell r="J396">
            <v>2640</v>
          </cell>
          <cell r="K396">
            <v>2508</v>
          </cell>
          <cell r="L396">
            <v>2357.52</v>
          </cell>
          <cell r="M396">
            <v>165.02640000000002</v>
          </cell>
          <cell r="N396">
            <v>0.24910821541280664</v>
          </cell>
          <cell r="O396">
            <v>0</v>
          </cell>
          <cell r="Q396">
            <v>5.9602649006622599E-2</v>
          </cell>
          <cell r="R396">
            <v>1.4642505683939048E-2</v>
          </cell>
          <cell r="S396">
            <v>2323</v>
          </cell>
          <cell r="T396">
            <v>505</v>
          </cell>
          <cell r="U396">
            <v>2</v>
          </cell>
          <cell r="V396">
            <v>4530</v>
          </cell>
        </row>
        <row r="397">
          <cell r="B397" t="str">
            <v>H4102221601011</v>
          </cell>
          <cell r="C397" t="str">
            <v>7612738915605</v>
          </cell>
          <cell r="D397" t="str">
            <v>Idea</v>
          </cell>
          <cell r="E397" t="str">
            <v>SPACE Szafka pod umywalkę 810289 2 x szuflada soft-close Szerokość: 1185 mm Głębokość:385/410 mm Wysokość: 520 mm Zawiera zestaw montażowy 491140 Nie zawiera syfonu oszczędzającego miejsce 894240, UM H 810289</v>
          </cell>
          <cell r="F397">
            <v>4800</v>
          </cell>
          <cell r="G397">
            <v>329.67</v>
          </cell>
          <cell r="H397">
            <v>1516.482</v>
          </cell>
          <cell r="I397">
            <v>-8.0000000000000071E-2</v>
          </cell>
          <cell r="J397">
            <v>2640</v>
          </cell>
          <cell r="K397">
            <v>2508</v>
          </cell>
          <cell r="L397">
            <v>2357.52</v>
          </cell>
          <cell r="M397">
            <v>165.02640000000002</v>
          </cell>
          <cell r="N397">
            <v>0.2867469204927211</v>
          </cell>
          <cell r="O397">
            <v>0</v>
          </cell>
          <cell r="Q397">
            <v>5.9602649006622599E-2</v>
          </cell>
          <cell r="R397">
            <v>1.4642505683939048E-2</v>
          </cell>
          <cell r="S397">
            <v>2323</v>
          </cell>
          <cell r="T397">
            <v>505</v>
          </cell>
          <cell r="U397" t="str">
            <v xml:space="preserve"> </v>
          </cell>
          <cell r="V397">
            <v>4530</v>
          </cell>
        </row>
        <row r="398">
          <cell r="B398" t="str">
            <v>H4102221601031</v>
          </cell>
          <cell r="C398" t="str">
            <v>7612738915612</v>
          </cell>
          <cell r="D398" t="str">
            <v>Idea</v>
          </cell>
          <cell r="E398" t="str">
            <v>SPACE Szafka pod umywalkę 810289 2 x szuflada soft-close Szerokość: 1185 mm Głębokość:385/410 mm Wysokość: 520 mm Zawiera zestaw montażowy 491140 Nie zawiera syfonu oszczędzającego miejsce 894240, UM H 810289</v>
          </cell>
          <cell r="F398">
            <v>4800</v>
          </cell>
          <cell r="G398">
            <v>329.67</v>
          </cell>
          <cell r="H398">
            <v>1516.482</v>
          </cell>
          <cell r="I398">
            <v>-8.0000000000000071E-2</v>
          </cell>
          <cell r="J398">
            <v>2640</v>
          </cell>
          <cell r="K398">
            <v>2508</v>
          </cell>
          <cell r="L398">
            <v>2357.52</v>
          </cell>
          <cell r="M398">
            <v>165.02640000000002</v>
          </cell>
          <cell r="N398">
            <v>0.2867469204927211</v>
          </cell>
          <cell r="O398">
            <v>0</v>
          </cell>
          <cell r="Q398">
            <v>5.9602649006622599E-2</v>
          </cell>
          <cell r="R398">
            <v>1.4642505683939048E-2</v>
          </cell>
          <cell r="S398">
            <v>2323</v>
          </cell>
          <cell r="T398">
            <v>505</v>
          </cell>
          <cell r="U398" t="str">
            <v xml:space="preserve"> </v>
          </cell>
          <cell r="V398">
            <v>4530</v>
          </cell>
        </row>
        <row r="399">
          <cell r="B399" t="str">
            <v>H4109011601001</v>
          </cell>
          <cell r="C399" t="str">
            <v>7612738344948</v>
          </cell>
          <cell r="D399" t="str">
            <v>Idea</v>
          </cell>
          <cell r="E399" t="str">
            <v xml:space="preserve">SPACE Kolumna wysoka z lustrem na froncie drzwi 1 x drzwiczki prawe / lewe 4 x szklana półka Wysokość: 1700 mm Głębokość: 300 mm Szerokość: 300 mm Zawiera zestaw montażowy 494012 Możliwość kompletacji z: nogi aluminiowe (2 szt) 411220 </v>
          </cell>
          <cell r="F399">
            <v>4100</v>
          </cell>
          <cell r="G399">
            <v>272.64</v>
          </cell>
          <cell r="H399">
            <v>1254.1439999999998</v>
          </cell>
          <cell r="I399">
            <v>-5.0686176062753052E-4</v>
          </cell>
          <cell r="J399">
            <v>2255</v>
          </cell>
          <cell r="K399">
            <v>2142.25</v>
          </cell>
          <cell r="L399">
            <v>2013.7149999999999</v>
          </cell>
          <cell r="M399">
            <v>140.96005</v>
          </cell>
          <cell r="N399">
            <v>0.30719885882560355</v>
          </cell>
          <cell r="O399">
            <v>0</v>
          </cell>
          <cell r="Q399">
            <v>4.8593350383631773E-2</v>
          </cell>
          <cell r="R399">
            <v>9.4261104476055485E-2</v>
          </cell>
          <cell r="S399">
            <v>1823.8999999999999</v>
          </cell>
          <cell r="T399">
            <v>396.5</v>
          </cell>
          <cell r="U399">
            <v>1</v>
          </cell>
          <cell r="V399">
            <v>3910</v>
          </cell>
        </row>
        <row r="400">
          <cell r="B400" t="str">
            <v>H4109011601011</v>
          </cell>
          <cell r="C400" t="str">
            <v>7612738344931</v>
          </cell>
          <cell r="D400" t="str">
            <v>Idea</v>
          </cell>
          <cell r="E400" t="str">
            <v xml:space="preserve">SPACE Kolumna wysoka z lustrem na froncie drzwi 1 x drzwiczki prawe / lewe 4 x szklana półka Wysokość: 1700 mm Głębokość: 300 mm Szerokość: 300 mm Zawiera zestaw montażowy 494012 Możliwość kompletacji z: nogi aluminiowe (2 szt) 411220 </v>
          </cell>
          <cell r="F400">
            <v>4100</v>
          </cell>
          <cell r="G400">
            <v>260.02</v>
          </cell>
          <cell r="H400">
            <v>1196.0919999999999</v>
          </cell>
          <cell r="I400">
            <v>-7.5355798294642007E-2</v>
          </cell>
          <cell r="J400">
            <v>2255</v>
          </cell>
          <cell r="K400">
            <v>2142.25</v>
          </cell>
          <cell r="L400">
            <v>2013.7149999999999</v>
          </cell>
          <cell r="M400">
            <v>140.96005</v>
          </cell>
          <cell r="N400">
            <v>0.33602716869070359</v>
          </cell>
          <cell r="O400">
            <v>0</v>
          </cell>
          <cell r="Q400">
            <v>4.8593350383631773E-2</v>
          </cell>
          <cell r="R400">
            <v>9.4261104476055485E-2</v>
          </cell>
          <cell r="S400">
            <v>1823.8999999999999</v>
          </cell>
          <cell r="T400">
            <v>396.5</v>
          </cell>
          <cell r="U400" t="str">
            <v xml:space="preserve"> </v>
          </cell>
          <cell r="V400">
            <v>3910</v>
          </cell>
        </row>
        <row r="401">
          <cell r="B401" t="str">
            <v>H4109011601031</v>
          </cell>
          <cell r="C401" t="str">
            <v>7612738344924</v>
          </cell>
          <cell r="D401" t="str">
            <v>Idea</v>
          </cell>
          <cell r="E401" t="str">
            <v xml:space="preserve">SPACE Kolumna wysoka z lustrem na froncie drzwi 1 x drzwiczki prawe / lewe 4 x szklana półka Wysokość: 1700 mm Głębokość: 300 mm Szerokość: 300 mm Zawiera zestaw montażowy 494012 Możliwość kompletacji z: nogi aluminiowe (2 szt) 411220 </v>
          </cell>
          <cell r="F401">
            <v>4100</v>
          </cell>
          <cell r="G401">
            <v>260.07</v>
          </cell>
          <cell r="H401">
            <v>1196.3219999999999</v>
          </cell>
          <cell r="I401">
            <v>-7.5177995779122986E-2</v>
          </cell>
          <cell r="J401">
            <v>2255</v>
          </cell>
          <cell r="K401">
            <v>2142.25</v>
          </cell>
          <cell r="L401">
            <v>2013.7149999999999</v>
          </cell>
          <cell r="M401">
            <v>140.96005</v>
          </cell>
          <cell r="N401">
            <v>0.3359129519321255</v>
          </cell>
          <cell r="O401">
            <v>0</v>
          </cell>
          <cell r="Q401">
            <v>4.8593350383631773E-2</v>
          </cell>
          <cell r="R401">
            <v>9.4261104476055485E-2</v>
          </cell>
          <cell r="S401">
            <v>1823.8999999999999</v>
          </cell>
          <cell r="T401">
            <v>396.5</v>
          </cell>
          <cell r="U401" t="str">
            <v xml:space="preserve"> </v>
          </cell>
          <cell r="V401">
            <v>3910</v>
          </cell>
        </row>
        <row r="402">
          <cell r="B402" t="str">
            <v>H4112201601051</v>
          </cell>
          <cell r="C402" t="str">
            <v>7612738344306</v>
          </cell>
          <cell r="D402" t="str">
            <v>Idea</v>
          </cell>
          <cell r="E402" t="str">
            <v>Zestaw nóżek aluminium</v>
          </cell>
          <cell r="F402">
            <v>490</v>
          </cell>
          <cell r="G402">
            <v>31.5</v>
          </cell>
          <cell r="H402">
            <v>144.89999999999998</v>
          </cell>
          <cell r="I402">
            <v>-8.0000000000000182E-2</v>
          </cell>
          <cell r="J402">
            <v>269.5</v>
          </cell>
          <cell r="K402">
            <v>256.02499999999998</v>
          </cell>
          <cell r="L402">
            <v>240.66349999999997</v>
          </cell>
          <cell r="M402">
            <v>16.846444999999999</v>
          </cell>
          <cell r="N402">
            <v>0.32791451549570255</v>
          </cell>
          <cell r="O402">
            <v>0</v>
          </cell>
          <cell r="Q402">
            <v>6.5217391304347894E-2</v>
          </cell>
          <cell r="R402">
            <v>7.6802257093410486E-2</v>
          </cell>
          <cell r="S402">
            <v>222.17999999999998</v>
          </cell>
          <cell r="T402">
            <v>48.3</v>
          </cell>
          <cell r="U402" t="str">
            <v xml:space="preserve"> </v>
          </cell>
          <cell r="V402">
            <v>460</v>
          </cell>
        </row>
        <row r="403">
          <cell r="B403" t="str">
            <v>H4112201601061</v>
          </cell>
          <cell r="C403" t="str">
            <v>7612738344290</v>
          </cell>
          <cell r="D403" t="str">
            <v>Idea</v>
          </cell>
          <cell r="E403" t="str">
            <v>Zestaw nóżek aluminium  w kolorze ciemny brąz</v>
          </cell>
          <cell r="F403">
            <v>490</v>
          </cell>
          <cell r="G403">
            <v>31.5</v>
          </cell>
          <cell r="H403">
            <v>144.89999999999998</v>
          </cell>
          <cell r="I403">
            <v>-8.0000000000000182E-2</v>
          </cell>
          <cell r="J403">
            <v>269.5</v>
          </cell>
          <cell r="K403">
            <v>256.02499999999998</v>
          </cell>
          <cell r="L403">
            <v>240.66349999999997</v>
          </cell>
          <cell r="M403">
            <v>16.846444999999999</v>
          </cell>
          <cell r="N403">
            <v>0.32791451549570255</v>
          </cell>
          <cell r="O403">
            <v>0</v>
          </cell>
          <cell r="Q403">
            <v>6.5217391304347894E-2</v>
          </cell>
          <cell r="R403">
            <v>7.6802257093410486E-2</v>
          </cell>
          <cell r="S403">
            <v>222.17999999999998</v>
          </cell>
          <cell r="T403">
            <v>48.3</v>
          </cell>
          <cell r="U403" t="str">
            <v xml:space="preserve"> </v>
          </cell>
          <cell r="V403">
            <v>460</v>
          </cell>
        </row>
        <row r="404">
          <cell r="B404" t="str">
            <v>H4021321102601</v>
          </cell>
          <cell r="C404" t="str">
            <v>7612738912031</v>
          </cell>
          <cell r="D404" t="str">
            <v>Idea</v>
          </cell>
          <cell r="E404" t="str">
            <v>Szafka pod umywalkę 2 x szuflada na pełen wysuw Szerokość: 435 mm Głębokość: 390 mm  Wysokość: 530 mm Zawiera zestaw montażowy 491140, 493015 Możliwość kompletacji z: - kolumną wysoką Base. Patrz cennik Laufen PRO. - Nóżki 2 szt. (aluminium anodowane) 402990 - Wieszak ręcznikowy (aluminium anodowane) 490951 - Syfon oszczędzający miejsce 894241, UM 815281</v>
          </cell>
          <cell r="F404">
            <v>1850</v>
          </cell>
          <cell r="G404">
            <v>134.06</v>
          </cell>
          <cell r="H404">
            <v>616.67599999999993</v>
          </cell>
          <cell r="I404">
            <v>9.1771121025422842E-2</v>
          </cell>
          <cell r="J404">
            <v>1017.5000000000001</v>
          </cell>
          <cell r="K404">
            <v>966.62500000000011</v>
          </cell>
          <cell r="L404">
            <v>908.62750000000005</v>
          </cell>
          <cell r="M404">
            <v>63.603925000000011</v>
          </cell>
          <cell r="N404">
            <v>0.25131043799576847</v>
          </cell>
          <cell r="O404">
            <v>0</v>
          </cell>
          <cell r="Q404">
            <v>5.7142857142857162E-2</v>
          </cell>
          <cell r="R404">
            <v>9.1266773237658028E-2</v>
          </cell>
          <cell r="S404">
            <v>825.69999999999993</v>
          </cell>
          <cell r="T404">
            <v>179.5</v>
          </cell>
          <cell r="U404">
            <v>1</v>
          </cell>
          <cell r="V404">
            <v>1750</v>
          </cell>
        </row>
        <row r="405">
          <cell r="B405" t="str">
            <v>H4021321102611</v>
          </cell>
          <cell r="C405" t="str">
            <v>7612738912048</v>
          </cell>
          <cell r="D405" t="str">
            <v>Idea</v>
          </cell>
          <cell r="E405" t="str">
            <v>Szafka pod umywalkę 2 x szuflada na pełen wysuw Szerokość: 435 mm Głębokość: 390 mm  Wysokość: 530 mm Zawiera zestaw montażowy 491140, 493015 Możliwość kompletacji z: - kolumną wysoką Base. Patrz cennik Laufen PRO. - Nóżki 2 szt. (aluminium anodowane) 402990 - Wieszak ręcznikowy (aluminium anodowane) 490951 - Syfon oszczędzający miejsce 894241, UM 815281</v>
          </cell>
          <cell r="F405">
            <v>1850</v>
          </cell>
          <cell r="G405">
            <v>139.11000000000001</v>
          </cell>
          <cell r="H405">
            <v>639.90600000000006</v>
          </cell>
          <cell r="I405">
            <v>7.0229045934623091E-2</v>
          </cell>
          <cell r="J405">
            <v>1017.5000000000001</v>
          </cell>
          <cell r="K405">
            <v>966.62500000000011</v>
          </cell>
          <cell r="L405">
            <v>908.62750000000005</v>
          </cell>
          <cell r="M405">
            <v>63.603925000000011</v>
          </cell>
          <cell r="N405">
            <v>0.22574440571081106</v>
          </cell>
          <cell r="O405">
            <v>0</v>
          </cell>
          <cell r="Q405">
            <v>5.7142857142857162E-2</v>
          </cell>
          <cell r="R405">
            <v>3.8109676407548934E-2</v>
          </cell>
          <cell r="S405">
            <v>873.99999999999989</v>
          </cell>
          <cell r="T405">
            <v>190</v>
          </cell>
          <cell r="U405">
            <v>1</v>
          </cell>
          <cell r="V405">
            <v>1750</v>
          </cell>
        </row>
        <row r="406">
          <cell r="B406" t="str">
            <v>H4021321102621</v>
          </cell>
          <cell r="C406" t="str">
            <v>7612738912055</v>
          </cell>
          <cell r="D406" t="str">
            <v>Idea</v>
          </cell>
          <cell r="E406" t="str">
            <v>Szafka pod umywalkę 2 x szuflada na pełen wysuw Szerokość: 435 mm Głębokość: 390 mm  Wysokość: 530 mm Zawiera zestaw montażowy 491140, 493015 Możliwość kompletacji z: - kolumną wysoką Base. Patrz cennik Laufen PRO. - Nóżki 2 szt. (aluminium anodowane) 402990 - Wieszak ręcznikowy (aluminium anodowane) 490951 - Syfon oszczędzający miejsce 894241, UM 815281</v>
          </cell>
          <cell r="F406">
            <v>1850</v>
          </cell>
          <cell r="G406">
            <v>134.88999999999999</v>
          </cell>
          <cell r="H406">
            <v>620.49399999999991</v>
          </cell>
          <cell r="I406">
            <v>6.7724558670818613E-3</v>
          </cell>
          <cell r="J406">
            <v>1017.5000000000001</v>
          </cell>
          <cell r="K406">
            <v>966.62500000000011</v>
          </cell>
          <cell r="L406">
            <v>908.62750000000005</v>
          </cell>
          <cell r="M406">
            <v>63.603925000000011</v>
          </cell>
          <cell r="N406">
            <v>0.2471084960558646</v>
          </cell>
          <cell r="O406">
            <v>0</v>
          </cell>
          <cell r="Q406">
            <v>5.7142857142857162E-2</v>
          </cell>
          <cell r="R406">
            <v>3.8109676407548934E-2</v>
          </cell>
          <cell r="S406">
            <v>873.99999999999989</v>
          </cell>
          <cell r="T406">
            <v>190</v>
          </cell>
          <cell r="U406" t="str">
            <v xml:space="preserve"> </v>
          </cell>
          <cell r="V406">
            <v>1750</v>
          </cell>
        </row>
        <row r="407">
          <cell r="B407" t="str">
            <v>H4021921102601</v>
          </cell>
          <cell r="C407" t="str">
            <v>7612738912185</v>
          </cell>
          <cell r="D407" t="str">
            <v>Idea</v>
          </cell>
          <cell r="E407" t="str">
            <v>Szafka pod umywalkę 2 x szuflada na pełen wysuw Szerokość: 530 mm Wysokość: 530 mm Głębokość: 390 mm Zawiera zestaw montażowy 491140, 493015 MMożliwość kompletacji z: - kolumną wysoką Base. Patrz cennik Laufen PRO. - Nóżki 2 szt. (aluminium anodowane) 402990 - Wieszak ręcznikowy (aluminium anodowane) 490951 - Syfon oszczędzający miejsce 894241, UM 810282</v>
          </cell>
          <cell r="F407">
            <v>1900</v>
          </cell>
          <cell r="G407">
            <v>137.66</v>
          </cell>
          <cell r="H407">
            <v>633.23599999999999</v>
          </cell>
          <cell r="I407">
            <v>5.6370476023655192E-2</v>
          </cell>
          <cell r="J407">
            <v>1045</v>
          </cell>
          <cell r="K407">
            <v>992.75</v>
          </cell>
          <cell r="L407">
            <v>933.18499999999995</v>
          </cell>
          <cell r="M407">
            <v>65.322950000000006</v>
          </cell>
          <cell r="N407">
            <v>0.25142501218943725</v>
          </cell>
          <cell r="O407">
            <v>0</v>
          </cell>
          <cell r="Q407">
            <v>5.555555555555558E-2</v>
          </cell>
          <cell r="R407">
            <v>8.8069353879455914E-2</v>
          </cell>
          <cell r="S407">
            <v>850.99999999999989</v>
          </cell>
          <cell r="T407">
            <v>185</v>
          </cell>
          <cell r="U407">
            <v>1</v>
          </cell>
          <cell r="V407">
            <v>1800</v>
          </cell>
        </row>
        <row r="408">
          <cell r="B408" t="str">
            <v>H4021921102611</v>
          </cell>
          <cell r="C408" t="str">
            <v>7612738912192</v>
          </cell>
          <cell r="D408" t="str">
            <v>Idea</v>
          </cell>
          <cell r="E408" t="str">
            <v>Szafka pod umywalkę 2 x szuflada na pełen wysuw Szerokość: 530 mm Wysokość: 530 mm Głębokość: 390 mm Zawiera zestaw montażowy 491140, 493015 MMożliwość kompletacji z: - kolumną wysoką Base. Patrz cennik Laufen PRO. - Nóżki 2 szt. (aluminium anodowane) 402990 - Wieszak ręcznikowy (aluminium anodowane) 490951 - Syfon oszczędzający miejsce 894241, UM 810282</v>
          </cell>
          <cell r="F408">
            <v>1900</v>
          </cell>
          <cell r="G408">
            <v>137.01</v>
          </cell>
          <cell r="H408">
            <v>630.24599999999987</v>
          </cell>
          <cell r="I408">
            <v>1.5551204892079173E-2</v>
          </cell>
          <cell r="J408">
            <v>1045</v>
          </cell>
          <cell r="K408">
            <v>992.75</v>
          </cell>
          <cell r="L408">
            <v>933.18499999999995</v>
          </cell>
          <cell r="M408">
            <v>65.322950000000006</v>
          </cell>
          <cell r="N408">
            <v>0.25462909283796897</v>
          </cell>
          <cell r="O408">
            <v>0</v>
          </cell>
          <cell r="Q408">
            <v>5.555555555555558E-2</v>
          </cell>
          <cell r="R408">
            <v>3.3846450596612718E-2</v>
          </cell>
          <cell r="S408">
            <v>901.59999999999991</v>
          </cell>
          <cell r="T408">
            <v>196</v>
          </cell>
          <cell r="U408">
            <v>1</v>
          </cell>
          <cell r="V408">
            <v>1800</v>
          </cell>
        </row>
        <row r="409">
          <cell r="B409" t="str">
            <v>H4021921102621</v>
          </cell>
          <cell r="C409" t="str">
            <v>7612738912208</v>
          </cell>
          <cell r="D409" t="str">
            <v>Idea</v>
          </cell>
          <cell r="E409" t="str">
            <v>Szafka pod umywalkę 2 x szuflada na pełen wysuw Szerokość: 530 mm Wysokość: 530 mm Głębokość: 390 mm Zawiera zestaw montażowy 491140, 493015 MMożliwość kompletacji z: - kolumną wysoką Base. Patrz cennik Laufen PRO. - Nóżki 2 szt. (aluminium anodowane) 402990 - Wieszak ręcznikowy (aluminium anodowane) 490951 - Syfon oszczędzający miejsce 894241, UM 810282</v>
          </cell>
          <cell r="F409">
            <v>1900</v>
          </cell>
          <cell r="G409">
            <v>136.58000000000001</v>
          </cell>
          <cell r="H409">
            <v>628.26800000000003</v>
          </cell>
          <cell r="I409">
            <v>-1.0453532418235656E-2</v>
          </cell>
          <cell r="J409">
            <v>1045</v>
          </cell>
          <cell r="K409">
            <v>992.75</v>
          </cell>
          <cell r="L409">
            <v>933.18499999999995</v>
          </cell>
          <cell r="M409">
            <v>65.322950000000006</v>
          </cell>
          <cell r="N409">
            <v>0.2567487154208436</v>
          </cell>
          <cell r="O409">
            <v>0</v>
          </cell>
          <cell r="Q409">
            <v>5.555555555555558E-2</v>
          </cell>
          <cell r="R409">
            <v>3.3846450596612718E-2</v>
          </cell>
          <cell r="S409">
            <v>901.59999999999991</v>
          </cell>
          <cell r="T409">
            <v>196</v>
          </cell>
          <cell r="U409">
            <v>1</v>
          </cell>
          <cell r="V409">
            <v>1800</v>
          </cell>
        </row>
        <row r="410">
          <cell r="B410" t="str">
            <v>H4022521102601</v>
          </cell>
          <cell r="C410" t="str">
            <v>7612738912338</v>
          </cell>
          <cell r="D410" t="str">
            <v>Idea</v>
          </cell>
          <cell r="E410" t="str">
            <v>Szafka pod umywalkę 2 x szuflada na pełen wysuw Szerokość: 585 mm Głębokość: 390 mm Wysokość: 530 mm Zawiera zestaw montażowy 491140, 493015 Możliwość kompletacji z:- kolumną wysoką Base. Patrz cennik Laufen PRO.- Nóżki 2 szt. (aluminium anodowane) 402990 - Wieszak ręcznikowy (aluminium anodowane) 490951- Syfon oszczędzający miejsce 894241, UM 810283</v>
          </cell>
          <cell r="F410">
            <v>2000</v>
          </cell>
          <cell r="G410">
            <v>139.57</v>
          </cell>
          <cell r="H410">
            <v>642.02199999999993</v>
          </cell>
          <cell r="I410">
            <v>4.1702362409137939E-2</v>
          </cell>
          <cell r="J410">
            <v>1100</v>
          </cell>
          <cell r="K410">
            <v>1045</v>
          </cell>
          <cell r="L410">
            <v>982.3</v>
          </cell>
          <cell r="M410">
            <v>68.76100000000001</v>
          </cell>
          <cell r="N410">
            <v>0.27640944721571825</v>
          </cell>
          <cell r="O410">
            <v>0</v>
          </cell>
          <cell r="Q410">
            <v>4.7120418848167533E-2</v>
          </cell>
          <cell r="R410">
            <v>0.11025145067698267</v>
          </cell>
          <cell r="S410">
            <v>873.99999999999989</v>
          </cell>
          <cell r="T410">
            <v>190</v>
          </cell>
          <cell r="U410">
            <v>2</v>
          </cell>
          <cell r="V410">
            <v>1910</v>
          </cell>
        </row>
        <row r="411">
          <cell r="B411" t="str">
            <v>H4022521102611</v>
          </cell>
          <cell r="C411" t="str">
            <v>7612738912345</v>
          </cell>
          <cell r="D411" t="str">
            <v>Idea</v>
          </cell>
          <cell r="E411" t="str">
            <v>Szafka pod umywalkę 2 x szuflada na pełen wysuw Szerokość: 585 mm Głębokość: 390 mm Wysokość: 530 mm Zawiera zestaw montażowy 491140, 493015 Możliwość kompletacji z:- kolumną wysoką Base. Patrz cennik Laufen PRO.- Nóżki 2 szt. (aluminium anodowane) 402990 - Wieszak ręcznikowy (aluminium anodowane) 490951- Syfon oszczędzający miejsce 894241, UM 810283</v>
          </cell>
          <cell r="F411">
            <v>2000</v>
          </cell>
          <cell r="G411">
            <v>147.91999999999999</v>
          </cell>
          <cell r="H411">
            <v>680.4319999999999</v>
          </cell>
          <cell r="I411">
            <v>1.250241804681318E-2</v>
          </cell>
          <cell r="J411">
            <v>1100</v>
          </cell>
          <cell r="K411">
            <v>1045</v>
          </cell>
          <cell r="L411">
            <v>982.3</v>
          </cell>
          <cell r="M411">
            <v>68.76100000000001</v>
          </cell>
          <cell r="N411">
            <v>0.23730733991652253</v>
          </cell>
          <cell r="O411">
            <v>0</v>
          </cell>
          <cell r="Q411">
            <v>4.7120418848167533E-2</v>
          </cell>
          <cell r="R411">
            <v>3.0642369948081057E-2</v>
          </cell>
          <cell r="S411">
            <v>952.19999999999993</v>
          </cell>
          <cell r="T411">
            <v>207</v>
          </cell>
          <cell r="U411">
            <v>2</v>
          </cell>
          <cell r="V411">
            <v>1910</v>
          </cell>
        </row>
        <row r="412">
          <cell r="B412" t="str">
            <v>H4022521102621</v>
          </cell>
          <cell r="C412" t="str">
            <v>7612738912352</v>
          </cell>
          <cell r="D412" t="str">
            <v>Idea</v>
          </cell>
          <cell r="E412" t="str">
            <v>Szafka pod umywalkę 2 x szuflada na pełen wysuw Szerokość: 585 mm Głębokość: 390 mm Wysokość: 530 mm Zawiera zestaw montażowy 491140, 493015 Możliwość kompletacji z:- kolumną wysoką Base. Patrz cennik Laufen PRO.- Nóżki 2 szt. (aluminium anodowane) 402990 - Wieszak ręcznikowy (aluminium anodowane) 490951- Syfon oszczędzający miejsce 894241, UM 810283</v>
          </cell>
          <cell r="F412">
            <v>2000</v>
          </cell>
          <cell r="G412">
            <v>134.41</v>
          </cell>
          <cell r="H412">
            <v>618.28599999999994</v>
          </cell>
          <cell r="I412">
            <v>-7.9972620269928463E-2</v>
          </cell>
          <cell r="J412">
            <v>1100</v>
          </cell>
          <cell r="K412">
            <v>1045</v>
          </cell>
          <cell r="L412">
            <v>982.3</v>
          </cell>
          <cell r="M412">
            <v>68.76100000000001</v>
          </cell>
          <cell r="N412">
            <v>0.30057314466049073</v>
          </cell>
          <cell r="O412">
            <v>0</v>
          </cell>
          <cell r="Q412">
            <v>4.7120418848167533E-2</v>
          </cell>
          <cell r="R412">
            <v>3.0642369948081057E-2</v>
          </cell>
          <cell r="S412">
            <v>952.19999999999993</v>
          </cell>
          <cell r="T412">
            <v>207</v>
          </cell>
          <cell r="U412" t="str">
            <v xml:space="preserve"> </v>
          </cell>
          <cell r="V412">
            <v>1910</v>
          </cell>
        </row>
        <row r="413">
          <cell r="B413" t="str">
            <v>H4023121102601</v>
          </cell>
          <cell r="C413" t="str">
            <v>7612738912482</v>
          </cell>
          <cell r="D413" t="str">
            <v>Idea</v>
          </cell>
          <cell r="E413" t="str">
            <v>Szafka pod umywalkę 2 x szuflada na pełen wysuw Szerokość: 635 mm Głębokość: 390 mm Wysokość: 530 mm Zawiera zestaw montażowy 491140, 493015 Możliwość kompletacji z: - kolumną wysoką Base. Patrz cennik Laufen PRO. - Nóżki 2 szt. (aluminium anodowane) 402990 - Wieszak ręcznikowy (aluminium anodowane) 490951 - Syfon oszczędzający miejsce 894241, UM 810284</v>
          </cell>
          <cell r="F413">
            <v>2100</v>
          </cell>
          <cell r="G413">
            <v>139.77000000000001</v>
          </cell>
          <cell r="H413">
            <v>642.94200000000001</v>
          </cell>
          <cell r="I413">
            <v>-1.8641390205371144E-2</v>
          </cell>
          <cell r="J413">
            <v>1155</v>
          </cell>
          <cell r="K413">
            <v>1097.25</v>
          </cell>
          <cell r="L413">
            <v>1031.415</v>
          </cell>
          <cell r="M413">
            <v>72.19905</v>
          </cell>
          <cell r="N413">
            <v>0.30664082837655071</v>
          </cell>
          <cell r="O413">
            <v>0</v>
          </cell>
          <cell r="Q413">
            <v>7.1428571428571397E-2</v>
          </cell>
          <cell r="R413">
            <v>9.9101719482458592E-2</v>
          </cell>
          <cell r="S413">
            <v>929.19999999999993</v>
          </cell>
          <cell r="T413">
            <v>202</v>
          </cell>
          <cell r="U413" t="str">
            <v xml:space="preserve"> </v>
          </cell>
          <cell r="V413">
            <v>1960</v>
          </cell>
        </row>
        <row r="414">
          <cell r="B414" t="str">
            <v>H4023121102611</v>
          </cell>
          <cell r="C414" t="str">
            <v>7612738912499</v>
          </cell>
          <cell r="D414" t="str">
            <v>Idea</v>
          </cell>
          <cell r="E414" t="str">
            <v>Szafka pod umywalkę 2 x szuflada na pełen wysuw Szerokość: 635 mm Głębokość: 390 mm Wysokość: 530 mm Zawiera zestaw montażowy 491140, 493015 Możliwość kompletacji z: - kolumną wysoką Base. Patrz cennik Laufen PRO. - Nóżki 2 szt. (aluminium anodowane) 402990 - Wieszak ręcznikowy (aluminium anodowane) 490951 - Syfon oszczędzający miejsce 894241, UM 810284</v>
          </cell>
          <cell r="F414">
            <v>2100</v>
          </cell>
          <cell r="G414">
            <v>153.34</v>
          </cell>
          <cell r="H414">
            <v>705.36399999999992</v>
          </cell>
          <cell r="I414">
            <v>2.8729773285788296E-2</v>
          </cell>
          <cell r="J414">
            <v>1155</v>
          </cell>
          <cell r="K414">
            <v>1097.25</v>
          </cell>
          <cell r="L414">
            <v>1031.415</v>
          </cell>
          <cell r="M414">
            <v>72.19905</v>
          </cell>
          <cell r="N414">
            <v>0.24612008745267436</v>
          </cell>
          <cell r="O414">
            <v>0</v>
          </cell>
          <cell r="Q414">
            <v>7.1428571428571397E-2</v>
          </cell>
          <cell r="R414">
            <v>2.7743439837504796E-2</v>
          </cell>
          <cell r="S414">
            <v>1002.8</v>
          </cell>
          <cell r="T414">
            <v>218</v>
          </cell>
          <cell r="U414">
            <v>1</v>
          </cell>
          <cell r="V414">
            <v>1960</v>
          </cell>
        </row>
        <row r="415">
          <cell r="B415" t="str">
            <v>H4023121102621</v>
          </cell>
          <cell r="C415" t="str">
            <v>7612738912505</v>
          </cell>
          <cell r="D415" t="str">
            <v>Idea</v>
          </cell>
          <cell r="E415" t="str">
            <v>Szafka pod umywalkę 2 x szuflada na pełen wysuw Szerokość: 635 mm Głębokość: 390 mm Wysokość: 530 mm Zawiera zestaw montażowy 491140, 493015 Możliwość kompletacji z: - kolumną wysoką Base. Patrz cennik Laufen PRO. - Nóżki 2 szt. (aluminium anodowane) 402990 - Wieszak ręcznikowy (aluminium anodowane) 490951 - Syfon oszczędzający miejsce 894241, UM 810284</v>
          </cell>
          <cell r="F415">
            <v>2100</v>
          </cell>
          <cell r="G415">
            <v>145.06</v>
          </cell>
          <cell r="H415">
            <v>667.27599999999995</v>
          </cell>
          <cell r="I415">
            <v>-5.6840379369319738E-2</v>
          </cell>
          <cell r="J415">
            <v>1155</v>
          </cell>
          <cell r="K415">
            <v>1097.25</v>
          </cell>
          <cell r="L415">
            <v>1031.415</v>
          </cell>
          <cell r="M415">
            <v>72.19905</v>
          </cell>
          <cell r="N415">
            <v>0.28304799716893791</v>
          </cell>
          <cell r="O415">
            <v>0</v>
          </cell>
          <cell r="Q415">
            <v>7.1428571428571397E-2</v>
          </cell>
          <cell r="R415">
            <v>2.7743439837504796E-2</v>
          </cell>
          <cell r="S415">
            <v>1002.8</v>
          </cell>
          <cell r="T415">
            <v>218</v>
          </cell>
          <cell r="U415">
            <v>1</v>
          </cell>
          <cell r="V415">
            <v>1960</v>
          </cell>
        </row>
        <row r="416">
          <cell r="B416" t="str">
            <v>H4023521102601</v>
          </cell>
          <cell r="C416" t="str">
            <v>7612738912581</v>
          </cell>
          <cell r="D416" t="str">
            <v>Idea</v>
          </cell>
          <cell r="E416" t="str">
            <v>Szafka pod umywalkę 2 x szuflada na pełen wysuw Szerokość: 735 mm Wysokość: 530 mm Głębokość:390 mm Zawiera zestaw montażowy 491140, 493015 Możliwość kompletacji z: - kolumną wysoką Base. Patrz cennik Laufen PRO. - Nóżki 2 szt. (aluminium anodowane) 402990 - Wieszak ręcznikowy (aluminium anodowane) 490951 - Syfon oszczędzający miejsce 894241, UM 810285</v>
          </cell>
          <cell r="F416">
            <v>2200</v>
          </cell>
          <cell r="G416">
            <v>152.54</v>
          </cell>
          <cell r="H416">
            <v>701.68399999999986</v>
          </cell>
          <cell r="I416">
            <v>4.9113757503718825E-2</v>
          </cell>
          <cell r="J416">
            <v>1210</v>
          </cell>
          <cell r="K416">
            <v>1149.5</v>
          </cell>
          <cell r="L416">
            <v>1080.53</v>
          </cell>
          <cell r="M416">
            <v>75.637100000000004</v>
          </cell>
          <cell r="N416">
            <v>0.28061127409697101</v>
          </cell>
          <cell r="O416">
            <v>0</v>
          </cell>
          <cell r="Q416">
            <v>6.7961165048543659E-2</v>
          </cell>
          <cell r="R416">
            <v>9.5351355353391468E-2</v>
          </cell>
          <cell r="S416">
            <v>977.49999999999989</v>
          </cell>
          <cell r="T416">
            <v>212.5</v>
          </cell>
          <cell r="U416" t="str">
            <v xml:space="preserve"> </v>
          </cell>
          <cell r="V416">
            <v>2060</v>
          </cell>
        </row>
        <row r="417">
          <cell r="B417" t="str">
            <v>H4023521102611</v>
          </cell>
          <cell r="C417" t="str">
            <v>7612738912598</v>
          </cell>
          <cell r="D417" t="str">
            <v>Idea</v>
          </cell>
          <cell r="E417" t="str">
            <v>Szafka pod umywalkę 2 x szuflada na pełen wysuw Szerokość: 735 mm Wysokość: 530 mm Głębokość:390 mm Zawiera zestaw montażowy 491140, 493015 Możliwość kompletacji z: - kolumną wysoką Base. Patrz cennik Laufen PRO. - Nóżki 2 szt. (aluminium anodowane) 402990 - Wieszak ręcznikowy (aluminium anodowane) 490951 - Syfon oszczędzający miejsce 894241, UM 810285</v>
          </cell>
          <cell r="F417">
            <v>2200</v>
          </cell>
          <cell r="G417">
            <v>163.93</v>
          </cell>
          <cell r="H417">
            <v>754.07799999999997</v>
          </cell>
          <cell r="I417">
            <v>1.2647382698144138E-2</v>
          </cell>
          <cell r="J417">
            <v>1210</v>
          </cell>
          <cell r="K417">
            <v>1149.5</v>
          </cell>
          <cell r="L417">
            <v>1080.53</v>
          </cell>
          <cell r="M417">
            <v>75.637100000000004</v>
          </cell>
          <cell r="N417">
            <v>0.23212210674391268</v>
          </cell>
          <cell r="O417">
            <v>0</v>
          </cell>
          <cell r="Q417">
            <v>6.7961165048543659E-2</v>
          </cell>
          <cell r="R417">
            <v>2.2979463781662848E-2</v>
          </cell>
          <cell r="S417">
            <v>1055.6999999999998</v>
          </cell>
          <cell r="T417">
            <v>229.5</v>
          </cell>
          <cell r="U417">
            <v>2</v>
          </cell>
          <cell r="V417">
            <v>2060</v>
          </cell>
        </row>
        <row r="418">
          <cell r="B418" t="str">
            <v>H4023521102621</v>
          </cell>
          <cell r="C418" t="str">
            <v>7612738912604</v>
          </cell>
          <cell r="D418" t="str">
            <v>Idea</v>
          </cell>
          <cell r="E418" t="str">
            <v>Szafka pod umywalkę 2 x szuflada na pełen wysuw Szerokość: 735 mm Wysokość: 530 mm Głębokość:390 mm Zawiera zestaw montażowy 491140, 493015 Możliwość kompletacji z: - kolumną wysoką Base. Patrz cennik Laufen PRO. - Nóżki 2 szt. (aluminium anodowane) 402990 - Wieszak ręcznikowy (aluminium anodowane) 490951 - Syfon oszczędzający miejsce 894241, UM 810285</v>
          </cell>
          <cell r="F418">
            <v>2200</v>
          </cell>
          <cell r="G418">
            <v>151.87</v>
          </cell>
          <cell r="H418">
            <v>698.60199999999998</v>
          </cell>
          <cell r="I418">
            <v>-6.185104611500547E-2</v>
          </cell>
          <cell r="J418">
            <v>1210</v>
          </cell>
          <cell r="K418">
            <v>1149.5</v>
          </cell>
          <cell r="L418">
            <v>1080.53</v>
          </cell>
          <cell r="M418">
            <v>75.637100000000004</v>
          </cell>
          <cell r="N418">
            <v>0.28346357805891553</v>
          </cell>
          <cell r="O418">
            <v>0</v>
          </cell>
          <cell r="Q418">
            <v>6.7961165048543659E-2</v>
          </cell>
          <cell r="R418">
            <v>2.2979463781662848E-2</v>
          </cell>
          <cell r="S418">
            <v>1055.6999999999998</v>
          </cell>
          <cell r="T418">
            <v>229.5</v>
          </cell>
          <cell r="U418" t="str">
            <v xml:space="preserve"> </v>
          </cell>
          <cell r="V418">
            <v>2060</v>
          </cell>
        </row>
        <row r="419">
          <cell r="B419" t="str">
            <v>H4024121102601</v>
          </cell>
          <cell r="C419" t="str">
            <v>7612738912734</v>
          </cell>
          <cell r="D419" t="str">
            <v>Idea</v>
          </cell>
          <cell r="E419" t="str">
            <v>Szafka pod umywalkę 2 x szuflada na pełen wysuw Szerokość: 930 mm Głębokość: 390 mm Wysokość: 530 mm Zawiera zestaw montażowy 491140, 493015 Możliwość kompletacji z: - kolumną wysoką Base. Patrz cennik Laufen PRO. - Nóżki 2 szt. (aluminium anodowane) 402990- Wieszak ręcznikowy (aluminium anodowane) 490951 - Syfon oszczędzający miejsce 894241, UM 810287</v>
          </cell>
          <cell r="F419">
            <v>2400</v>
          </cell>
          <cell r="G419">
            <v>167.25</v>
          </cell>
          <cell r="H419">
            <v>769.34999999999991</v>
          </cell>
          <cell r="I419">
            <v>3.3156071227137041E-2</v>
          </cell>
          <cell r="J419">
            <v>1320</v>
          </cell>
          <cell r="K419">
            <v>1254</v>
          </cell>
          <cell r="L419">
            <v>1178.76</v>
          </cell>
          <cell r="M419">
            <v>82.513200000000012</v>
          </cell>
          <cell r="N419">
            <v>0.27732261020054971</v>
          </cell>
          <cell r="O419">
            <v>0</v>
          </cell>
          <cell r="Q419">
            <v>5.7268722466960353E-2</v>
          </cell>
          <cell r="R419">
            <v>0.10439784179985763</v>
          </cell>
          <cell r="S419">
            <v>1055.6999999999998</v>
          </cell>
          <cell r="T419">
            <v>229.5</v>
          </cell>
          <cell r="U419" t="str">
            <v xml:space="preserve"> </v>
          </cell>
          <cell r="V419">
            <v>2270</v>
          </cell>
        </row>
        <row r="420">
          <cell r="B420" t="str">
            <v>H4024121102611</v>
          </cell>
          <cell r="C420" t="str">
            <v>7612738912741</v>
          </cell>
          <cell r="D420" t="str">
            <v>Idea</v>
          </cell>
          <cell r="E420" t="str">
            <v>Szafka pod umywalkę 2 x szuflada na pełen wysuw Szerokość: 930 mm Głębokość: 390 mm Wysokość: 530 mm Zawiera zestaw montażowy 491140, 493015 Możliwość kompletacji z: - kolumną wysoką Base. Patrz cennik Laufen PRO. - Nóżki 2 szt. (aluminium anodowane) 402990- Wieszak ręcznikowy (aluminium anodowane) 490951 - Syfon oszczędzający miejsce 894241, UM 810287</v>
          </cell>
          <cell r="F420">
            <v>2400</v>
          </cell>
          <cell r="G420">
            <v>178.64</v>
          </cell>
          <cell r="H420">
            <v>821.74399999999991</v>
          </cell>
          <cell r="I420">
            <v>6.2302372180207843E-2</v>
          </cell>
          <cell r="J420">
            <v>1320</v>
          </cell>
          <cell r="K420">
            <v>1254</v>
          </cell>
          <cell r="L420">
            <v>1178.76</v>
          </cell>
          <cell r="M420">
            <v>82.513200000000012</v>
          </cell>
          <cell r="N420">
            <v>0.23287420679357967</v>
          </cell>
          <cell r="O420">
            <v>0</v>
          </cell>
          <cell r="Q420">
            <v>5.7268722466960353E-2</v>
          </cell>
          <cell r="R420">
            <v>4.1959347110522953E-2</v>
          </cell>
          <cell r="S420">
            <v>1129.3</v>
          </cell>
          <cell r="T420">
            <v>245.5</v>
          </cell>
          <cell r="U420">
            <v>1</v>
          </cell>
          <cell r="V420">
            <v>2270</v>
          </cell>
        </row>
        <row r="421">
          <cell r="B421" t="str">
            <v>H4024121102621</v>
          </cell>
          <cell r="C421" t="str">
            <v>7612738912758</v>
          </cell>
          <cell r="D421" t="str">
            <v>Idea</v>
          </cell>
          <cell r="E421" t="str">
            <v>Szafka pod umywalkę 2 x szuflada na pełen wysuw Szerokość: 930 mm Głębokość: 390 mm Wysokość: 530 mm Zawiera zestaw montażowy 491140, 493015 Możliwość kompletacji z: - kolumną wysoką Base. Patrz cennik Laufen PRO. - Nóżki 2 szt. (aluminium anodowane) 402990- Wieszak ręcznikowy (aluminium anodowane) 490951 - Syfon oszczędzający miejsce 894241, UM 810287</v>
          </cell>
          <cell r="F421">
            <v>2400</v>
          </cell>
          <cell r="G421">
            <v>160.13</v>
          </cell>
          <cell r="H421">
            <v>736.59799999999996</v>
          </cell>
          <cell r="I421">
            <v>-7.5780902013187212E-2</v>
          </cell>
          <cell r="J421">
            <v>1320</v>
          </cell>
          <cell r="K421">
            <v>1254</v>
          </cell>
          <cell r="L421">
            <v>1178.76</v>
          </cell>
          <cell r="M421">
            <v>82.513200000000012</v>
          </cell>
          <cell r="N421">
            <v>0.30510774033730353</v>
          </cell>
          <cell r="O421">
            <v>0</v>
          </cell>
          <cell r="Q421">
            <v>5.7268722466960353E-2</v>
          </cell>
          <cell r="R421">
            <v>4.1959347110522953E-2</v>
          </cell>
          <cell r="S421">
            <v>1129.3</v>
          </cell>
          <cell r="T421">
            <v>245.5</v>
          </cell>
          <cell r="U421" t="str">
            <v xml:space="preserve"> </v>
          </cell>
          <cell r="V421">
            <v>2270</v>
          </cell>
        </row>
        <row r="422">
          <cell r="B422" t="str">
            <v>H4024721102601</v>
          </cell>
          <cell r="C422" t="str">
            <v>7612738912932</v>
          </cell>
          <cell r="D422" t="str">
            <v>Idea</v>
          </cell>
          <cell r="E422" t="str">
            <v>Szafka pod umywalkę 2 x szuflada na pełen wysuw Głębokość: 390 mm Szerokość: 1180 mm Wysokość: 530 mm Zawiera zestaw montażowy 491140, 493015 Możliwość kompletacji z: - kolumną wysoką Base. Patrz cennik Laufen PRO.- Nóżki 2 szt. (aluminium anodowane) 402990 - Wieszak ręcznikowy (aluminium anodowane) 490951 - Syfon oszczędzający miejsce 894241, UM 810289</v>
          </cell>
          <cell r="F422">
            <v>2600</v>
          </cell>
          <cell r="G422">
            <v>175.75</v>
          </cell>
          <cell r="H422">
            <v>808.44999999999993</v>
          </cell>
          <cell r="I422">
            <v>-3.2757857459052797E-2</v>
          </cell>
          <cell r="J422">
            <v>1430.0000000000002</v>
          </cell>
          <cell r="K422">
            <v>1358.5000000000002</v>
          </cell>
          <cell r="L422">
            <v>1276.9900000000002</v>
          </cell>
          <cell r="M422">
            <v>89.38930000000002</v>
          </cell>
          <cell r="N422">
            <v>0.29690968605862239</v>
          </cell>
          <cell r="O422">
            <v>0</v>
          </cell>
          <cell r="Q422">
            <v>5.2631578947368363E-2</v>
          </cell>
          <cell r="R422">
            <v>7.2428131778635871E-2</v>
          </cell>
          <cell r="S422">
            <v>1184.5</v>
          </cell>
          <cell r="T422">
            <v>257.5</v>
          </cell>
          <cell r="U422" t="str">
            <v xml:space="preserve"> </v>
          </cell>
          <cell r="V422">
            <v>2470</v>
          </cell>
        </row>
        <row r="423">
          <cell r="B423" t="str">
            <v>H4024721102611</v>
          </cell>
          <cell r="C423" t="str">
            <v>7612738912949</v>
          </cell>
          <cell r="D423" t="str">
            <v>Idea</v>
          </cell>
          <cell r="E423" t="str">
            <v>Szafka pod umywalkę 2 x szuflada na pełen wysuw Głębokość: 390 mm Szerokość: 1180 mm Wysokość: 530 mm Zawiera zestaw montażowy 491140, 493015 Możliwość kompletacji z: - kolumną wysoką Base. Patrz cennik Laufen PRO.- Nóżki 2 szt. (aluminium anodowane) 402990 - Wieszak ręcznikowy (aluminium anodowane) 490951 - Syfon oszczędzający miejsce 894241, UM 810289</v>
          </cell>
          <cell r="F423">
            <v>2600</v>
          </cell>
          <cell r="G423">
            <v>190.25</v>
          </cell>
          <cell r="H423">
            <v>875.15</v>
          </cell>
          <cell r="I423">
            <v>-1.4703729973767565E-2</v>
          </cell>
          <cell r="J423">
            <v>1430.0000000000002</v>
          </cell>
          <cell r="K423">
            <v>1358.5000000000002</v>
          </cell>
          <cell r="L423">
            <v>1276.9900000000002</v>
          </cell>
          <cell r="M423">
            <v>89.38930000000002</v>
          </cell>
          <cell r="N423">
            <v>0.24467748377042903</v>
          </cell>
          <cell r="O423">
            <v>0</v>
          </cell>
          <cell r="Q423">
            <v>5.2631578947368363E-2</v>
          </cell>
          <cell r="R423">
            <v>1.299148779551944E-2</v>
          </cell>
          <cell r="S423">
            <v>1260.3999999999999</v>
          </cell>
          <cell r="T423">
            <v>274</v>
          </cell>
          <cell r="U423" t="str">
            <v xml:space="preserve"> </v>
          </cell>
          <cell r="V423">
            <v>2470</v>
          </cell>
        </row>
        <row r="424">
          <cell r="B424" t="str">
            <v>H4024721102621</v>
          </cell>
          <cell r="C424" t="str">
            <v>7612738912956</v>
          </cell>
          <cell r="D424" t="str">
            <v>Idea</v>
          </cell>
          <cell r="E424" t="str">
            <v>Szafka pod umywalkę 2 x szuflada na pełen wysuw Głębokość: 390 mm Szerokość: 1180 mm Wysokość: 530 mm Zawiera zestaw montażowy 491140, 493015 Możliwość kompletacji z: - kolumną wysoką Base. Patrz cennik Laufen PRO.- Nóżki 2 szt. (aluminium anodowane) 402990 - Wieszak ręcznikowy (aluminium anodowane) 490951 - Syfon oszczędzający miejsce 894241, UM 810289</v>
          </cell>
          <cell r="F424">
            <v>2600</v>
          </cell>
          <cell r="G424">
            <v>177.64</v>
          </cell>
          <cell r="H424">
            <v>817.14399999999989</v>
          </cell>
          <cell r="I424">
            <v>-8.0010357910854535E-2</v>
          </cell>
          <cell r="J424">
            <v>1430.0000000000002</v>
          </cell>
          <cell r="K424">
            <v>1358.5000000000002</v>
          </cell>
          <cell r="L424">
            <v>1276.9900000000002</v>
          </cell>
          <cell r="M424">
            <v>89.38930000000002</v>
          </cell>
          <cell r="N424">
            <v>0.29010148865691998</v>
          </cell>
          <cell r="O424">
            <v>0</v>
          </cell>
          <cell r="Q424">
            <v>5.2631578947368363E-2</v>
          </cell>
          <cell r="R424">
            <v>1.299148779551944E-2</v>
          </cell>
          <cell r="S424">
            <v>1260.3999999999999</v>
          </cell>
          <cell r="T424">
            <v>274</v>
          </cell>
          <cell r="U424" t="str">
            <v xml:space="preserve"> </v>
          </cell>
          <cell r="V424">
            <v>2470</v>
          </cell>
        </row>
        <row r="425">
          <cell r="B425" t="str">
            <v>H8607022601041</v>
          </cell>
          <cell r="C425" t="str">
            <v>7612738947965</v>
          </cell>
          <cell r="D425" t="str">
            <v>Idea</v>
          </cell>
          <cell r="E425" t="str">
            <v>PALACE Zestaw umywalka z szafką z dwiema szufladami 600 x 450 x 545 mm umywalka: z otworem na baterie, z otworem przelewowym umywalka dostępna wyłącznie w kolorze białym (000) szafka: 2 x szulfada, ciche domykanie, organizer w komplecie zawiera: zestaw montażowy 49114.0, 493015 Możliwość kompletacji z: - syfon 894240 - wieszak ręcznikowy aluminium anodowane 490952</v>
          </cell>
          <cell r="F425">
            <v>3300</v>
          </cell>
          <cell r="G425">
            <v>256.07</v>
          </cell>
          <cell r="H425">
            <v>1177.9219999999998</v>
          </cell>
          <cell r="I425">
            <v>0.1110846998787911</v>
          </cell>
          <cell r="J425">
            <v>1815.0000000000002</v>
          </cell>
          <cell r="K425">
            <v>1724.2500000000002</v>
          </cell>
          <cell r="L425">
            <v>1620.7950000000001</v>
          </cell>
          <cell r="M425">
            <v>113.45565000000002</v>
          </cell>
          <cell r="N425">
            <v>0.20324430295009557</v>
          </cell>
          <cell r="O425">
            <v>0</v>
          </cell>
          <cell r="Q425">
            <v>6.7961165048543659E-2</v>
          </cell>
          <cell r="R425">
            <v>7.7613146634830626E-2</v>
          </cell>
          <cell r="S425">
            <v>1494.9999999999998</v>
          </cell>
          <cell r="T425">
            <v>325</v>
          </cell>
          <cell r="U425" t="str">
            <v xml:space="preserve"> </v>
          </cell>
          <cell r="V425">
            <v>3090</v>
          </cell>
        </row>
        <row r="426">
          <cell r="B426" t="str">
            <v>H8607022611041</v>
          </cell>
          <cell r="C426" t="str">
            <v>7612738947972</v>
          </cell>
          <cell r="D426" t="str">
            <v>Idea</v>
          </cell>
          <cell r="E426" t="str">
            <v>PALACE Zestaw umywalka z szafką z dwiema szufladami 600 x 450 x 545 mm umywalka: z otworem na baterie, z otworem przelewowym umywalka dostępna wyłącznie w kolorze białym (000) szafka: 2 x szulfada, ciche domykanie, organizer w komplecie zawiera: zestaw montażowy 49114.0, 493015 Możliwość kompletacji z: - syfon 894240 - wieszak ręcznikowy aluminium anodowane 490952</v>
          </cell>
          <cell r="F426">
            <v>3300</v>
          </cell>
          <cell r="G426">
            <v>244.06</v>
          </cell>
          <cell r="H426">
            <v>1122.6759999999999</v>
          </cell>
          <cell r="I426">
            <v>8.9111758150903775E-3</v>
          </cell>
          <cell r="J426">
            <v>1815.0000000000002</v>
          </cell>
          <cell r="K426">
            <v>1724.2500000000002</v>
          </cell>
          <cell r="L426">
            <v>1620.7950000000001</v>
          </cell>
          <cell r="M426">
            <v>113.45565000000002</v>
          </cell>
          <cell r="N426">
            <v>0.23733004482368222</v>
          </cell>
          <cell r="O426">
            <v>0</v>
          </cell>
          <cell r="Q426">
            <v>6.7961165048543659E-2</v>
          </cell>
          <cell r="R426">
            <v>3.0784275617829648E-2</v>
          </cell>
          <cell r="S426">
            <v>1570.8999999999999</v>
          </cell>
          <cell r="T426">
            <v>341.5</v>
          </cell>
          <cell r="U426">
            <v>2</v>
          </cell>
          <cell r="V426">
            <v>3090</v>
          </cell>
        </row>
        <row r="427">
          <cell r="B427" t="str">
            <v>H8607022621041</v>
          </cell>
          <cell r="C427" t="str">
            <v>7612738947989</v>
          </cell>
          <cell r="D427" t="str">
            <v>Idea</v>
          </cell>
          <cell r="E427" t="str">
            <v>PALACE Zestaw umywalka z szafką z dwiema szufladami 600 x 450 x 545 mm umywalka: z otworem na baterie, z otworem przelewowym umywalka dostępna wyłącznie w kolorze białym (000) szafka: 2 x szulfada, ciche domykanie, organizer w komplecie zawiera: zestaw montażowy 49114.0, 493015 Możliwość kompletacji z: - syfon 894240 - wieszak ręcznikowy aluminium anodowane 490952</v>
          </cell>
          <cell r="F427">
            <v>3300</v>
          </cell>
          <cell r="G427">
            <v>257.42</v>
          </cell>
          <cell r="H427">
            <v>1184.1320000000001</v>
          </cell>
          <cell r="I427">
            <v>6.4139616808656097E-2</v>
          </cell>
          <cell r="J427">
            <v>1815.0000000000002</v>
          </cell>
          <cell r="K427">
            <v>1724.2500000000002</v>
          </cell>
          <cell r="L427">
            <v>1620.7950000000001</v>
          </cell>
          <cell r="M427">
            <v>113.45565000000002</v>
          </cell>
          <cell r="N427">
            <v>0.19941284986688623</v>
          </cell>
          <cell r="O427">
            <v>0</v>
          </cell>
          <cell r="Q427">
            <v>6.7961165048543659E-2</v>
          </cell>
          <cell r="R427">
            <v>3.0784275617829648E-2</v>
          </cell>
          <cell r="S427">
            <v>1570.8999999999999</v>
          </cell>
          <cell r="T427">
            <v>341.5</v>
          </cell>
          <cell r="U427" t="str">
            <v xml:space="preserve"> </v>
          </cell>
          <cell r="V427">
            <v>3090</v>
          </cell>
        </row>
        <row r="428">
          <cell r="B428" t="str">
            <v>H8607022631041</v>
          </cell>
          <cell r="C428" t="str">
            <v>7612738947996</v>
          </cell>
          <cell r="D428" t="str">
            <v>Idea</v>
          </cell>
          <cell r="E428" t="str">
            <v>PALACE Zestaw umywalka z szafką z dwiema szufladami 600 x 450 x 545 mm umywalka: z otworem na baterie, z otworem przelewowym umywalka dostępna wyłącznie w kolorze białym (000) szafka: 2 x szulfada, ciche domykanie, organizer w komplecie zawiera: zestaw montażowy 49114.0, 493015 Możliwość kompletacji z: - syfon 894240 - wieszak ręcznikowy aluminium anodowane 490952</v>
          </cell>
          <cell r="F428">
            <v>3300</v>
          </cell>
          <cell r="G428">
            <v>260.81</v>
          </cell>
          <cell r="H428">
            <v>1199.7259999999999</v>
          </cell>
          <cell r="I428">
            <v>7.8153420324238665E-2</v>
          </cell>
          <cell r="J428">
            <v>1815.0000000000002</v>
          </cell>
          <cell r="K428">
            <v>1724.2500000000002</v>
          </cell>
          <cell r="L428">
            <v>1620.7950000000001</v>
          </cell>
          <cell r="M428">
            <v>113.45565000000002</v>
          </cell>
          <cell r="N428">
            <v>0.18979164545793889</v>
          </cell>
          <cell r="O428">
            <v>0</v>
          </cell>
          <cell r="Q428">
            <v>6.7961165048543659E-2</v>
          </cell>
          <cell r="R428">
            <v>3.0784275617829648E-2</v>
          </cell>
          <cell r="S428">
            <v>1570.8999999999999</v>
          </cell>
          <cell r="T428">
            <v>341.5</v>
          </cell>
          <cell r="U428" t="str">
            <v xml:space="preserve"> </v>
          </cell>
          <cell r="V428">
            <v>3090</v>
          </cell>
        </row>
        <row r="429">
          <cell r="B429" t="str">
            <v>H8607022661041</v>
          </cell>
          <cell r="C429" t="str">
            <v>7612738948009</v>
          </cell>
          <cell r="D429" t="str">
            <v>Idea</v>
          </cell>
          <cell r="E429" t="str">
            <v>PALACE Zestaw umywalka z szafką z dwiema szufladami 600 x 450 x 545 mm umywalka: z otworem na baterie, z otworem przelewowym umywalka dostępna wyłącznie w kolorze białym (000) szafka: 2 x szulfada, ciche domykanie, organizer w komplecie zawiera: zestaw montażowy 49114.0, 493015 Możliwość kompletacji z: - syfon 894240 - wieszak ręcznikowy aluminium anodowane 490952</v>
          </cell>
          <cell r="F429">
            <v>3300</v>
          </cell>
          <cell r="G429">
            <v>263.67</v>
          </cell>
          <cell r="H429">
            <v>1212.8820000000001</v>
          </cell>
          <cell r="I429">
            <v>8.9976275207592105E-2</v>
          </cell>
          <cell r="J429">
            <v>1815.0000000000002</v>
          </cell>
          <cell r="K429">
            <v>1724.2500000000002</v>
          </cell>
          <cell r="L429">
            <v>1620.7950000000001</v>
          </cell>
          <cell r="M429">
            <v>113.45565000000002</v>
          </cell>
          <cell r="N429">
            <v>0.18167464114832529</v>
          </cell>
          <cell r="O429">
            <v>0</v>
          </cell>
          <cell r="Q429">
            <v>6.7961165048543659E-2</v>
          </cell>
          <cell r="R429">
            <v>3.0784275617829648E-2</v>
          </cell>
          <cell r="S429">
            <v>1570.8999999999999</v>
          </cell>
          <cell r="T429">
            <v>341.5</v>
          </cell>
          <cell r="U429" t="str">
            <v xml:space="preserve"> </v>
          </cell>
          <cell r="V429">
            <v>3090</v>
          </cell>
        </row>
        <row r="430">
          <cell r="B430" t="str">
            <v>H8607052601041</v>
          </cell>
          <cell r="C430" t="str">
            <v>7612738947903</v>
          </cell>
          <cell r="D430" t="str">
            <v>Idea</v>
          </cell>
          <cell r="E430" t="str">
            <v>PALACE Zestaw umywalka z szafką z dwiema szufladami 600 x 450 x 545 mm umywalka:
z otworem na baterie, z otworem przelewowym umywalka dostępna wyłącznie
w kolorze białym (000) szafka: 2 x szulfada, ciche domykanie, organizer w komplecie zawiera: zestaw montażowy 49114.0, 493015 Możliwość kompletacji z: - syfon 894240 - wieszak ręcznikowy aluminium anodowane 490952</v>
          </cell>
          <cell r="F430">
            <v>3950</v>
          </cell>
          <cell r="G430">
            <v>291.22000000000003</v>
          </cell>
          <cell r="H430">
            <v>1339.6120000000001</v>
          </cell>
          <cell r="I430">
            <v>5.2955417216877132E-2</v>
          </cell>
          <cell r="J430">
            <v>2172.5</v>
          </cell>
          <cell r="K430">
            <v>2063.875</v>
          </cell>
          <cell r="L430">
            <v>1940.0424999999998</v>
          </cell>
          <cell r="M430">
            <v>135.802975</v>
          </cell>
          <cell r="N430">
            <v>0.23949347759134126</v>
          </cell>
          <cell r="O430">
            <v>0</v>
          </cell>
          <cell r="Q430">
            <v>6.4690026954177915E-2</v>
          </cell>
          <cell r="R430">
            <v>7.5277990044032558E-2</v>
          </cell>
          <cell r="S430">
            <v>1793.9999999999998</v>
          </cell>
          <cell r="T430">
            <v>390</v>
          </cell>
          <cell r="U430" t="str">
            <v xml:space="preserve"> </v>
          </cell>
          <cell r="V430">
            <v>3710</v>
          </cell>
        </row>
        <row r="431">
          <cell r="B431" t="str">
            <v>H8607052611041</v>
          </cell>
          <cell r="C431" t="str">
            <v>7612738947910</v>
          </cell>
          <cell r="D431" t="str">
            <v>Idea</v>
          </cell>
          <cell r="E431" t="str">
            <v>PALACE Zestaw umywalka z szafką z dwiema szufladami 600 x 450 x 545 mm umywalka:
z otworem na baterie, z otworem przelewowym umywalka dostępna wyłącznie
w kolorze białym (000) szafka: 2 x szulfada, ciche domykanie, organizer w komplecie zawiera: zestaw montażowy 49114.0, 493015 Możliwość kompletacji z: - syfon 894240 - wieszak ręcznikowy aluminium anodowane 490952</v>
          </cell>
          <cell r="F431">
            <v>3950</v>
          </cell>
          <cell r="G431">
            <v>278.63</v>
          </cell>
          <cell r="H431">
            <v>1281.6979999999999</v>
          </cell>
          <cell r="I431">
            <v>-3.2501858834275033E-2</v>
          </cell>
          <cell r="J431">
            <v>2172.5</v>
          </cell>
          <cell r="K431">
            <v>2063.875</v>
          </cell>
          <cell r="L431">
            <v>1940.0424999999998</v>
          </cell>
          <cell r="M431">
            <v>135.802975</v>
          </cell>
          <cell r="N431">
            <v>0.26934540093838144</v>
          </cell>
          <cell r="O431">
            <v>0</v>
          </cell>
          <cell r="Q431">
            <v>6.4690026954177915E-2</v>
          </cell>
          <cell r="R431">
            <v>3.6155135776664654E-2</v>
          </cell>
          <cell r="S431">
            <v>1869.8999999999999</v>
          </cell>
          <cell r="T431">
            <v>406.5</v>
          </cell>
          <cell r="U431">
            <v>3</v>
          </cell>
          <cell r="V431">
            <v>3710</v>
          </cell>
        </row>
        <row r="432">
          <cell r="B432" t="str">
            <v>H8607052621041</v>
          </cell>
          <cell r="C432" t="str">
            <v>7612738947927</v>
          </cell>
          <cell r="D432" t="str">
            <v>Idea</v>
          </cell>
          <cell r="E432" t="str">
            <v>PALACE Zestaw umywalka z szafką z dwiema szufladami 600 x 450 x 545 mm umywalka:
z otworem na baterie, z otworem przelewowym umywalka dostępna wyłącznie
w kolorze białym (000) szafka: 2 x szulfada, ciche domykanie, organizer w komplecie zawiera: zestaw montażowy 49114.0, 493015 Możliwość kompletacji z: - syfon 894240 - wieszak ręcznikowy aluminium anodowane 490952</v>
          </cell>
          <cell r="F432">
            <v>3950</v>
          </cell>
          <cell r="G432">
            <v>287.37</v>
          </cell>
          <cell r="H432">
            <v>1321.9019999999998</v>
          </cell>
          <cell r="I432">
            <v>-2.1536057610652692E-3</v>
          </cell>
          <cell r="J432">
            <v>2172.5</v>
          </cell>
          <cell r="K432">
            <v>2063.875</v>
          </cell>
          <cell r="L432">
            <v>1940.0424999999998</v>
          </cell>
          <cell r="M432">
            <v>135.802975</v>
          </cell>
          <cell r="N432">
            <v>0.24862214358706058</v>
          </cell>
          <cell r="O432">
            <v>0</v>
          </cell>
          <cell r="Q432">
            <v>6.4690026954177915E-2</v>
          </cell>
          <cell r="R432">
            <v>3.6155135776664654E-2</v>
          </cell>
          <cell r="S432">
            <v>1869.8999999999999</v>
          </cell>
          <cell r="T432">
            <v>406.5</v>
          </cell>
          <cell r="U432" t="str">
            <v xml:space="preserve"> </v>
          </cell>
          <cell r="V432">
            <v>3710</v>
          </cell>
        </row>
        <row r="433">
          <cell r="B433" t="str">
            <v>H8607052631041</v>
          </cell>
          <cell r="C433" t="str">
            <v>7612738947934</v>
          </cell>
          <cell r="D433" t="str">
            <v>Idea</v>
          </cell>
          <cell r="E433" t="str">
            <v>PALACE Zestaw umywalka z szafką z dwiema szufladami 600 x 450 x 545 mm umywalka:
z otworem na baterie, z otworem przelewowym umywalka dostępna wyłącznie
w kolorze białym (000) szafka: 2 x szulfada, ciche domykanie, organizer w komplecie zawiera: zestaw montażowy 49114.0, 493015 Możliwość kompletacji z: - syfon 894240 - wieszak ręcznikowy aluminium anodowane 490952</v>
          </cell>
          <cell r="F433">
            <v>3950</v>
          </cell>
          <cell r="G433">
            <v>323.83</v>
          </cell>
          <cell r="H433">
            <v>1489.6179999999997</v>
          </cell>
          <cell r="I433">
            <v>0.12444791678461287</v>
          </cell>
          <cell r="J433">
            <v>2172.5</v>
          </cell>
          <cell r="K433">
            <v>2063.875</v>
          </cell>
          <cell r="L433">
            <v>1940.0424999999998</v>
          </cell>
          <cell r="M433">
            <v>135.802975</v>
          </cell>
          <cell r="N433">
            <v>0.1621724910665617</v>
          </cell>
          <cell r="O433">
            <v>0</v>
          </cell>
          <cell r="Q433">
            <v>6.4690026954177915E-2</v>
          </cell>
          <cell r="R433">
            <v>3.6155135776664654E-2</v>
          </cell>
          <cell r="S433">
            <v>1869.8999999999999</v>
          </cell>
          <cell r="T433">
            <v>406.5</v>
          </cell>
          <cell r="U433" t="str">
            <v xml:space="preserve"> </v>
          </cell>
          <cell r="V433">
            <v>3710</v>
          </cell>
        </row>
        <row r="434">
          <cell r="B434" t="str">
            <v>H8607052661041</v>
          </cell>
          <cell r="C434" t="str">
            <v>7612738947941</v>
          </cell>
          <cell r="D434" t="str">
            <v>Idea</v>
          </cell>
          <cell r="E434" t="str">
            <v>PALACE Zestaw umywalka z szafką z dwiema szufladami 600 x 450 x 545 mm umywalka:
z otworem na baterie, z otworem przelewowym umywalka dostępna wyłącznie
w kolorze białym (000) szafka: 2 x szulfada, ciche domykanie, organizer w komplecie zawiera: zestaw montażowy 49114.0, 493015 Możliwość kompletacji z: - syfon 894240 - wieszak ręcznikowy aluminium anodowane 490952</v>
          </cell>
          <cell r="F434">
            <v>3950</v>
          </cell>
          <cell r="G434">
            <v>287.37</v>
          </cell>
          <cell r="H434">
            <v>1321.9019999999998</v>
          </cell>
          <cell r="I434">
            <v>-2.1536057610652692E-3</v>
          </cell>
          <cell r="J434">
            <v>2172.5</v>
          </cell>
          <cell r="K434">
            <v>2063.875</v>
          </cell>
          <cell r="L434">
            <v>1940.0424999999998</v>
          </cell>
          <cell r="M434">
            <v>135.802975</v>
          </cell>
          <cell r="N434">
            <v>0.24862214358706058</v>
          </cell>
          <cell r="O434">
            <v>0</v>
          </cell>
          <cell r="Q434">
            <v>6.4690026954177915E-2</v>
          </cell>
          <cell r="R434">
            <v>3.6155135776664654E-2</v>
          </cell>
          <cell r="S434">
            <v>1869.8999999999999</v>
          </cell>
          <cell r="T434">
            <v>406.5</v>
          </cell>
          <cell r="U434" t="str">
            <v xml:space="preserve"> </v>
          </cell>
          <cell r="V434">
            <v>3710</v>
          </cell>
        </row>
        <row r="435">
          <cell r="B435" t="str">
            <v>H8607072601041</v>
          </cell>
          <cell r="C435" t="str">
            <v>7612738949860</v>
          </cell>
          <cell r="D435" t="str">
            <v>Idea</v>
          </cell>
          <cell r="E435" t="str">
            <v>PALACE Zestaw umywalka z szafką z dwiema szufladami 1000 x 450 x 545 mm umywalka: z otworem na baterie, z otworem przelewowym umywalka dostępna wyłącznie w kolorze białym (000) szafka: 2 x szulfada, ciche domykanie, organizer w komplecie zawiera: zestaw montażowy 49114.0, 493015 Możliwość kompletacji z: - syfon 894240 - wieszak ręcznikowy aluminium anodowane 490952</v>
          </cell>
          <cell r="F435">
            <v>4350</v>
          </cell>
          <cell r="G435">
            <v>313.95</v>
          </cell>
          <cell r="H435">
            <v>1444.1699999999998</v>
          </cell>
          <cell r="I435">
            <v>3.4479794561024457E-2</v>
          </cell>
          <cell r="J435">
            <v>2392.5</v>
          </cell>
          <cell r="K435">
            <v>2272.875</v>
          </cell>
          <cell r="L435">
            <v>2136.5025000000001</v>
          </cell>
          <cell r="M435">
            <v>149.55517500000002</v>
          </cell>
          <cell r="N435">
            <v>0.25404946869942824</v>
          </cell>
          <cell r="O435">
            <v>0</v>
          </cell>
          <cell r="Q435">
            <v>5.5825242718446688E-2</v>
          </cell>
          <cell r="R435">
            <v>7.8493940447062469E-2</v>
          </cell>
          <cell r="S435">
            <v>1968.8</v>
          </cell>
          <cell r="T435">
            <v>428</v>
          </cell>
          <cell r="U435">
            <v>1</v>
          </cell>
          <cell r="V435">
            <v>4120</v>
          </cell>
        </row>
        <row r="436">
          <cell r="B436" t="str">
            <v>H8607072611041</v>
          </cell>
          <cell r="C436" t="str">
            <v>7612738949877</v>
          </cell>
          <cell r="D436" t="str">
            <v>Idea</v>
          </cell>
          <cell r="E436" t="str">
            <v>PALACE Zestaw umywalka z szafką z dwiema szufladami 1000 x 450 x 545 mm umywalka: z otworem na baterie, z otworem przelewowym umywalka dostępna wyłącznie w kolorze białym (000) szafka: 2 x szulfada, ciche domykanie, organizer w komplecie zawiera: zestaw montażowy 49114.0, 493015 Możliwość kompletacji z: - syfon 894240 - wieszak ręcznikowy aluminium anodowane 490952</v>
          </cell>
          <cell r="F436">
            <v>4350</v>
          </cell>
          <cell r="G436">
            <v>314.31</v>
          </cell>
          <cell r="H436">
            <v>1445.8259999999998</v>
          </cell>
          <cell r="I436">
            <v>-1.3465160075329718E-2</v>
          </cell>
          <cell r="J436">
            <v>2392.5</v>
          </cell>
          <cell r="K436">
            <v>2272.875</v>
          </cell>
          <cell r="L436">
            <v>2136.5025000000001</v>
          </cell>
          <cell r="M436">
            <v>149.55517500000002</v>
          </cell>
          <cell r="N436">
            <v>0.25327437014466414</v>
          </cell>
          <cell r="O436">
            <v>0</v>
          </cell>
          <cell r="Q436">
            <v>5.5825242718446688E-2</v>
          </cell>
          <cell r="R436">
            <v>3.2203332315314505E-2</v>
          </cell>
          <cell r="S436">
            <v>2067.6999999999998</v>
          </cell>
          <cell r="T436">
            <v>449.5</v>
          </cell>
          <cell r="U436">
            <v>2</v>
          </cell>
          <cell r="V436">
            <v>4120</v>
          </cell>
        </row>
        <row r="437">
          <cell r="B437" t="str">
            <v>H8607072621041</v>
          </cell>
          <cell r="C437" t="str">
            <v>7612738949884</v>
          </cell>
          <cell r="D437" t="str">
            <v>Idea</v>
          </cell>
          <cell r="E437" t="str">
            <v>PALACE Zestaw umywalka z szafką z dwiema szufladami 1000 x 450 x 545 mm umywalka: z otworem na baterie, z otworem przelewowym umywalka dostępna wyłącznie w kolorze białym (000) szafka: 2 x szulfada, ciche domykanie, organizer w komplecie zawiera: zestaw montażowy 49114.0, 493015 Możliwość kompletacji z: - syfon 894240 - wieszak ręcznikowy aluminium anodowane 490952</v>
          </cell>
          <cell r="F437">
            <v>4350</v>
          </cell>
          <cell r="G437">
            <v>331.35</v>
          </cell>
          <cell r="H437">
            <v>1524.21</v>
          </cell>
          <cell r="I437">
            <v>4.0018832391713888E-2</v>
          </cell>
          <cell r="J437">
            <v>2392.5</v>
          </cell>
          <cell r="K437">
            <v>2272.875</v>
          </cell>
          <cell r="L437">
            <v>2136.5025000000001</v>
          </cell>
          <cell r="M437">
            <v>149.55517500000002</v>
          </cell>
          <cell r="N437">
            <v>0.21658637188582744</v>
          </cell>
          <cell r="O437">
            <v>0</v>
          </cell>
          <cell r="Q437">
            <v>5.5825242718446688E-2</v>
          </cell>
          <cell r="R437">
            <v>3.2203332315314505E-2</v>
          </cell>
          <cell r="S437">
            <v>2067.6999999999998</v>
          </cell>
          <cell r="T437">
            <v>449.5</v>
          </cell>
          <cell r="U437" t="str">
            <v xml:space="preserve"> </v>
          </cell>
          <cell r="V437">
            <v>4120</v>
          </cell>
        </row>
        <row r="438">
          <cell r="B438" t="str">
            <v>H8607072631041</v>
          </cell>
          <cell r="C438" t="str">
            <v>7612738949891</v>
          </cell>
          <cell r="D438" t="str">
            <v>Idea</v>
          </cell>
          <cell r="E438" t="str">
            <v>PALACE Zestaw umywalka z szafką z dwiema szufladami 1000 x 450 x 545 mm umywalka: z otworem na baterie, z otworem przelewowym umywalka dostępna wyłącznie w kolorze białym (000) szafka: 2 x szulfada, ciche domykanie, organizer w komplecie zawiera: zestaw montażowy 49114.0, 493015 Możliwość kompletacji z: - syfon 894240 - wieszak ręcznikowy aluminium anodowane 490952</v>
          </cell>
          <cell r="F438">
            <v>4350</v>
          </cell>
          <cell r="G438">
            <v>358.25</v>
          </cell>
          <cell r="H438">
            <v>1647.9499999999998</v>
          </cell>
          <cell r="I438">
            <v>0.12445072190834905</v>
          </cell>
          <cell r="J438">
            <v>2392.5</v>
          </cell>
          <cell r="K438">
            <v>2272.875</v>
          </cell>
          <cell r="L438">
            <v>2136.5025000000001</v>
          </cell>
          <cell r="M438">
            <v>149.55517500000002</v>
          </cell>
          <cell r="N438">
            <v>0.15866928543261721</v>
          </cell>
          <cell r="O438">
            <v>0</v>
          </cell>
          <cell r="Q438">
            <v>5.5825242718446688E-2</v>
          </cell>
          <cell r="R438">
            <v>3.2203332315314505E-2</v>
          </cell>
          <cell r="S438">
            <v>2067.6999999999998</v>
          </cell>
          <cell r="T438">
            <v>449.5</v>
          </cell>
          <cell r="U438" t="str">
            <v xml:space="preserve"> </v>
          </cell>
          <cell r="V438">
            <v>4120</v>
          </cell>
        </row>
        <row r="439">
          <cell r="B439" t="str">
            <v>H8607072661041</v>
          </cell>
          <cell r="C439" t="str">
            <v>7612738949907</v>
          </cell>
          <cell r="D439" t="str">
            <v>Idea</v>
          </cell>
          <cell r="E439" t="str">
            <v>PALACE Zestaw umywalka z szafką z dwiema szufladami 1000 x 450 x 545 mm umywalka: z otworem na baterie, z otworem przelewowym umywalka dostępna wyłącznie w kolorze białym (000) szafka: 2 x szulfada, ciche domykanie, organizer w komplecie zawiera: zestaw montażowy 49114.0, 493015 Możliwość kompletacji z: - syfon 894240 - wieszak ręcznikowy aluminium anodowane 490952</v>
          </cell>
          <cell r="F439">
            <v>4350</v>
          </cell>
          <cell r="G439">
            <v>349.95</v>
          </cell>
          <cell r="H439">
            <v>1609.7699999999998</v>
          </cell>
          <cell r="I439">
            <v>9.8399246704331311E-2</v>
          </cell>
          <cell r="J439">
            <v>2392.5</v>
          </cell>
          <cell r="K439">
            <v>2272.875</v>
          </cell>
          <cell r="L439">
            <v>2136.5025000000001</v>
          </cell>
          <cell r="M439">
            <v>149.55517500000002</v>
          </cell>
          <cell r="N439">
            <v>0.17653961322301301</v>
          </cell>
          <cell r="O439">
            <v>0</v>
          </cell>
          <cell r="Q439">
            <v>5.5825242718446688E-2</v>
          </cell>
          <cell r="R439">
            <v>3.2203332315314505E-2</v>
          </cell>
          <cell r="S439">
            <v>2067.6999999999998</v>
          </cell>
          <cell r="T439">
            <v>449.5</v>
          </cell>
          <cell r="U439" t="str">
            <v xml:space="preserve"> </v>
          </cell>
          <cell r="V439">
            <v>4120</v>
          </cell>
        </row>
        <row r="440">
          <cell r="B440" t="str">
            <v>H4012510754751</v>
          </cell>
          <cell r="C440" t="str">
            <v>7612738360238</v>
          </cell>
          <cell r="D440" t="str">
            <v>Idea</v>
          </cell>
          <cell r="E440" t="str">
            <v>CASE for PALACE Szafka pod umywalkę Szerokość 895 mm Głebokość 375 mm 1 x szuflada oraz 2 x drzwiczki  Zawiera: zestaw montażowy 491206, 492605 Możliwość komplementacji z: - Nóżki 2 szt. (Aluminium) 493094 - Wieszak na ręcznik (Aluminium andowane) 490951 - Syfon oszczędzający miejsce 894240</v>
          </cell>
          <cell r="F440">
            <v>2600</v>
          </cell>
          <cell r="G440">
            <v>178.25</v>
          </cell>
          <cell r="H440">
            <v>819.94999999999993</v>
          </cell>
          <cell r="I440">
            <v>-8.0020644698015286E-2</v>
          </cell>
          <cell r="J440">
            <v>1430.0000000000002</v>
          </cell>
          <cell r="K440">
            <v>1358.5000000000002</v>
          </cell>
          <cell r="L440">
            <v>1276.9900000000002</v>
          </cell>
          <cell r="M440">
            <v>89.38930000000002</v>
          </cell>
          <cell r="N440">
            <v>0.28790413393996833</v>
          </cell>
          <cell r="O440">
            <v>0</v>
          </cell>
          <cell r="Q440">
            <v>5.2631578947368363E-2</v>
          </cell>
          <cell r="R440">
            <v>1.6593708642980976E-2</v>
          </cell>
          <cell r="S440">
            <v>1255.8</v>
          </cell>
          <cell r="T440">
            <v>273</v>
          </cell>
          <cell r="U440">
            <v>1</v>
          </cell>
          <cell r="V440">
            <v>2470</v>
          </cell>
        </row>
        <row r="441">
          <cell r="B441" t="str">
            <v>H4012510754631</v>
          </cell>
          <cell r="C441" t="str">
            <v>4014804771307</v>
          </cell>
          <cell r="D441" t="str">
            <v>Idea</v>
          </cell>
          <cell r="E441" t="str">
            <v>Szafka pod umywalkę Szerokość 895 mm Głebokość 375 mm 1 x szuflada oraz 2 x drzwiczki  Zawiera: zestaw montażowy 491206, 492605 Możliwość komplementacji z: - Nóżki 2 szt. (Aluminium) 493094 - Wieszak na ręcznik (Aluminium andowane) 490951 - Syfon oszczędzający miejsce 894240</v>
          </cell>
          <cell r="F441">
            <v>2400</v>
          </cell>
          <cell r="G441">
            <v>168.07</v>
          </cell>
          <cell r="H441">
            <v>773.12199999999996</v>
          </cell>
          <cell r="I441">
            <v>-7.9978103840158132E-2</v>
          </cell>
          <cell r="J441">
            <v>1320</v>
          </cell>
          <cell r="K441">
            <v>1254</v>
          </cell>
          <cell r="L441">
            <v>1178.76</v>
          </cell>
          <cell r="M441">
            <v>82.513200000000012</v>
          </cell>
          <cell r="N441">
            <v>0.2741226373477213</v>
          </cell>
          <cell r="O441">
            <v>0</v>
          </cell>
          <cell r="Q441">
            <v>5.7268722466960353E-2</v>
          </cell>
          <cell r="R441">
            <v>-4.8695239064780018E-3</v>
          </cell>
          <cell r="S441">
            <v>1184.5</v>
          </cell>
          <cell r="T441">
            <v>257.5</v>
          </cell>
          <cell r="U441" t="str">
            <v xml:space="preserve"> </v>
          </cell>
          <cell r="V441">
            <v>2270</v>
          </cell>
        </row>
        <row r="442">
          <cell r="B442" t="str">
            <v>H4012520754751</v>
          </cell>
          <cell r="C442" t="str">
            <v>7612738360245</v>
          </cell>
          <cell r="D442" t="str">
            <v>Idea</v>
          </cell>
          <cell r="E442" t="str">
            <v>CASE for PALACE Szafka pod umywalkę Szerokość 895 mm Głebokość 375 mm 2 x szuflada oraz 2 x drzwiczki  Zawiera: zestaw montażowy 491206, 492605 Możliwość komplementacji z: - Nóżki 2 szt. (Aluminium) 493094 - Wieszak na ręcznik (Aluminium andowane) 490951 - Syfon oszczędzający miejsce 894240</v>
          </cell>
          <cell r="F442">
            <v>3300</v>
          </cell>
          <cell r="G442">
            <v>209.48</v>
          </cell>
          <cell r="H442">
            <v>963.60799999999983</v>
          </cell>
          <cell r="I442">
            <v>-8.0017566974088905E-2</v>
          </cell>
          <cell r="J442">
            <v>1815.0000000000002</v>
          </cell>
          <cell r="K442">
            <v>1724.2500000000002</v>
          </cell>
          <cell r="L442">
            <v>1620.7950000000001</v>
          </cell>
          <cell r="M442">
            <v>113.45565000000002</v>
          </cell>
          <cell r="N442">
            <v>0.33547200602173632</v>
          </cell>
          <cell r="O442">
            <v>0</v>
          </cell>
          <cell r="Q442">
            <v>6.7961165048543659E-2</v>
          </cell>
          <cell r="R442">
            <v>8.8965600214709548E-2</v>
          </cell>
          <cell r="S442">
            <v>1476.6</v>
          </cell>
          <cell r="T442">
            <v>321</v>
          </cell>
          <cell r="U442">
            <v>1</v>
          </cell>
          <cell r="V442">
            <v>3090</v>
          </cell>
        </row>
        <row r="443">
          <cell r="B443" t="str">
            <v>H4012520754631</v>
          </cell>
          <cell r="C443" t="str">
            <v>4014804771338</v>
          </cell>
          <cell r="D443" t="str">
            <v>Idea</v>
          </cell>
          <cell r="E443" t="str">
            <v>Szafka pod umywalkę Szerokość 895 mm Głebokość 375 mm 2 x szuflada oraz 2 x drzwiczki  Zawiera: zestaw montażowy 491206, 492605 Możliwość komplementacji z: - Nóżki 2 szt. (Aluminium) 493094 - Wieszak na ręcznik (Aluminium andowane) 490951 - Syfon oszczędzający miejsce 894240</v>
          </cell>
          <cell r="F443">
            <v>2950</v>
          </cell>
          <cell r="G443">
            <v>202.55</v>
          </cell>
          <cell r="H443">
            <v>931.73</v>
          </cell>
          <cell r="I443">
            <v>-5.8559036461096281E-2</v>
          </cell>
          <cell r="J443">
            <v>1622.5000000000002</v>
          </cell>
          <cell r="K443">
            <v>1541.3750000000002</v>
          </cell>
          <cell r="L443">
            <v>1448.8925000000002</v>
          </cell>
          <cell r="M443">
            <v>101.42247500000002</v>
          </cell>
          <cell r="N443">
            <v>0.28693641867840436</v>
          </cell>
          <cell r="O443">
            <v>0</v>
          </cell>
          <cell r="Q443">
            <v>6.1151079136690711E-2</v>
          </cell>
          <cell r="R443">
            <v>3.6436450599337249E-2</v>
          </cell>
          <cell r="S443">
            <v>1396.1</v>
          </cell>
          <cell r="T443">
            <v>303.5</v>
          </cell>
          <cell r="U443">
            <v>1</v>
          </cell>
          <cell r="V443">
            <v>2780</v>
          </cell>
        </row>
        <row r="444">
          <cell r="B444" t="str">
            <v>H4013010754751</v>
          </cell>
          <cell r="C444" t="str">
            <v>7612738360252</v>
          </cell>
          <cell r="D444" t="str">
            <v>Idea</v>
          </cell>
          <cell r="E444" t="str">
            <v>CASE for PALACE Szafka pod umywalkę Szerokość 1195 mm Głebokość 375 mm 1 x szuflada oraz 2 x drzwiczki  Zawiera: zestaw montażowy 491206, 492605 Możliwość komplementacji z: - Nóżki 2 szt. (Aluminium) 493094 - Wieszak na ręcznik (Aluminium andowane) 490951 - Syfon oszczędzający miejsce 894240</v>
          </cell>
          <cell r="F444">
            <v>3700</v>
          </cell>
          <cell r="G444">
            <v>247.51</v>
          </cell>
          <cell r="H444">
            <v>1138.5459999999998</v>
          </cell>
          <cell r="I444">
            <v>-7.9996282963447962E-2</v>
          </cell>
          <cell r="J444">
            <v>2035.0000000000002</v>
          </cell>
          <cell r="K444">
            <v>1933.2500000000002</v>
          </cell>
          <cell r="L444">
            <v>1817.2550000000001</v>
          </cell>
          <cell r="M444">
            <v>127.20785000000002</v>
          </cell>
          <cell r="N444">
            <v>0.30348033159903276</v>
          </cell>
          <cell r="O444">
            <v>0</v>
          </cell>
          <cell r="Q444">
            <v>5.7142857142857162E-2</v>
          </cell>
          <cell r="R444">
            <v>3.9375321570170554E-2</v>
          </cell>
          <cell r="S444">
            <v>1745.6999999999998</v>
          </cell>
          <cell r="T444">
            <v>379.5</v>
          </cell>
          <cell r="U444" t="str">
            <v xml:space="preserve"> </v>
          </cell>
          <cell r="V444">
            <v>3500</v>
          </cell>
        </row>
        <row r="445">
          <cell r="B445" t="str">
            <v>H4013010754631</v>
          </cell>
          <cell r="C445" t="str">
            <v>4014804771369</v>
          </cell>
          <cell r="D445" t="str">
            <v>Idea</v>
          </cell>
          <cell r="E445" t="str">
            <v>Szafka pod umywalkę Szerokość 1195 mm Głebokość 375 mm 1 x szuflada oraz 2 x drzwiczki  Zawiera: zestaw montażowy 491206, 492605 Możliwość komplementacji z: - Nóżki 2 szt. (Aluminium) 493094 - Wieszak na ręcznik (Aluminium andowane) 490951 - Syfon oszczędzający miejsce 894240</v>
          </cell>
          <cell r="F445">
            <v>3600</v>
          </cell>
          <cell r="G445">
            <v>233.93</v>
          </cell>
          <cell r="H445">
            <v>1076.078</v>
          </cell>
          <cell r="I445">
            <v>-7.9992134331931308E-2</v>
          </cell>
          <cell r="J445">
            <v>1980.0000000000002</v>
          </cell>
          <cell r="K445">
            <v>1881.0000000000002</v>
          </cell>
          <cell r="L445">
            <v>1768.14</v>
          </cell>
          <cell r="M445">
            <v>123.76980000000002</v>
          </cell>
          <cell r="N445">
            <v>0.32140678905516534</v>
          </cell>
          <cell r="O445">
            <v>0</v>
          </cell>
          <cell r="Q445">
            <v>5.8823529411764719E-2</v>
          </cell>
          <cell r="R445">
            <v>6.7324985578065183E-2</v>
          </cell>
          <cell r="S445">
            <v>1649.1</v>
          </cell>
          <cell r="T445">
            <v>358.5</v>
          </cell>
          <cell r="U445" t="str">
            <v xml:space="preserve"> </v>
          </cell>
          <cell r="V445">
            <v>3400</v>
          </cell>
        </row>
        <row r="446">
          <cell r="B446" t="str">
            <v>H4013020754751</v>
          </cell>
          <cell r="C446" t="str">
            <v>7612738360269</v>
          </cell>
          <cell r="D446" t="str">
            <v>Idea</v>
          </cell>
          <cell r="E446" t="str">
            <v>CASE for PALACE Szafka pod umywalkę Szerokość 1195 mm Głebokość 375 mm 2 x szuflada oraz 2 x drzwiczki  Zawiera: zestaw montażowy 491206, 492605 Możliwość komplementacji z: - Nóżki 2 szt. (Aluminium) 493094 - Wieszak na ręcznik (Aluminium andowane) 490951 - Syfon oszczędzający miejsce 894240</v>
          </cell>
          <cell r="F446">
            <v>4700</v>
          </cell>
          <cell r="G446">
            <v>292.27</v>
          </cell>
          <cell r="H446">
            <v>1344.4419999999998</v>
          </cell>
          <cell r="I446">
            <v>-7.0455527553937802E-2</v>
          </cell>
          <cell r="J446">
            <v>2585</v>
          </cell>
          <cell r="K446">
            <v>2455.75</v>
          </cell>
          <cell r="L446">
            <v>2308.4049999999997</v>
          </cell>
          <cell r="M446">
            <v>161.58834999999999</v>
          </cell>
          <cell r="N446">
            <v>0.34758833480260182</v>
          </cell>
          <cell r="O446">
            <v>0</v>
          </cell>
          <cell r="Q446">
            <v>6.0948081264108334E-2</v>
          </cell>
          <cell r="R446">
            <v>0.11622960442383372</v>
          </cell>
          <cell r="S446">
            <v>2040.1</v>
          </cell>
          <cell r="T446">
            <v>443.5</v>
          </cell>
          <cell r="U446">
            <v>2</v>
          </cell>
          <cell r="V446">
            <v>4430</v>
          </cell>
        </row>
        <row r="447">
          <cell r="B447" t="str">
            <v>H4013020754631</v>
          </cell>
          <cell r="C447" t="str">
            <v>4014804771390</v>
          </cell>
          <cell r="D447" t="str">
            <v>Idea</v>
          </cell>
          <cell r="E447" t="str">
            <v>Szafka pod umywalkę Szerokość 1195 mm Głebokość 375 mm 2 x szuflada oraz 2 x drzwiczki  Zawiera: zestaw montażowy 491206, 492605 Możliwość komplementacji z: - Nóżki 2 szt. (Aluminium) 493094 - Wieszak na ręcznik (Aluminium andowane) 490951 - Syfon oszczędzający miejsce 894240</v>
          </cell>
          <cell r="F447">
            <v>4250</v>
          </cell>
          <cell r="G447">
            <v>283.58999999999997</v>
          </cell>
          <cell r="H447">
            <v>1304.5139999999999</v>
          </cell>
          <cell r="I447">
            <v>-4.4238567801918927E-2</v>
          </cell>
          <cell r="J447">
            <v>2337.5</v>
          </cell>
          <cell r="K447">
            <v>2220.625</v>
          </cell>
          <cell r="L447">
            <v>2087.3874999999998</v>
          </cell>
          <cell r="M447">
            <v>146.11712499999999</v>
          </cell>
          <cell r="N447">
            <v>0.30504943380182165</v>
          </cell>
          <cell r="O447">
            <v>0</v>
          </cell>
          <cell r="Q447">
            <v>5.7213930348258613E-2</v>
          </cell>
          <cell r="R447">
            <v>7.7746704912240741E-2</v>
          </cell>
          <cell r="S447">
            <v>1925.1</v>
          </cell>
          <cell r="T447">
            <v>418.5</v>
          </cell>
          <cell r="U447">
            <v>4</v>
          </cell>
          <cell r="V447">
            <v>4020</v>
          </cell>
        </row>
        <row r="448">
          <cell r="B448" t="str">
            <v>H4013510754751</v>
          </cell>
          <cell r="C448" t="str">
            <v>7612738360290</v>
          </cell>
          <cell r="D448" t="str">
            <v>Idea</v>
          </cell>
          <cell r="E448" t="str">
            <v>CASE for PALACE Szafka pod umywalkę Szerokość 1495 mm Głebokość 375 mm 1 x szuflada oraz 2 x drzwiczki  Zawiera: zestaw montażowy 491206, 492605 Możliwość komplementacji z: - Nóżki 2 szt. (Aluminium) 493094 - Wieszak na ręcznik (Aluminium andowane) 490951 - Syfon oszczędzający miejsce 894240</v>
          </cell>
          <cell r="F448">
            <v>4150</v>
          </cell>
          <cell r="G448">
            <v>277.97000000000003</v>
          </cell>
          <cell r="H448">
            <v>1278.662</v>
          </cell>
          <cell r="I448">
            <v>-1.5599822930500107E-2</v>
          </cell>
          <cell r="J448">
            <v>2282.5</v>
          </cell>
          <cell r="K448">
            <v>2168.375</v>
          </cell>
          <cell r="L448">
            <v>2038.2724999999998</v>
          </cell>
          <cell r="M448">
            <v>142.67907500000001</v>
          </cell>
          <cell r="N448">
            <v>0.30267367341707246</v>
          </cell>
          <cell r="O448">
            <v>0</v>
          </cell>
          <cell r="Q448">
            <v>6.13810741687979E-2</v>
          </cell>
          <cell r="R448">
            <v>7.470664496528312E-2</v>
          </cell>
          <cell r="S448">
            <v>1885.9999999999998</v>
          </cell>
          <cell r="T448">
            <v>410</v>
          </cell>
          <cell r="U448" t="str">
            <v xml:space="preserve"> </v>
          </cell>
          <cell r="V448">
            <v>3910</v>
          </cell>
        </row>
        <row r="449">
          <cell r="B449" t="str">
            <v>H4013510754631</v>
          </cell>
          <cell r="C449" t="str">
            <v>4014804771420</v>
          </cell>
          <cell r="D449" t="str">
            <v>Idea</v>
          </cell>
          <cell r="E449" t="str">
            <v>Szafka pod umywalkę Szerokość 1495 mm Głebokość 375 mm 1 x szuflada oraz 2 x drzwiczki  Zawiera: zestaw montażowy 491206, 492605 Możliwość komplementacji z: - Nóżki 2 szt. (Aluminium) 493094 - Wieszak na ręcznik (Aluminium andowane) 490951 - Syfon oszczędzający miejsce 894240</v>
          </cell>
          <cell r="F449">
            <v>3800</v>
          </cell>
          <cell r="G449">
            <v>253.62</v>
          </cell>
          <cell r="H449">
            <v>1166.652</v>
          </cell>
          <cell r="I449">
            <v>-8.0000000000000071E-2</v>
          </cell>
          <cell r="J449">
            <v>2090</v>
          </cell>
          <cell r="K449">
            <v>1985.5</v>
          </cell>
          <cell r="L449">
            <v>1866.37</v>
          </cell>
          <cell r="M449">
            <v>130.64590000000001</v>
          </cell>
          <cell r="N449">
            <v>0.30490851224569615</v>
          </cell>
          <cell r="O449">
            <v>0</v>
          </cell>
          <cell r="Q449">
            <v>5.2631578947368363E-2</v>
          </cell>
          <cell r="R449">
            <v>4.2472821573428625E-2</v>
          </cell>
          <cell r="S449">
            <v>1787.1</v>
          </cell>
          <cell r="T449">
            <v>388.5</v>
          </cell>
          <cell r="U449" t="str">
            <v xml:space="preserve"> </v>
          </cell>
          <cell r="V449">
            <v>3610</v>
          </cell>
        </row>
        <row r="450">
          <cell r="B450" t="str">
            <v>H4013520754751</v>
          </cell>
          <cell r="C450" t="str">
            <v>7612738360306</v>
          </cell>
          <cell r="D450" t="str">
            <v>Idea</v>
          </cell>
          <cell r="E450" t="str">
            <v>CASE for PALACE Szafka pod umywalkę Szerokość 1495 mm Głebokość 375 mm 2 x szuflada oraz 2 x drzwiczki  Zawiera: zestaw montażowy 491206, 492605 Możliwość komplementacji z: - Nóżki 2 szt. (Aluminium) 493094 - Wieszak na ręcznik (Aluminium andowane) 490951 - Syfon oszczędzający miejsce 894240</v>
          </cell>
          <cell r="F450">
            <v>4800</v>
          </cell>
          <cell r="G450">
            <v>312.14999999999998</v>
          </cell>
          <cell r="H450">
            <v>1435.8899999999999</v>
          </cell>
          <cell r="I450">
            <v>-6.2254484184128378E-2</v>
          </cell>
          <cell r="J450">
            <v>2640</v>
          </cell>
          <cell r="K450">
            <v>2508</v>
          </cell>
          <cell r="L450">
            <v>2357.52</v>
          </cell>
          <cell r="M450">
            <v>165.02640000000002</v>
          </cell>
          <cell r="N450">
            <v>0.32093199633513181</v>
          </cell>
          <cell r="O450">
            <v>0</v>
          </cell>
          <cell r="Q450">
            <v>5.9602649006622599E-2</v>
          </cell>
          <cell r="R450">
            <v>8.3910210729919651E-2</v>
          </cell>
          <cell r="S450">
            <v>2159.6999999999998</v>
          </cell>
          <cell r="T450">
            <v>469.5</v>
          </cell>
          <cell r="U450">
            <v>3</v>
          </cell>
          <cell r="V450">
            <v>4530</v>
          </cell>
        </row>
        <row r="451">
          <cell r="B451" t="str">
            <v>H4013520754631</v>
          </cell>
          <cell r="C451" t="str">
            <v>4014804771451</v>
          </cell>
          <cell r="D451" t="str">
            <v>Idea</v>
          </cell>
          <cell r="E451" t="str">
            <v>Szafka pod umywalkę Szerokość 1495 mm Głebokość 375 mm 2 x szuflada oraz 2 x drzwiczki  Zawiera: zestaw montażowy 491206, 492605 Możliwość komplementacji z: - Nóżki 2 szt. (Aluminium) 493094 - Wieszak na ręcznik (Aluminium andowane) 490951 - Syfon oszczędzający miejsce 894240</v>
          </cell>
          <cell r="F451">
            <v>4350</v>
          </cell>
          <cell r="G451">
            <v>295.77999999999997</v>
          </cell>
          <cell r="H451">
            <v>1360.5879999999997</v>
          </cell>
          <cell r="I451">
            <v>-5.7091970034027217E-2</v>
          </cell>
          <cell r="J451">
            <v>2392.5</v>
          </cell>
          <cell r="K451">
            <v>2272.875</v>
          </cell>
          <cell r="L451">
            <v>2136.5025000000001</v>
          </cell>
          <cell r="M451">
            <v>149.55517500000002</v>
          </cell>
          <cell r="N451">
            <v>0.2931704151996079</v>
          </cell>
          <cell r="O451">
            <v>0</v>
          </cell>
          <cell r="Q451">
            <v>5.5825242718446688E-2</v>
          </cell>
          <cell r="R451">
            <v>4.8351218872901031E-2</v>
          </cell>
          <cell r="S451">
            <v>2033.1999999999998</v>
          </cell>
          <cell r="T451">
            <v>442</v>
          </cell>
          <cell r="U451">
            <v>1</v>
          </cell>
          <cell r="V451">
            <v>4120</v>
          </cell>
        </row>
        <row r="452">
          <cell r="B452" t="str">
            <v>H4013530754751</v>
          </cell>
          <cell r="C452" t="str">
            <v>7612738360313</v>
          </cell>
          <cell r="D452" t="str">
            <v>Idea</v>
          </cell>
          <cell r="E452" t="str">
            <v>CASE for PALACE Szafka pod umywalkę Szerokość 1490 mm Głebokość 375 mm 1 x szuflada oraz 2 x drzwiczki  Zawiera: zestaw montażowy 491206, 492605 Możliwość komplementacji z: - Nóżki 2 szt. (Aluminium) 493094 - Wieszak na ręcznik (Aluminium andowane) 490951 - Syfon oszczędzający miejsce 894240</v>
          </cell>
          <cell r="F452">
            <v>4350</v>
          </cell>
          <cell r="G452">
            <v>277.05</v>
          </cell>
          <cell r="H452">
            <v>1274.43</v>
          </cell>
          <cell r="I452">
            <v>-7.9990037791421553E-2</v>
          </cell>
          <cell r="J452">
            <v>2392.5</v>
          </cell>
          <cell r="K452">
            <v>2272.875</v>
          </cell>
          <cell r="L452">
            <v>2136.5025000000001</v>
          </cell>
          <cell r="M452">
            <v>149.55517500000002</v>
          </cell>
          <cell r="N452">
            <v>0.33349707056275385</v>
          </cell>
          <cell r="O452">
            <v>0</v>
          </cell>
          <cell r="Q452">
            <v>5.5825242718446688E-2</v>
          </cell>
          <cell r="R452">
            <v>8.6029620840602922E-2</v>
          </cell>
          <cell r="S452">
            <v>1952.6999999999998</v>
          </cell>
          <cell r="T452">
            <v>424.5</v>
          </cell>
          <cell r="U452" t="str">
            <v xml:space="preserve"> </v>
          </cell>
          <cell r="V452">
            <v>4120</v>
          </cell>
        </row>
        <row r="453">
          <cell r="B453" t="str">
            <v>H4013530754631</v>
          </cell>
          <cell r="C453" t="str">
            <v>4014804780927</v>
          </cell>
          <cell r="D453" t="str">
            <v>Idea</v>
          </cell>
          <cell r="E453" t="str">
            <v>Szafka pod umywalkę Szerokość 1490 mm Głebokość 375 mm 1 x szuflada oraz 2 x drzwiczki  Zawiera: zestaw montażowy 491206, 492605 Możliwość komplementacji z: - Nóżki 2 szt. (Aluminium) 493094 - Wieszak na ręcznik (Aluminium andowane) 490951 - Syfon oszczędzający miejsce 894240</v>
          </cell>
          <cell r="F453">
            <v>3900</v>
          </cell>
          <cell r="G453">
            <v>261.08999999999997</v>
          </cell>
          <cell r="H453">
            <v>1201.0139999999999</v>
          </cell>
          <cell r="I453">
            <v>-8.0000000000000071E-2</v>
          </cell>
          <cell r="J453">
            <v>2145</v>
          </cell>
          <cell r="K453">
            <v>2037.75</v>
          </cell>
          <cell r="L453">
            <v>1915.4849999999999</v>
          </cell>
          <cell r="M453">
            <v>134.08395000000002</v>
          </cell>
          <cell r="N453">
            <v>0.30299743929083239</v>
          </cell>
          <cell r="O453">
            <v>0</v>
          </cell>
          <cell r="Q453">
            <v>5.1212938005390729E-2</v>
          </cell>
          <cell r="R453">
            <v>3.9407774010237685E-2</v>
          </cell>
          <cell r="S453">
            <v>1839.9999999999998</v>
          </cell>
          <cell r="T453">
            <v>400</v>
          </cell>
          <cell r="U453" t="str">
            <v xml:space="preserve"> </v>
          </cell>
          <cell r="V453">
            <v>3710</v>
          </cell>
        </row>
        <row r="454">
          <cell r="B454" t="str">
            <v>H4013540754751</v>
          </cell>
          <cell r="C454" t="str">
            <v>7612738360320</v>
          </cell>
          <cell r="D454" t="str">
            <v>Idea</v>
          </cell>
          <cell r="E454" t="str">
            <v>CASE for PALACE Szafka pod umywalkę Szerokość 1490 mm Głebokość 375 mm 2 x szuflada oraz 2 x drzwiczki  Zawiera: zestaw montażowy 491206, 492605 Możliwość komplementacji z: - Nóżki 2 szt. (Aluminium) 493094 - Wieszak na ręcznik (Aluminium andowane) 490951 - Syfon oszczędzający miejsce 894240</v>
          </cell>
          <cell r="F454">
            <v>4900</v>
          </cell>
          <cell r="G454">
            <v>304.95</v>
          </cell>
          <cell r="H454">
            <v>1402.7699999999998</v>
          </cell>
          <cell r="I454">
            <v>-7.9990949246918408E-2</v>
          </cell>
          <cell r="J454">
            <v>2695</v>
          </cell>
          <cell r="K454">
            <v>2560.25</v>
          </cell>
          <cell r="L454">
            <v>2406.6349999999998</v>
          </cell>
          <cell r="M454">
            <v>168.46445</v>
          </cell>
          <cell r="N454">
            <v>0.3471239095251254</v>
          </cell>
          <cell r="O454">
            <v>0</v>
          </cell>
          <cell r="Q454">
            <v>5.6034482758620774E-2</v>
          </cell>
          <cell r="R454">
            <v>8.0625022074390124E-2</v>
          </cell>
          <cell r="S454">
            <v>2212.6</v>
          </cell>
          <cell r="T454">
            <v>481</v>
          </cell>
          <cell r="U454" t="str">
            <v xml:space="preserve"> </v>
          </cell>
          <cell r="V454">
            <v>4640</v>
          </cell>
        </row>
        <row r="455">
          <cell r="B455" t="str">
            <v>H4013540754631</v>
          </cell>
          <cell r="C455" t="str">
            <v>4014804780958</v>
          </cell>
          <cell r="D455" t="str">
            <v>Idea</v>
          </cell>
          <cell r="E455" t="str">
            <v>Szafka pod umywalkę Szerokość 1490 mm Głebokość 375 mm 2 x szuflada oraz 2 x drzwiczki  Zawiera: zestaw montażowy 491206, 492605 Możliwość komplementacji z: - Nóżki 2 szt. (Aluminium) 493094 - Wieszak na ręcznik (Aluminium andowane) 490951 - Syfon oszczędzający miejsce 894240</v>
          </cell>
          <cell r="F455">
            <v>4600</v>
          </cell>
          <cell r="G455">
            <v>296.74</v>
          </cell>
          <cell r="H455">
            <v>1365.0039999999999</v>
          </cell>
          <cell r="I455">
            <v>-7.9996899632336804E-2</v>
          </cell>
          <cell r="J455">
            <v>2530</v>
          </cell>
          <cell r="K455">
            <v>2403.5</v>
          </cell>
          <cell r="L455">
            <v>2259.29</v>
          </cell>
          <cell r="M455">
            <v>158.15030000000002</v>
          </cell>
          <cell r="N455">
            <v>0.32582612236587594</v>
          </cell>
          <cell r="O455">
            <v>0</v>
          </cell>
          <cell r="Q455">
            <v>6.2355658198614217E-2</v>
          </cell>
          <cell r="R455">
            <v>7.4620787946655873E-2</v>
          </cell>
          <cell r="S455">
            <v>2090.6999999999998</v>
          </cell>
          <cell r="T455">
            <v>454.5</v>
          </cell>
          <cell r="U455">
            <v>2</v>
          </cell>
          <cell r="V455">
            <v>4330</v>
          </cell>
        </row>
        <row r="456">
          <cell r="B456" t="str">
            <v>H4909501040001</v>
          </cell>
          <cell r="C456" t="str">
            <v>7612738352004</v>
          </cell>
          <cell r="D456" t="str">
            <v>Idea</v>
          </cell>
          <cell r="E456" t="str">
            <v>Uchwyt na ręczniki 270 mm aluminium, pasuje do szafek: 483021, 483031, 483032</v>
          </cell>
          <cell r="F456">
            <v>440</v>
          </cell>
          <cell r="G456">
            <v>23.07</v>
          </cell>
          <cell r="H456">
            <v>106.122</v>
          </cell>
          <cell r="I456">
            <v>-7.8081834766744684E-2</v>
          </cell>
          <cell r="J456">
            <v>242.00000000000003</v>
          </cell>
          <cell r="K456">
            <v>229.9</v>
          </cell>
          <cell r="L456">
            <v>216.10599999999999</v>
          </cell>
          <cell r="M456">
            <v>15.127420000000001</v>
          </cell>
          <cell r="N456">
            <v>0.43893542983535855</v>
          </cell>
          <cell r="O456">
            <v>0</v>
          </cell>
          <cell r="Q456">
            <v>7.3170731707317138E-2</v>
          </cell>
          <cell r="R456">
            <v>0.25499523382043993</v>
          </cell>
          <cell r="S456">
            <v>161</v>
          </cell>
          <cell r="T456">
            <v>35</v>
          </cell>
          <cell r="U456" t="str">
            <v xml:space="preserve"> </v>
          </cell>
          <cell r="V456">
            <v>410</v>
          </cell>
        </row>
        <row r="457">
          <cell r="B457" t="str">
            <v>H4909501050001</v>
          </cell>
          <cell r="C457" t="str">
            <v>7612738352011</v>
          </cell>
          <cell r="D457" t="str">
            <v>Idea</v>
          </cell>
          <cell r="E457" t="str">
            <v>Uchwyt na ręczniki 270 mm aluminium jasne, pasuje do szafek: 483021, 483031, 483032</v>
          </cell>
          <cell r="F457">
            <v>440</v>
          </cell>
          <cell r="G457">
            <v>26.76</v>
          </cell>
          <cell r="H457">
            <v>123.096</v>
          </cell>
          <cell r="I457">
            <v>-7.9896849422580907E-2</v>
          </cell>
          <cell r="J457">
            <v>242.00000000000003</v>
          </cell>
          <cell r="K457">
            <v>229.9</v>
          </cell>
          <cell r="L457">
            <v>216.10599999999999</v>
          </cell>
          <cell r="M457">
            <v>15.127420000000001</v>
          </cell>
          <cell r="N457">
            <v>0.36039064162957063</v>
          </cell>
          <cell r="O457">
            <v>0</v>
          </cell>
          <cell r="Q457">
            <v>7.3170731707317138E-2</v>
          </cell>
          <cell r="R457">
            <v>0.13579447123171037</v>
          </cell>
          <cell r="S457">
            <v>186.76</v>
          </cell>
          <cell r="T457">
            <v>40.6</v>
          </cell>
          <cell r="U457" t="str">
            <v xml:space="preserve"> </v>
          </cell>
          <cell r="V457">
            <v>410</v>
          </cell>
        </row>
        <row r="458">
          <cell r="B458" t="str">
            <v>H4909501060001</v>
          </cell>
          <cell r="C458" t="str">
            <v>7612738352028</v>
          </cell>
          <cell r="D458" t="str">
            <v>Idea</v>
          </cell>
          <cell r="E458" t="str">
            <v>Uchwyt na ręczniki 270 mm aluminium ciemne, pasuje do szafek: 483021, 483031, 483032</v>
          </cell>
          <cell r="F458">
            <v>440</v>
          </cell>
          <cell r="G458">
            <v>26.76</v>
          </cell>
          <cell r="H458">
            <v>123.096</v>
          </cell>
          <cell r="I458">
            <v>-7.9896849422580907E-2</v>
          </cell>
          <cell r="J458">
            <v>242.00000000000003</v>
          </cell>
          <cell r="K458">
            <v>229.9</v>
          </cell>
          <cell r="L458">
            <v>216.10599999999999</v>
          </cell>
          <cell r="M458">
            <v>15.127420000000001</v>
          </cell>
          <cell r="N458">
            <v>0.36039064162957063</v>
          </cell>
          <cell r="O458">
            <v>0</v>
          </cell>
          <cell r="Q458">
            <v>7.3170731707317138E-2</v>
          </cell>
          <cell r="R458">
            <v>0.13579447123171037</v>
          </cell>
          <cell r="S458">
            <v>186.76</v>
          </cell>
          <cell r="T458">
            <v>40.6</v>
          </cell>
          <cell r="U458" t="str">
            <v xml:space="preserve"> </v>
          </cell>
          <cell r="V458">
            <v>410</v>
          </cell>
        </row>
        <row r="459">
          <cell r="B459" t="str">
            <v>H4909521040001</v>
          </cell>
          <cell r="C459" t="str">
            <v>7612738352066</v>
          </cell>
          <cell r="D459" t="str">
            <v>Idea</v>
          </cell>
          <cell r="E459" t="str">
            <v xml:space="preserve">Uchwyt na ręcznik 400 kolor aluminium pasuje do szafek: 4833351, 4833352,
4833371, 4833372, 483421, 483422, 483451, 483452, 483501, 483502, 83551, 483552, 483571, 483572, 483571, 483572 </v>
          </cell>
          <cell r="F459">
            <v>490</v>
          </cell>
          <cell r="G459">
            <v>28.74</v>
          </cell>
          <cell r="H459">
            <v>132.20399999999998</v>
          </cell>
          <cell r="I459">
            <v>-6.1983822903363239E-2</v>
          </cell>
          <cell r="J459">
            <v>269.5</v>
          </cell>
          <cell r="K459">
            <v>256.02499999999998</v>
          </cell>
          <cell r="L459">
            <v>240.66349999999997</v>
          </cell>
          <cell r="M459">
            <v>16.846444999999999</v>
          </cell>
          <cell r="N459">
            <v>0.38066867223322198</v>
          </cell>
          <cell r="O459">
            <v>0</v>
          </cell>
          <cell r="Q459">
            <v>6.5217391304347894E-2</v>
          </cell>
          <cell r="R459">
            <v>0.18192829407035138</v>
          </cell>
          <cell r="S459">
            <v>196.87999999999997</v>
          </cell>
          <cell r="T459">
            <v>42.8</v>
          </cell>
          <cell r="U459" t="str">
            <v xml:space="preserve"> </v>
          </cell>
          <cell r="V459">
            <v>460</v>
          </cell>
        </row>
        <row r="460">
          <cell r="B460" t="str">
            <v>H4909521050001</v>
          </cell>
          <cell r="C460" t="str">
            <v>7612738352073</v>
          </cell>
          <cell r="D460" t="str">
            <v>Idea</v>
          </cell>
          <cell r="E460" t="str">
            <v xml:space="preserve">uchwyt na ręcznik 400 mm kolor aluminium jasne 4833351, 4833352,
4833371, 4833372, 483421, 483422, 483451, 483452, 483501, 483502, 83551, 483552, 483571, 483572, 483571, 483572 </v>
          </cell>
          <cell r="F460">
            <v>490</v>
          </cell>
          <cell r="G460">
            <v>31.85</v>
          </cell>
          <cell r="H460">
            <v>146.51</v>
          </cell>
          <cell r="I460">
            <v>-8.0028884493422492E-2</v>
          </cell>
          <cell r="J460">
            <v>269.5</v>
          </cell>
          <cell r="K460">
            <v>256.02499999999998</v>
          </cell>
          <cell r="L460">
            <v>240.66349999999997</v>
          </cell>
          <cell r="M460">
            <v>16.846444999999999</v>
          </cell>
          <cell r="N460">
            <v>0.32122467677898808</v>
          </cell>
          <cell r="O460">
            <v>0</v>
          </cell>
          <cell r="Q460">
            <v>6.5217391304347894E-2</v>
          </cell>
          <cell r="R460">
            <v>7.4890874602920626E-2</v>
          </cell>
          <cell r="S460">
            <v>222.64</v>
          </cell>
          <cell r="T460">
            <v>48.4</v>
          </cell>
          <cell r="U460" t="str">
            <v xml:space="preserve"> </v>
          </cell>
          <cell r="V460">
            <v>460</v>
          </cell>
        </row>
        <row r="461">
          <cell r="B461" t="str">
            <v>H4909521060001</v>
          </cell>
          <cell r="C461" t="str">
            <v>7612738352080</v>
          </cell>
          <cell r="D461" t="str">
            <v>Idea</v>
          </cell>
          <cell r="E461" t="str">
            <v xml:space="preserve">uchwyt na ręcznik 400 mm kolor aluminium ciemne 4833351, 4833352,
4833371, 4833372, 483421, 483422, 483451, 483452, 483501, 483502, 83551, 483552, 483571, 483572, 483571, 483572 </v>
          </cell>
          <cell r="F461">
            <v>490</v>
          </cell>
          <cell r="G461">
            <v>31.85</v>
          </cell>
          <cell r="H461">
            <v>146.51</v>
          </cell>
          <cell r="I461">
            <v>-8.0028884493422492E-2</v>
          </cell>
          <cell r="J461">
            <v>269.5</v>
          </cell>
          <cell r="K461">
            <v>256.02499999999998</v>
          </cell>
          <cell r="L461">
            <v>240.66349999999997</v>
          </cell>
          <cell r="M461">
            <v>16.846444999999999</v>
          </cell>
          <cell r="N461">
            <v>0.32122467677898808</v>
          </cell>
          <cell r="O461">
            <v>0</v>
          </cell>
          <cell r="Q461">
            <v>6.5217391304347894E-2</v>
          </cell>
          <cell r="R461">
            <v>7.4890874602920626E-2</v>
          </cell>
          <cell r="S461">
            <v>222.64</v>
          </cell>
          <cell r="T461">
            <v>48.4</v>
          </cell>
          <cell r="U461" t="str">
            <v xml:space="preserve"> </v>
          </cell>
          <cell r="V461">
            <v>460</v>
          </cell>
        </row>
        <row r="462">
          <cell r="B462" t="str">
            <v>H4090001502501</v>
          </cell>
          <cell r="C462" t="str">
            <v>7612738344221</v>
          </cell>
          <cell r="D462" t="str">
            <v>Idea</v>
          </cell>
          <cell r="E462" t="str">
            <v>Boutique szafka 900 x 380 mm bez wycięcia 1 x szuflada mechaniczne wspomaganie otwierania TIP-ON Głębokość: 380 mm Szerokość: 900 mm Wysokość: 360 mm Szafka zawiera zestaw montażowy 491206  Do komplementacji z: - syfon oszczędzający miejsce 894240</v>
          </cell>
          <cell r="F462">
            <v>6700</v>
          </cell>
          <cell r="G462">
            <v>492.31</v>
          </cell>
          <cell r="H462">
            <v>2264.6259999999997</v>
          </cell>
          <cell r="I462">
            <v>3.1377264053412679E-2</v>
          </cell>
          <cell r="J462">
            <v>3685.0000000000005</v>
          </cell>
          <cell r="K462">
            <v>3500.7500000000005</v>
          </cell>
          <cell r="L462">
            <v>3290.7050000000004</v>
          </cell>
          <cell r="M462">
            <v>230.34935000000004</v>
          </cell>
          <cell r="N462">
            <v>0.24181129879463537</v>
          </cell>
          <cell r="O462">
            <v>0</v>
          </cell>
          <cell r="Q462">
            <v>4.8513302034428829E-2</v>
          </cell>
          <cell r="R462">
            <v>4.2454428458339723E-2</v>
          </cell>
          <cell r="S462">
            <v>3150.9999999999995</v>
          </cell>
          <cell r="T462">
            <v>685</v>
          </cell>
          <cell r="U462">
            <v>21</v>
          </cell>
          <cell r="V462">
            <v>6390</v>
          </cell>
        </row>
        <row r="463">
          <cell r="B463" t="str">
            <v>H4090001502511</v>
          </cell>
          <cell r="C463" t="str">
            <v>7612738344214</v>
          </cell>
          <cell r="D463" t="str">
            <v>Idea</v>
          </cell>
          <cell r="E463" t="str">
            <v>Boutique szafka 900 x 380 mm bez wycięcia 1 x szuflada mechaniczne wspomaganie otwierania TIP-ON Głębokość: 380 mm Szerokość: 900 mm Wysokość: 360 mm Szafka zawiera zestaw montażowy 491206  Do komplementacji z: - syfon oszczędzający miejsce 894240</v>
          </cell>
          <cell r="F463">
            <v>6700</v>
          </cell>
          <cell r="G463">
            <v>468.61</v>
          </cell>
          <cell r="H463">
            <v>2155.6059999999998</v>
          </cell>
          <cell r="I463">
            <v>-4.7193325598099412E-2</v>
          </cell>
          <cell r="J463">
            <v>3685.0000000000005</v>
          </cell>
          <cell r="K463">
            <v>3500.7500000000005</v>
          </cell>
          <cell r="L463">
            <v>3290.7050000000004</v>
          </cell>
          <cell r="M463">
            <v>230.34935000000004</v>
          </cell>
          <cell r="N463">
            <v>0.27494097769323006</v>
          </cell>
          <cell r="O463">
            <v>0</v>
          </cell>
          <cell r="Q463">
            <v>4.8513302034428829E-2</v>
          </cell>
          <cell r="R463">
            <v>4.2454428458339723E-2</v>
          </cell>
          <cell r="S463">
            <v>3150.9999999999995</v>
          </cell>
          <cell r="T463">
            <v>685</v>
          </cell>
          <cell r="U463" t="str">
            <v xml:space="preserve"> </v>
          </cell>
          <cell r="V463">
            <v>6390</v>
          </cell>
        </row>
        <row r="464">
          <cell r="B464" t="str">
            <v>H4090031502501</v>
          </cell>
          <cell r="C464" t="str">
            <v>7612738344207</v>
          </cell>
          <cell r="D464" t="str">
            <v>Idea</v>
          </cell>
          <cell r="E464" t="str">
            <v>Boutique szafka 900 x 380 mm 1 x wycięcie na środku 1 x szuflada mechaniczne wspomaganie otwierania TIP-ON Głębokość: 380 mm Szerokość: 900 mm Wysokość: 360 mm Szafka zawiera zestaw montażowy 491206 Do komplementacji z: - syfon oszczędzający miejsce 894240 do umywalek: K'BY'L 815331, 810334, 810335, 810338, 810339, 813332 INO: 816300, 816302 VAL: 816280, 816282, 816283, 816284, 816285</v>
          </cell>
          <cell r="F464">
            <v>6700</v>
          </cell>
          <cell r="G464">
            <v>528.4</v>
          </cell>
          <cell r="H464">
            <v>2430.64</v>
          </cell>
          <cell r="I464">
            <v>-7.99982588914816E-2</v>
          </cell>
          <cell r="J464">
            <v>3685.0000000000005</v>
          </cell>
          <cell r="K464">
            <v>3500.7500000000005</v>
          </cell>
          <cell r="L464">
            <v>3290.7050000000004</v>
          </cell>
          <cell r="M464">
            <v>230.34935000000004</v>
          </cell>
          <cell r="N464">
            <v>0.1913619270034842</v>
          </cell>
          <cell r="O464">
            <v>0</v>
          </cell>
          <cell r="Q464">
            <v>4.8513302034428829E-2</v>
          </cell>
          <cell r="R464">
            <v>2.7077784243802E-2</v>
          </cell>
          <cell r="S464">
            <v>3201.6</v>
          </cell>
          <cell r="T464">
            <v>696</v>
          </cell>
          <cell r="U464" t="str">
            <v xml:space="preserve"> </v>
          </cell>
          <cell r="V464">
            <v>6390</v>
          </cell>
        </row>
        <row r="465">
          <cell r="B465" t="str">
            <v>H4090031502511</v>
          </cell>
          <cell r="C465" t="str">
            <v>7612738344191</v>
          </cell>
          <cell r="D465" t="str">
            <v>Idea</v>
          </cell>
          <cell r="E465" t="str">
            <v>Boutique szafka 900 x 380 mm 1 x wycięcie na środku 1 x szuflada mechaniczne wspomaganie otwierania TIP-ON Głębokość: 380 mm Szerokość: 900 mm Wysokość: 360 mm Szafka zawiera zestaw montażowy 491206 Do komplementacji z: - syfon oszczędzający miejsce 894240 do umywalek: K'BY'L 815331, 810334, 810335, 810338, 810339, 813332 INO: 816300, 816302 VAL: 816280, 816282, 816283, 816284, 816285</v>
          </cell>
          <cell r="F465">
            <v>6700</v>
          </cell>
          <cell r="G465">
            <v>468.42</v>
          </cell>
          <cell r="H465">
            <v>2154.732</v>
          </cell>
          <cell r="I465">
            <v>-6.251598924478563E-2</v>
          </cell>
          <cell r="J465">
            <v>3685.0000000000005</v>
          </cell>
          <cell r="K465">
            <v>3500.7500000000005</v>
          </cell>
          <cell r="L465">
            <v>3290.7050000000004</v>
          </cell>
          <cell r="M465">
            <v>230.34935000000004</v>
          </cell>
          <cell r="N465">
            <v>0.27520657427511747</v>
          </cell>
          <cell r="O465">
            <v>0</v>
          </cell>
          <cell r="Q465">
            <v>4.8513302034428829E-2</v>
          </cell>
          <cell r="R465">
            <v>2.7077784243802E-2</v>
          </cell>
          <cell r="S465">
            <v>3201.6</v>
          </cell>
          <cell r="T465">
            <v>696</v>
          </cell>
          <cell r="U465" t="str">
            <v xml:space="preserve"> </v>
          </cell>
          <cell r="V465">
            <v>6390</v>
          </cell>
        </row>
        <row r="466">
          <cell r="B466" t="str">
            <v>H4090301502501</v>
          </cell>
          <cell r="C466" t="str">
            <v>7612738344146</v>
          </cell>
          <cell r="D466" t="str">
            <v>Idea</v>
          </cell>
          <cell r="E466" t="str">
            <v xml:space="preserve">Boutique szafka 1200 x 380 mm bez wycięcia 1 x szuflada mechaniczne wspomaganie otwierania TIP-ON Głębokość: 380 mm Szerokość: 1200 mm Wysokość: 360 mm Szafka zawiera zestaw montażowy 491206 Do komplementacji z: - syfon oszczędzający miejsce 894240 </v>
          </cell>
          <cell r="F466">
            <v>7500</v>
          </cell>
          <cell r="G466">
            <v>536.80999999999995</v>
          </cell>
          <cell r="H466">
            <v>2469.3259999999996</v>
          </cell>
          <cell r="I466">
            <v>-5.8621208915422551E-2</v>
          </cell>
          <cell r="J466">
            <v>4125</v>
          </cell>
          <cell r="K466">
            <v>3918.75</v>
          </cell>
          <cell r="L466">
            <v>3683.625</v>
          </cell>
          <cell r="M466">
            <v>257.85375000000005</v>
          </cell>
          <cell r="N466">
            <v>0.25964783331636643</v>
          </cell>
          <cell r="O466">
            <v>0</v>
          </cell>
          <cell r="Q466">
            <v>5.4852320675105481E-2</v>
          </cell>
          <cell r="R466">
            <v>7.8523193864739708E-3</v>
          </cell>
          <cell r="S466">
            <v>3654.7</v>
          </cell>
          <cell r="T466">
            <v>794.5</v>
          </cell>
          <cell r="U466" t="str">
            <v xml:space="preserve"> </v>
          </cell>
          <cell r="V466">
            <v>7110</v>
          </cell>
        </row>
        <row r="467">
          <cell r="B467" t="str">
            <v>H4090301502511</v>
          </cell>
          <cell r="C467" t="str">
            <v>7612738344139</v>
          </cell>
          <cell r="D467" t="str">
            <v>Idea</v>
          </cell>
          <cell r="E467" t="str">
            <v xml:space="preserve">Boutique szafka 1200 x 380 mm bez wycięcia 1 x szuflada mechaniczne wspomaganie otwierania TIP-ON Głębokość: 380 mm Szerokość: 1200 mm Wysokość: 360 mm Szafka zawiera zestaw montażowy 491206 Do komplementacji z: - syfon oszczędzający miejsce 894240 </v>
          </cell>
          <cell r="F467">
            <v>7500</v>
          </cell>
          <cell r="G467">
            <v>563.74</v>
          </cell>
          <cell r="H467">
            <v>2593.2039999999997</v>
          </cell>
          <cell r="I467">
            <v>-1.1395317363648738E-2</v>
          </cell>
          <cell r="J467">
            <v>4125</v>
          </cell>
          <cell r="K467">
            <v>3918.75</v>
          </cell>
          <cell r="L467">
            <v>3683.625</v>
          </cell>
          <cell r="M467">
            <v>257.85375000000005</v>
          </cell>
          <cell r="N467">
            <v>0.22601846007669077</v>
          </cell>
          <cell r="O467">
            <v>0</v>
          </cell>
          <cell r="Q467">
            <v>5.4852320675105481E-2</v>
          </cell>
          <cell r="R467">
            <v>7.8523193864739708E-3</v>
          </cell>
          <cell r="S467">
            <v>3654.7</v>
          </cell>
          <cell r="T467">
            <v>794.5</v>
          </cell>
          <cell r="U467">
            <v>0</v>
          </cell>
          <cell r="V467">
            <v>7110</v>
          </cell>
        </row>
        <row r="468">
          <cell r="B468" t="str">
            <v>H4090331502501</v>
          </cell>
          <cell r="C468" t="str">
            <v>7612738344085</v>
          </cell>
          <cell r="D468" t="str">
            <v>Idea</v>
          </cell>
          <cell r="E468" t="str">
            <v>Boutique szafka 1200 x 380 mm 1 x wycięcie na środku 1 x szuflada mechaniczne wspomaganie otwierania TIP-ON Głębokość: 380 mm Szerokość: 1200 mm Wysokość: 360 mm Szafka zawiera zestaw montażowy 491206 Do komplementacji z: - syfon oszczędzający miejsce 894240 do umywalek: K'BY'L 815331, 810334, 810335, 810338, 816285, 810339 INO: 816300, 816302 VAL: 816280, 816282, 816283, 816284, 816287, 816285</v>
          </cell>
          <cell r="F468">
            <v>7800</v>
          </cell>
          <cell r="G468">
            <v>623.77</v>
          </cell>
          <cell r="H468">
            <v>2869.3419999999996</v>
          </cell>
          <cell r="I468">
            <v>7.9030605241831475E-2</v>
          </cell>
          <cell r="J468">
            <v>4290</v>
          </cell>
          <cell r="K468">
            <v>4075.5</v>
          </cell>
          <cell r="L468">
            <v>3830.97</v>
          </cell>
          <cell r="M468">
            <v>268.16790000000003</v>
          </cell>
          <cell r="N468">
            <v>0.18101423399295746</v>
          </cell>
          <cell r="O468">
            <v>0</v>
          </cell>
          <cell r="Q468">
            <v>5.1212938005390729E-2</v>
          </cell>
          <cell r="R468">
            <v>3.3404072597801669E-2</v>
          </cell>
          <cell r="S468">
            <v>3702.9999999999995</v>
          </cell>
          <cell r="T468">
            <v>805</v>
          </cell>
          <cell r="U468" t="str">
            <v xml:space="preserve"> </v>
          </cell>
          <cell r="V468">
            <v>7420</v>
          </cell>
        </row>
        <row r="469">
          <cell r="B469" t="str">
            <v>H4090331502511</v>
          </cell>
          <cell r="C469" t="str">
            <v>7612738344078</v>
          </cell>
          <cell r="D469" t="str">
            <v>Idea</v>
          </cell>
          <cell r="E469" t="str">
            <v>Boutique szafka 1200 x 380 mm 1 x wycięcie na środku 1 x szuflada mechaniczne wspomaganie otwierania TIP-ON Głębokość: 380 mm Szerokość: 1200 mm Wysokość: 360 mm Szafka zawiera zestaw montażowy 491206 Do komplementacji z: - syfon oszczędzający miejsce 894240 do umywalek: K'BY'L 815331, 810334, 810335, 810338, 816285, 810339 INO: 816300, 816302 VAL: 816280, 816282, 816283, 816284, 816287, 816285</v>
          </cell>
          <cell r="F469">
            <v>7800</v>
          </cell>
          <cell r="G469">
            <v>623.77</v>
          </cell>
          <cell r="H469">
            <v>2869.3419999999996</v>
          </cell>
          <cell r="I469">
            <v>7.9030605241831475E-2</v>
          </cell>
          <cell r="J469">
            <v>4290</v>
          </cell>
          <cell r="K469">
            <v>4075.5</v>
          </cell>
          <cell r="L469">
            <v>3830.97</v>
          </cell>
          <cell r="M469">
            <v>268.16790000000003</v>
          </cell>
          <cell r="N469">
            <v>0.18101423399295746</v>
          </cell>
          <cell r="O469">
            <v>0</v>
          </cell>
          <cell r="Q469">
            <v>5.1212938005390729E-2</v>
          </cell>
          <cell r="R469">
            <v>3.3404072597801669E-2</v>
          </cell>
          <cell r="S469">
            <v>3702.9999999999995</v>
          </cell>
          <cell r="T469">
            <v>805</v>
          </cell>
          <cell r="U469" t="str">
            <v xml:space="preserve"> </v>
          </cell>
          <cell r="V469">
            <v>7420</v>
          </cell>
        </row>
        <row r="470">
          <cell r="B470" t="str">
            <v>H4090311502501</v>
          </cell>
          <cell r="C470" t="str">
            <v>7612738344122</v>
          </cell>
          <cell r="D470" t="str">
            <v>Idea</v>
          </cell>
          <cell r="E470" t="str">
            <v>Boutique szafka 1200 x 380 mm 1 x wycięcie po lewej 1 x szuflada mechaniczne wspomaganie otwierania TIP-ON Głębokość: 380 mm Szerokość: 1200 mm Wysokość: 360 mm Szafka zawiera zestaw montażowy 491206 Do komplementacji z: - syfon oszczędzający miejsce 894240 do umywalek: K'BY'L 815331, 810334, 810335, 810338, 810339 INO: 816300, 816302 VAL: 816280, 816282, 816283, 816284, 816287</v>
          </cell>
          <cell r="F470">
            <v>7800</v>
          </cell>
          <cell r="G470">
            <v>539.61</v>
          </cell>
          <cell r="H470">
            <v>2482.2059999999997</v>
          </cell>
          <cell r="I470">
            <v>-6.6553850145815496E-2</v>
          </cell>
          <cell r="J470">
            <v>4290</v>
          </cell>
          <cell r="K470">
            <v>4075.5</v>
          </cell>
          <cell r="L470">
            <v>3830.97</v>
          </cell>
          <cell r="M470">
            <v>268.16790000000003</v>
          </cell>
          <cell r="N470">
            <v>0.28206853616708044</v>
          </cell>
          <cell r="O470">
            <v>0</v>
          </cell>
          <cell r="Q470">
            <v>5.1212938005390729E-2</v>
          </cell>
          <cell r="R470">
            <v>3.3404072597801669E-2</v>
          </cell>
          <cell r="S470">
            <v>3702.9999999999995</v>
          </cell>
          <cell r="T470">
            <v>805</v>
          </cell>
          <cell r="U470" t="str">
            <v xml:space="preserve"> </v>
          </cell>
          <cell r="V470">
            <v>7420</v>
          </cell>
        </row>
        <row r="471">
          <cell r="B471" t="str">
            <v>H4090311502511</v>
          </cell>
          <cell r="C471" t="str">
            <v>7612738344115</v>
          </cell>
          <cell r="D471" t="str">
            <v>Idea</v>
          </cell>
          <cell r="E471" t="str">
            <v>Boutique szafka 1200 x 380 mm 1 x wycięcie po lewej 1 x szuflada mechaniczne wspomaganie otwierania TIP-ON Głębokość: 380 mm Szerokość: 1200 mm Wysokość: 360 mm Szafka zawiera zestaw montażowy 491206 Do komplementacji z: - syfon oszczędzający miejsce 894240 do umywalek: K'BY'L 815331, 810334, 810335, 810338, 810339 INO: 816300, 816302 VAL: 816280, 816282, 816283, 816284, 816287</v>
          </cell>
          <cell r="F471">
            <v>7800</v>
          </cell>
          <cell r="G471">
            <v>542.24</v>
          </cell>
          <cell r="H471">
            <v>2494.3039999999996</v>
          </cell>
          <cell r="I471">
            <v>-3.3445903398996224E-2</v>
          </cell>
          <cell r="J471">
            <v>4290</v>
          </cell>
          <cell r="K471">
            <v>4075.5</v>
          </cell>
          <cell r="L471">
            <v>3830.97</v>
          </cell>
          <cell r="M471">
            <v>268.16790000000003</v>
          </cell>
          <cell r="N471">
            <v>0.27891058922413914</v>
          </cell>
          <cell r="O471">
            <v>0</v>
          </cell>
          <cell r="Q471">
            <v>5.1212938005390729E-2</v>
          </cell>
          <cell r="R471">
            <v>3.3404072597801669E-2</v>
          </cell>
          <cell r="S471">
            <v>3702.9999999999995</v>
          </cell>
          <cell r="T471">
            <v>805</v>
          </cell>
          <cell r="U471" t="str">
            <v xml:space="preserve"> </v>
          </cell>
          <cell r="V471">
            <v>7420</v>
          </cell>
        </row>
        <row r="472">
          <cell r="B472" t="str">
            <v>H4090321502501</v>
          </cell>
          <cell r="C472" t="str">
            <v>7612738344108</v>
          </cell>
          <cell r="D472" t="str">
            <v>Idea</v>
          </cell>
          <cell r="E472" t="str">
            <v>Boutique szafka 1200 x 380 mm 1 x wycięcie po prawej  1 x szuflada mechaniczne wspomaganie otwierania TIP-ON Głębokość: 380 mm Szerokość: 1200 mm Wysokość: 360 mm Szafka zawiera zestaw montażowy 491206 Do komplementacji z: - syfon oszczędzający miejsce 894240 do umywalek: K'BY'L 815331, 810334, 810335, 810338, 810339 INO: 816300, 816302 VAL: 816280, 816282, 816283, 816284, 816287</v>
          </cell>
          <cell r="F472">
            <v>7800</v>
          </cell>
          <cell r="G472">
            <v>556.55999999999995</v>
          </cell>
          <cell r="H472">
            <v>2560.1759999999995</v>
          </cell>
          <cell r="I472">
            <v>-3.7232836376559164E-2</v>
          </cell>
          <cell r="J472">
            <v>4290</v>
          </cell>
          <cell r="K472">
            <v>4075.5</v>
          </cell>
          <cell r="L472">
            <v>3830.97</v>
          </cell>
          <cell r="M472">
            <v>268.16790000000003</v>
          </cell>
          <cell r="N472">
            <v>0.2617159883789224</v>
          </cell>
          <cell r="O472">
            <v>0</v>
          </cell>
          <cell r="Q472">
            <v>5.1212938005390729E-2</v>
          </cell>
          <cell r="R472">
            <v>3.3404072597801669E-2</v>
          </cell>
          <cell r="S472">
            <v>3702.9999999999995</v>
          </cell>
          <cell r="T472">
            <v>805</v>
          </cell>
          <cell r="U472" t="str">
            <v xml:space="preserve"> </v>
          </cell>
          <cell r="V472">
            <v>7420</v>
          </cell>
        </row>
        <row r="473">
          <cell r="B473" t="str">
            <v>H4090321502511</v>
          </cell>
          <cell r="C473" t="str">
            <v>7612738344092</v>
          </cell>
          <cell r="D473" t="str">
            <v>Idea</v>
          </cell>
          <cell r="E473" t="str">
            <v>Boutique szafka 1200 x 380 mm 1 x wycięcie po prawej  1 x szuflada mechaniczne wspomaganie otwierania TIP-ON Głębokość: 380 mm Szerokość: 1200 mm Wysokość: 360 mm Szafka zawiera zestaw montażowy 491206 Do komplementacji z: - syfon oszczędzający miejsce 894240 do umywalek: K'BY'L 815331, 810334, 810335, 810338, 810339 INO: 816300, 816302 VAL: 816280, 816282, 816283, 816284, 816287</v>
          </cell>
          <cell r="F473">
            <v>7800</v>
          </cell>
          <cell r="G473">
            <v>531.84</v>
          </cell>
          <cell r="H473">
            <v>2446.4639999999999</v>
          </cell>
          <cell r="I473">
            <v>-7.9994810440040864E-2</v>
          </cell>
          <cell r="J473">
            <v>4290</v>
          </cell>
          <cell r="K473">
            <v>4075.5</v>
          </cell>
          <cell r="L473">
            <v>3830.97</v>
          </cell>
          <cell r="M473">
            <v>268.16790000000003</v>
          </cell>
          <cell r="N473">
            <v>0.29139828816200597</v>
          </cell>
          <cell r="O473">
            <v>0</v>
          </cell>
          <cell r="Q473">
            <v>5.1212938005390729E-2</v>
          </cell>
          <cell r="R473">
            <v>3.3404072597801669E-2</v>
          </cell>
          <cell r="S473">
            <v>3702.9999999999995</v>
          </cell>
          <cell r="T473">
            <v>805</v>
          </cell>
          <cell r="U473" t="str">
            <v xml:space="preserve"> </v>
          </cell>
          <cell r="V473">
            <v>7420</v>
          </cell>
        </row>
        <row r="474">
          <cell r="B474" t="str">
            <v>H4090341502501</v>
          </cell>
          <cell r="C474" t="str">
            <v>7612738344061</v>
          </cell>
          <cell r="D474" t="str">
            <v>Idea</v>
          </cell>
          <cell r="E474" t="str">
            <v>Boutique szafka 1200 x 380 mm 1 x wycięcie po prawej i lewej  1 x szuflada mechaniczne wspomaganie otwierania TIP-ON Głębokość: 380 mm Szerokość: 1200 mm Wysokość: 360 mm Szafka zawiera zestaw montażowy 491206 Do komplementacji z: - syfon oszczędzający miejsce 894240 do umywalek: K'BY'L 815331, 810334, 810335, 810338, 810339 INO: 816300, 816302 VAL: 816280, 816282, 816283, 816284, 816287</v>
          </cell>
          <cell r="F474">
            <v>7800</v>
          </cell>
          <cell r="G474">
            <v>641.59</v>
          </cell>
          <cell r="H474">
            <v>2951.3139999999999</v>
          </cell>
          <cell r="I474">
            <v>7.9193634495418053E-2</v>
          </cell>
          <cell r="J474">
            <v>4290</v>
          </cell>
          <cell r="K474">
            <v>4075.5</v>
          </cell>
          <cell r="L474">
            <v>3830.97</v>
          </cell>
          <cell r="M474">
            <v>268.16790000000003</v>
          </cell>
          <cell r="N474">
            <v>0.15961704215903547</v>
          </cell>
          <cell r="O474">
            <v>0</v>
          </cell>
          <cell r="Q474">
            <v>5.1212938005390729E-2</v>
          </cell>
          <cell r="R474">
            <v>5.7870461005959523E-3</v>
          </cell>
          <cell r="S474">
            <v>3808.7999999999997</v>
          </cell>
          <cell r="T474">
            <v>828</v>
          </cell>
          <cell r="U474" t="str">
            <v xml:space="preserve"> </v>
          </cell>
          <cell r="V474">
            <v>7420</v>
          </cell>
        </row>
        <row r="475">
          <cell r="B475" t="str">
            <v>H4090341502511</v>
          </cell>
          <cell r="C475" t="str">
            <v>7612738344054</v>
          </cell>
          <cell r="D475" t="str">
            <v>Idea</v>
          </cell>
          <cell r="E475" t="str">
            <v>Boutique szafka 1200 x 380 mm 1 x wycięcie po prawej i lewej  1 x szuflada mechaniczne wspomaganie otwierania TIP-ON Głębokość: 380 mm Szerokość: 1200 mm Wysokość: 360 mm Szafka zawiera zestaw montażowy 491206 Do komplementacji z: - syfon oszczędzający miejsce 894240 do umywalek: K'BY'L 815331, 810334, 810335, 810338, 810339 INO: 816300, 816302 VAL: 816280, 816282, 816283, 816284, 816287</v>
          </cell>
          <cell r="F475">
            <v>7800</v>
          </cell>
          <cell r="G475">
            <v>641.59</v>
          </cell>
          <cell r="H475">
            <v>2951.3139999999999</v>
          </cell>
          <cell r="I475">
            <v>7.9193634495418053E-2</v>
          </cell>
          <cell r="J475">
            <v>4290</v>
          </cell>
          <cell r="K475">
            <v>4075.5</v>
          </cell>
          <cell r="L475">
            <v>3830.97</v>
          </cell>
          <cell r="M475">
            <v>268.16790000000003</v>
          </cell>
          <cell r="N475">
            <v>0.15961704215903547</v>
          </cell>
          <cell r="O475">
            <v>0</v>
          </cell>
          <cell r="Q475">
            <v>5.1212938005390729E-2</v>
          </cell>
          <cell r="R475">
            <v>5.7870461005959523E-3</v>
          </cell>
          <cell r="S475">
            <v>3808.7999999999997</v>
          </cell>
          <cell r="T475">
            <v>828</v>
          </cell>
          <cell r="U475" t="str">
            <v xml:space="preserve"> </v>
          </cell>
          <cell r="V475">
            <v>7420</v>
          </cell>
        </row>
        <row r="476">
          <cell r="B476" t="str">
            <v>H4091001502501</v>
          </cell>
          <cell r="C476" t="str">
            <v>7612738343941</v>
          </cell>
          <cell r="D476" t="str">
            <v>Idea</v>
          </cell>
          <cell r="E476" t="str">
            <v>Boutique otwarta szafka 300 x 380 mm Głębokość:380 mm Szerokość: 300 mm Wysokość: 360 mm Szafka zawiera zestaw montażowy 494012</v>
          </cell>
          <cell r="F476">
            <v>2700</v>
          </cell>
          <cell r="G476">
            <v>190.67</v>
          </cell>
          <cell r="H476">
            <v>877.08199999999988</v>
          </cell>
          <cell r="I476">
            <v>-8.001929995699486E-2</v>
          </cell>
          <cell r="J476">
            <v>1485.0000000000002</v>
          </cell>
          <cell r="K476">
            <v>1410.7500000000002</v>
          </cell>
          <cell r="L476">
            <v>1326.1050000000002</v>
          </cell>
          <cell r="M476">
            <v>92.827350000000024</v>
          </cell>
          <cell r="N476">
            <v>0.26860290097692135</v>
          </cell>
          <cell r="O476">
            <v>0</v>
          </cell>
          <cell r="Q476">
            <v>4.6511627906976827E-2</v>
          </cell>
          <cell r="R476">
            <v>-2.4847202898711771E-3</v>
          </cell>
          <cell r="S476">
            <v>1329.3999999999999</v>
          </cell>
          <cell r="T476">
            <v>289</v>
          </cell>
          <cell r="U476" t="str">
            <v xml:space="preserve"> </v>
          </cell>
          <cell r="V476">
            <v>2580</v>
          </cell>
        </row>
        <row r="477">
          <cell r="B477" t="str">
            <v>H4091001502511</v>
          </cell>
          <cell r="C477" t="str">
            <v>7612738343934</v>
          </cell>
          <cell r="D477" t="str">
            <v>Idea</v>
          </cell>
          <cell r="E477" t="str">
            <v>Boutique otwarta szafka 300 x 380 mm Głębokość:380 mm Szerokość: 300 mm Wysokość: 360 mm Szafka zawiera zestaw montażowy 494012</v>
          </cell>
          <cell r="F477">
            <v>2700</v>
          </cell>
          <cell r="G477">
            <v>193.37</v>
          </cell>
          <cell r="H477">
            <v>889.50199999999995</v>
          </cell>
          <cell r="I477">
            <v>-6.6991828985598634E-2</v>
          </cell>
          <cell r="J477">
            <v>1485.0000000000002</v>
          </cell>
          <cell r="K477">
            <v>1410.7500000000002</v>
          </cell>
          <cell r="L477">
            <v>1326.1050000000002</v>
          </cell>
          <cell r="M477">
            <v>92.827350000000024</v>
          </cell>
          <cell r="N477">
            <v>0.25923712677352112</v>
          </cell>
          <cell r="O477">
            <v>0</v>
          </cell>
          <cell r="Q477">
            <v>4.6511627906976827E-2</v>
          </cell>
          <cell r="R477">
            <v>-2.4847202898711771E-3</v>
          </cell>
          <cell r="S477">
            <v>1329.3999999999999</v>
          </cell>
          <cell r="T477">
            <v>289</v>
          </cell>
          <cell r="U477" t="str">
            <v xml:space="preserve"> </v>
          </cell>
          <cell r="V477">
            <v>2580</v>
          </cell>
        </row>
        <row r="478">
          <cell r="B478" t="str">
            <v>H4090101502501</v>
          </cell>
          <cell r="C478" t="str">
            <v>7612738344184</v>
          </cell>
          <cell r="D478" t="str">
            <v>Idea</v>
          </cell>
          <cell r="E478" t="str">
            <v>Boutique szafka 900 x 500 mm bez wycięcia 1 x szuflada mechaniczne wspomaganie otwierania TIP-ON Głębokość:500 mm Szerokość:900 mm Wysokość: 430 mm</v>
          </cell>
          <cell r="F478">
            <v>7200</v>
          </cell>
          <cell r="G478">
            <v>517.02</v>
          </cell>
          <cell r="H478">
            <v>2378.2919999999999</v>
          </cell>
          <cell r="I478">
            <v>-5.171203177052508E-2</v>
          </cell>
          <cell r="J478">
            <v>3960.0000000000005</v>
          </cell>
          <cell r="K478">
            <v>3762.0000000000005</v>
          </cell>
          <cell r="L478">
            <v>3536.28</v>
          </cell>
          <cell r="M478">
            <v>247.53960000000004</v>
          </cell>
          <cell r="N478">
            <v>0.25745936407750525</v>
          </cell>
          <cell r="O478">
            <v>0</v>
          </cell>
          <cell r="Q478">
            <v>5.8823529411764719E-2</v>
          </cell>
          <cell r="R478">
            <v>1.2040901738550222E-2</v>
          </cell>
          <cell r="S478">
            <v>3493.7</v>
          </cell>
          <cell r="T478">
            <v>759.5</v>
          </cell>
          <cell r="U478" t="str">
            <v xml:space="preserve"> </v>
          </cell>
          <cell r="V478">
            <v>6800</v>
          </cell>
        </row>
        <row r="479">
          <cell r="B479" t="str">
            <v>H4090101502511</v>
          </cell>
          <cell r="C479" t="str">
            <v>7612738344177</v>
          </cell>
          <cell r="D479" t="str">
            <v>Idea</v>
          </cell>
          <cell r="E479" t="str">
            <v>Boutique szafka 900 x 500 mm bez wycięcia 1 x szuflada mechaniczne wspomaganie otwierania TIP-ON Głębokość:500 mm Szerokość:900 mm Wysokość: 430 mm</v>
          </cell>
          <cell r="F479">
            <v>7200</v>
          </cell>
          <cell r="G479">
            <v>520.01</v>
          </cell>
          <cell r="H479">
            <v>2392.0459999999998</v>
          </cell>
          <cell r="I479">
            <v>-4.6227947934297964E-2</v>
          </cell>
          <cell r="J479">
            <v>3960.0000000000005</v>
          </cell>
          <cell r="K479">
            <v>3762.0000000000005</v>
          </cell>
          <cell r="L479">
            <v>3536.28</v>
          </cell>
          <cell r="M479">
            <v>247.53960000000004</v>
          </cell>
          <cell r="N479">
            <v>0.25356996617914879</v>
          </cell>
          <cell r="O479">
            <v>0</v>
          </cell>
          <cell r="Q479">
            <v>5.8823529411764719E-2</v>
          </cell>
          <cell r="R479">
            <v>1.2040901738550222E-2</v>
          </cell>
          <cell r="S479">
            <v>3493.7</v>
          </cell>
          <cell r="T479">
            <v>759.5</v>
          </cell>
          <cell r="U479" t="str">
            <v xml:space="preserve"> </v>
          </cell>
          <cell r="V479">
            <v>6800</v>
          </cell>
        </row>
        <row r="480">
          <cell r="B480" t="str">
            <v>H4090131502501</v>
          </cell>
          <cell r="C480" t="str">
            <v>7612738344160</v>
          </cell>
          <cell r="D480" t="str">
            <v>Idea</v>
          </cell>
          <cell r="E480" t="str">
            <v>Boutique szafka 900 x 500 mm 1 x wycięcie na środku 1 x szuflada mechaniczne wspomaganie otwierania TIP-ON Głębokość:500 mm Szerokość:900 mm Wysokość: 430 mm Szafka zawiera zestaw montażowy 494012 Do komplementacji z: - syfon oszczędzający miejsce 894240 do umywalek: INO: 817301, 817302 K'BY'L: 812331, 812332 Living Square: 811433, 811434, 811435 Palomba: 816801, 816802, 816803 VAL:812281, 812282, 817281</v>
          </cell>
          <cell r="F480">
            <v>7300</v>
          </cell>
          <cell r="G480">
            <v>519.04</v>
          </cell>
          <cell r="H480">
            <v>2387.5839999999998</v>
          </cell>
          <cell r="I480">
            <v>-6.2788415491022764E-2</v>
          </cell>
          <cell r="J480">
            <v>4015.0000000000005</v>
          </cell>
          <cell r="K480">
            <v>3814.2500000000005</v>
          </cell>
          <cell r="L480">
            <v>3585.3950000000004</v>
          </cell>
          <cell r="M480">
            <v>250.97765000000007</v>
          </cell>
          <cell r="N480">
            <v>0.26408062431057117</v>
          </cell>
          <cell r="O480">
            <v>0</v>
          </cell>
          <cell r="Q480">
            <v>5.7971014492753659E-2</v>
          </cell>
          <cell r="R480">
            <v>1.0178794805035651E-2</v>
          </cell>
          <cell r="S480">
            <v>3548.8999999999996</v>
          </cell>
          <cell r="T480">
            <v>771.5</v>
          </cell>
          <cell r="U480" t="str">
            <v xml:space="preserve"> </v>
          </cell>
          <cell r="V480">
            <v>6900</v>
          </cell>
        </row>
        <row r="481">
          <cell r="B481" t="str">
            <v>H4090131502511</v>
          </cell>
          <cell r="C481" t="str">
            <v>7612738344153</v>
          </cell>
          <cell r="D481" t="str">
            <v>Idea</v>
          </cell>
          <cell r="E481" t="str">
            <v>Boutique szafka 900 x 500 mm 1 x wycięcie na środku 1 x szuflada mechaniczne wspomaganie otwierania TIP-ON Głębokość:500 mm Szerokość:900 mm Wysokość: 430 mm Szafka zawiera zestaw montażowy 494012 Do komplementacji z: - syfon oszczędzający miejsce 894240 do umywalek: INO: 817301, 817302 K'BY'L: 812331, 812332 Living Square: 811433, 811434, 811435 Palomba: 816801, 816802, 816803 VAL:812281, 812282, 817281</v>
          </cell>
          <cell r="F481">
            <v>7300</v>
          </cell>
          <cell r="G481">
            <v>524.6</v>
          </cell>
          <cell r="H481">
            <v>2413.16</v>
          </cell>
          <cell r="I481">
            <v>-2.3956576430093968E-2</v>
          </cell>
          <cell r="J481">
            <v>4015.0000000000005</v>
          </cell>
          <cell r="K481">
            <v>3814.2500000000005</v>
          </cell>
          <cell r="L481">
            <v>3585.3950000000004</v>
          </cell>
          <cell r="M481">
            <v>250.97765000000007</v>
          </cell>
          <cell r="N481">
            <v>0.25694724012277592</v>
          </cell>
          <cell r="O481">
            <v>0</v>
          </cell>
          <cell r="Q481">
            <v>5.7971014492753659E-2</v>
          </cell>
          <cell r="R481">
            <v>1.0178794805035651E-2</v>
          </cell>
          <cell r="S481">
            <v>3548.8999999999996</v>
          </cell>
          <cell r="T481">
            <v>771.5</v>
          </cell>
          <cell r="U481" t="str">
            <v xml:space="preserve"> </v>
          </cell>
          <cell r="V481">
            <v>6900</v>
          </cell>
        </row>
        <row r="482">
          <cell r="B482" t="str">
            <v>H4090501502501</v>
          </cell>
          <cell r="C482" t="str">
            <v>7612738344047</v>
          </cell>
          <cell r="D482" t="str">
            <v>Idea</v>
          </cell>
          <cell r="E482" t="str">
            <v>Boutique szafka 1200 x 500 mm bez wycięcia 1 x szuflada mechaniczne wspomaganie otwierania TIP-ON Głębokość:500 mm Szerokość:1200 mm Wysokość: 430 mm Szafka zawiera zestaw montażowy 494012  Do komplementacji z: - syfon oszczędzający miejsce 894240</v>
          </cell>
          <cell r="F482">
            <v>8600</v>
          </cell>
          <cell r="G482">
            <v>606.35</v>
          </cell>
          <cell r="H482">
            <v>2789.21</v>
          </cell>
          <cell r="I482">
            <v>-5.8732810259006119E-2</v>
          </cell>
          <cell r="J482">
            <v>4730</v>
          </cell>
          <cell r="K482">
            <v>4493.5</v>
          </cell>
          <cell r="L482">
            <v>4223.8899999999994</v>
          </cell>
          <cell r="M482">
            <v>295.67230000000001</v>
          </cell>
          <cell r="N482">
            <v>0.26965846648468578</v>
          </cell>
          <cell r="O482">
            <v>0</v>
          </cell>
          <cell r="Q482">
            <v>5.6511056511056479E-2</v>
          </cell>
          <cell r="R482">
            <v>2.3127969715120329E-2</v>
          </cell>
          <cell r="S482">
            <v>4126.2</v>
          </cell>
          <cell r="T482">
            <v>897</v>
          </cell>
          <cell r="U482" t="str">
            <v xml:space="preserve"> </v>
          </cell>
          <cell r="V482">
            <v>8140</v>
          </cell>
        </row>
        <row r="483">
          <cell r="B483" t="str">
            <v>H4090501502511</v>
          </cell>
          <cell r="C483" t="str">
            <v>7612738344030</v>
          </cell>
          <cell r="D483" t="str">
            <v>Idea</v>
          </cell>
          <cell r="E483" t="str">
            <v>Boutique szafka 1200 x 500 mm bez wycięcia 1 x szuflada mechaniczne wspomaganie otwierania TIP-ON Głębokość:500 mm Szerokość:1200 mm Wysokość: 430 mm Szafka zawiera zestaw montażowy 494012  Do komplementacji z: - syfon oszczędzający miejsce 894240</v>
          </cell>
          <cell r="F483">
            <v>8600</v>
          </cell>
          <cell r="G483">
            <v>599.6</v>
          </cell>
          <cell r="H483">
            <v>2758.16</v>
          </cell>
          <cell r="I483">
            <v>-6.9211170167890024E-2</v>
          </cell>
          <cell r="J483">
            <v>4730</v>
          </cell>
          <cell r="K483">
            <v>4493.5</v>
          </cell>
          <cell r="L483">
            <v>4223.8899999999994</v>
          </cell>
          <cell r="M483">
            <v>295.67230000000001</v>
          </cell>
          <cell r="N483">
            <v>0.27700951019084291</v>
          </cell>
          <cell r="O483">
            <v>0</v>
          </cell>
          <cell r="Q483">
            <v>5.6511056511056479E-2</v>
          </cell>
          <cell r="R483">
            <v>2.3127969715120329E-2</v>
          </cell>
          <cell r="S483">
            <v>4126.2</v>
          </cell>
          <cell r="T483">
            <v>897</v>
          </cell>
          <cell r="U483" t="str">
            <v xml:space="preserve"> </v>
          </cell>
          <cell r="V483">
            <v>8140</v>
          </cell>
        </row>
        <row r="484">
          <cell r="B484" t="str">
            <v>H4090531502501</v>
          </cell>
          <cell r="C484" t="str">
            <v>7612738343989</v>
          </cell>
          <cell r="D484" t="str">
            <v>Idea</v>
          </cell>
          <cell r="E484" t="str">
            <v>Boutique szafka 1200 x 500 mm 1 x wycięcie na środku 1 x szuflada mechaniczne wspomaganie otwierania TIP-ON Głębokość:500 mm Szerokość:1200 mm Wysokość: 430 mm Szafka zawiera zestaw montażowy 494012 Do komplementacji z: - syfon oszczędzający miejsce 894240 do umywalek: INO: 817301, 817302 K'BY'L: 812331, 812332 Living Square: 811433, 811434, 811435 Palomba: 816801, 816802, 816803 VAL:812281, 812282, 817281</v>
          </cell>
          <cell r="F484">
            <v>8600</v>
          </cell>
          <cell r="G484">
            <v>627.79999999999995</v>
          </cell>
          <cell r="H484">
            <v>2887.8799999999997</v>
          </cell>
          <cell r="I484">
            <v>-3.7710134786158256E-2</v>
          </cell>
          <cell r="J484">
            <v>4730</v>
          </cell>
          <cell r="K484">
            <v>4493.5</v>
          </cell>
          <cell r="L484">
            <v>4223.8899999999994</v>
          </cell>
          <cell r="M484">
            <v>295.67230000000001</v>
          </cell>
          <cell r="N484">
            <v>0.24629848315178657</v>
          </cell>
          <cell r="O484">
            <v>0</v>
          </cell>
          <cell r="Q484">
            <v>5.6511056511056479E-2</v>
          </cell>
          <cell r="R484">
            <v>1.0603969326852728E-2</v>
          </cell>
          <cell r="S484">
            <v>4179.0999999999995</v>
          </cell>
          <cell r="T484">
            <v>908.5</v>
          </cell>
          <cell r="U484">
            <v>2</v>
          </cell>
          <cell r="V484">
            <v>8140</v>
          </cell>
        </row>
        <row r="485">
          <cell r="B485" t="str">
            <v>H4090531502511</v>
          </cell>
          <cell r="C485" t="str">
            <v>7612738343972</v>
          </cell>
          <cell r="D485" t="str">
            <v>Idea</v>
          </cell>
          <cell r="E485" t="str">
            <v>Boutique szafka 1200 x 500 mm 1 x wycięcie na środku 1 x szuflada mechaniczne wspomaganie otwierania TIP-ON Głębokość:500 mm Szerokość:1200 mm Wysokość: 430 mm Szafka zawiera zestaw montażowy 494012 Do komplementacji z: - syfon oszczędzający miejsce 894240 do umywalek: INO: 817301, 817302 K'BY'L: 812331, 812332 Living Square: 811433, 811434, 811435 Palomba: 816801, 816802, 816803 VAL:812281, 812282, 817281</v>
          </cell>
          <cell r="F485">
            <v>8600</v>
          </cell>
          <cell r="G485">
            <v>600.21</v>
          </cell>
          <cell r="H485">
            <v>2760.9659999999999</v>
          </cell>
          <cell r="I485">
            <v>-7.999999999999996E-2</v>
          </cell>
          <cell r="J485">
            <v>4730</v>
          </cell>
          <cell r="K485">
            <v>4493.5</v>
          </cell>
          <cell r="L485">
            <v>4223.8899999999994</v>
          </cell>
          <cell r="M485">
            <v>295.67230000000001</v>
          </cell>
          <cell r="N485">
            <v>0.27634519364850874</v>
          </cell>
          <cell r="O485">
            <v>0</v>
          </cell>
          <cell r="Q485">
            <v>5.6511056511056479E-2</v>
          </cell>
          <cell r="R485">
            <v>1.0603969326852728E-2</v>
          </cell>
          <cell r="S485">
            <v>4179.0999999999995</v>
          </cell>
          <cell r="T485">
            <v>908.5</v>
          </cell>
          <cell r="U485" t="str">
            <v xml:space="preserve"> </v>
          </cell>
          <cell r="V485">
            <v>8140</v>
          </cell>
        </row>
        <row r="486">
          <cell r="B486" t="str">
            <v>H4090511502501</v>
          </cell>
          <cell r="C486" t="str">
            <v>7612738344023</v>
          </cell>
          <cell r="D486" t="str">
            <v>Idea</v>
          </cell>
          <cell r="E486" t="str">
            <v>Boutique szafka 1200 x 500 mm 1 x wycięcie po lewej 1 x szuflada mechaniczne wspomaganie otwierania TIP-ON Głębokość:500 mm Szerokość:1200 mm Wysokość: 430 mm do umywalek: INO: 817301, 817302
K'BY'L: 812331, 812332 (tylko z blatem po prawej) Living Square: 811433, 811434, 811435 Palomba: 816801, 816802, 816803 VAL:812281, 812282, 817281 Do komplementacji z: - syfon oszczędzający miejsce 894240</v>
          </cell>
          <cell r="F486">
            <v>8600</v>
          </cell>
          <cell r="G486">
            <v>601.6</v>
          </cell>
          <cell r="H486">
            <v>2767.3599999999997</v>
          </cell>
          <cell r="I486">
            <v>-7.7869412372336355E-2</v>
          </cell>
          <cell r="J486">
            <v>4730</v>
          </cell>
          <cell r="K486">
            <v>4493.5</v>
          </cell>
          <cell r="L486">
            <v>4223.8899999999994</v>
          </cell>
          <cell r="M486">
            <v>295.67230000000001</v>
          </cell>
          <cell r="N486">
            <v>0.27483142316679643</v>
          </cell>
          <cell r="O486">
            <v>0</v>
          </cell>
          <cell r="Q486">
            <v>5.6511056511056479E-2</v>
          </cell>
          <cell r="R486">
            <v>1.0603969326852728E-2</v>
          </cell>
          <cell r="S486">
            <v>4179.0999999999995</v>
          </cell>
          <cell r="T486">
            <v>908.5</v>
          </cell>
          <cell r="U486" t="str">
            <v xml:space="preserve"> </v>
          </cell>
          <cell r="V486">
            <v>8140</v>
          </cell>
        </row>
        <row r="487">
          <cell r="B487" t="str">
            <v>H4090511502511</v>
          </cell>
          <cell r="C487" t="str">
            <v>7612738344016</v>
          </cell>
          <cell r="D487" t="str">
            <v>Idea</v>
          </cell>
          <cell r="E487" t="str">
            <v>Boutique szafka 1200 x 500 mm 1 x wycięcie po lewej 1 x szuflada mechaniczne wspomaganie otwierania TIP-ON Głębokość:500 mm Szerokość:1200 mm Wysokość: 430 mm do umywalek: INO: 817301, 817302
K'BY'L: 812331, 812332 (tylko z blatem po prawej) Living Square: 811433, 811434, 811435 Palomba: 816801, 816802, 816803 VAL:812281, 812282, 817281 Do komplementacji z: - syfon oszczędzający miejsce 894240</v>
          </cell>
          <cell r="F487">
            <v>8600</v>
          </cell>
          <cell r="G487">
            <v>703.97</v>
          </cell>
          <cell r="H487">
            <v>3238.2619999999997</v>
          </cell>
          <cell r="I487">
            <v>7.9043001616101005E-2</v>
          </cell>
          <cell r="J487">
            <v>4730</v>
          </cell>
          <cell r="K487">
            <v>4493.5</v>
          </cell>
          <cell r="L487">
            <v>4223.8899999999994</v>
          </cell>
          <cell r="M487">
            <v>295.67230000000001</v>
          </cell>
          <cell r="N487">
            <v>0.16334603884097351</v>
          </cell>
          <cell r="O487">
            <v>0</v>
          </cell>
          <cell r="Q487">
            <v>5.6511056511056479E-2</v>
          </cell>
          <cell r="R487">
            <v>1.0603969326852728E-2</v>
          </cell>
          <cell r="S487">
            <v>4179.0999999999995</v>
          </cell>
          <cell r="T487">
            <v>908.5</v>
          </cell>
          <cell r="U487" t="str">
            <v xml:space="preserve"> </v>
          </cell>
          <cell r="V487">
            <v>8140</v>
          </cell>
        </row>
        <row r="488">
          <cell r="B488" t="str">
            <v>H4090521502501</v>
          </cell>
          <cell r="C488" t="str">
            <v>7612738344009</v>
          </cell>
          <cell r="D488" t="str">
            <v>Idea</v>
          </cell>
          <cell r="E488" t="str">
            <v>Boutique szafka 1200 x 500 mm 1 x wycięcie po prawej 1 x szuflada mechaniczne wspomaganie otwierania TIP-ON Głębokość:500 mm Szerokość:1200 mm Wysokość: 430 mm do umywalek: INO: 817301, 817302
K'BY'L: 812331, 812332 (tylko z blatem po prawej) Living Square: 811433, 811434, 811435 Palomba: 816801, 816802, 816803 VAL:812281, 812282, 817281 Do komplementacji z: - syfon oszczędzający miejsce 894240</v>
          </cell>
          <cell r="F488">
            <v>8600</v>
          </cell>
          <cell r="G488">
            <v>600.21</v>
          </cell>
          <cell r="H488">
            <v>2760.9659999999999</v>
          </cell>
          <cell r="I488">
            <v>-7.999999999999996E-2</v>
          </cell>
          <cell r="J488">
            <v>4730</v>
          </cell>
          <cell r="K488">
            <v>4493.5</v>
          </cell>
          <cell r="L488">
            <v>4223.8899999999994</v>
          </cell>
          <cell r="M488">
            <v>295.67230000000001</v>
          </cell>
          <cell r="N488">
            <v>0.27634519364850874</v>
          </cell>
          <cell r="O488">
            <v>0</v>
          </cell>
          <cell r="Q488">
            <v>5.6511056511056479E-2</v>
          </cell>
          <cell r="R488">
            <v>1.0603969326852728E-2</v>
          </cell>
          <cell r="S488">
            <v>4179.0999999999995</v>
          </cell>
          <cell r="T488">
            <v>908.5</v>
          </cell>
          <cell r="U488" t="str">
            <v xml:space="preserve"> </v>
          </cell>
          <cell r="V488">
            <v>8140</v>
          </cell>
        </row>
        <row r="489">
          <cell r="B489" t="str">
            <v>H4090521502511</v>
          </cell>
          <cell r="C489" t="str">
            <v>7612738343996</v>
          </cell>
          <cell r="D489" t="str">
            <v>Idea</v>
          </cell>
          <cell r="E489" t="str">
            <v>Boutique szafka 1200 x 500 mm 1 x wycięcie po prawej 1 x szuflada mechaniczne wspomaganie otwierania TIP-ON Głębokość:500 mm Szerokość:1200 mm Wysokość: 430 mm do umywalek: INO: 817301, 817302
K'BY'L: 812331, 812332 (tylko z blatem po prawej) Living Square: 811433, 811434, 811435 Palomba: 816801, 816802, 816803 VAL:812281, 812282, 817281 Do komplementacji z: - syfon oszczędzający miejsce 894240</v>
          </cell>
          <cell r="F489">
            <v>8600</v>
          </cell>
          <cell r="G489">
            <v>605.51</v>
          </cell>
          <cell r="H489">
            <v>2785.3459999999995</v>
          </cell>
          <cell r="I489">
            <v>-7.1876176671498371E-2</v>
          </cell>
          <cell r="J489">
            <v>4730</v>
          </cell>
          <cell r="K489">
            <v>4493.5</v>
          </cell>
          <cell r="L489">
            <v>4223.8899999999994</v>
          </cell>
          <cell r="M489">
            <v>295.67230000000001</v>
          </cell>
          <cell r="N489">
            <v>0.27057326303478546</v>
          </cell>
          <cell r="O489">
            <v>0</v>
          </cell>
          <cell r="Q489">
            <v>5.6511056511056479E-2</v>
          </cell>
          <cell r="R489">
            <v>1.0603969326852728E-2</v>
          </cell>
          <cell r="S489">
            <v>4179.0999999999995</v>
          </cell>
          <cell r="T489">
            <v>908.5</v>
          </cell>
          <cell r="U489" t="str">
            <v xml:space="preserve"> </v>
          </cell>
          <cell r="V489">
            <v>8140</v>
          </cell>
        </row>
        <row r="490">
          <cell r="B490" t="str">
            <v>H4090541502501</v>
          </cell>
          <cell r="C490" t="str">
            <v>7612738343965</v>
          </cell>
          <cell r="D490" t="str">
            <v>Idea</v>
          </cell>
          <cell r="E490" t="str">
            <v>Boutique szafka 1200 x 500 mm wycięcie po prawej i lewej 1 x szuflada mechaniczne wspomaganie otwierania TIP-ON Głębokość:500 mm Szerokość:1200 mm Wysokość: 430 mm do umywalek: INO: 817301, 817302
K'BY'L: 812331, 812332 (tylko z blatem po prawej i lewej) Living Square: 811433, 811434, 811435 Palomba: 816801, 816802, 816803 VAL:812281, 812282, 817281 Do komplementacji z: - syfon oszczędzający miejsce 894240</v>
          </cell>
          <cell r="F490">
            <v>8800</v>
          </cell>
          <cell r="G490">
            <v>608.41999999999996</v>
          </cell>
          <cell r="H490">
            <v>2798.7319999999995</v>
          </cell>
          <cell r="I490">
            <v>-7.849753386409597E-2</v>
          </cell>
          <cell r="J490">
            <v>4840</v>
          </cell>
          <cell r="K490">
            <v>4598</v>
          </cell>
          <cell r="L490">
            <v>4322.12</v>
          </cell>
          <cell r="M490">
            <v>302.54840000000002</v>
          </cell>
          <cell r="N490">
            <v>0.28246314308718878</v>
          </cell>
          <cell r="O490">
            <v>0</v>
          </cell>
          <cell r="Q490">
            <v>5.5155875299760293E-2</v>
          </cell>
          <cell r="R490">
            <v>2.1383024996992236E-2</v>
          </cell>
          <cell r="S490">
            <v>4229.7</v>
          </cell>
          <cell r="T490">
            <v>919.5</v>
          </cell>
          <cell r="V490">
            <v>8340</v>
          </cell>
        </row>
        <row r="491">
          <cell r="B491" t="str">
            <v>H4090541502511</v>
          </cell>
          <cell r="C491" t="str">
            <v>7612738343958</v>
          </cell>
          <cell r="D491" t="str">
            <v>Idea</v>
          </cell>
          <cell r="E491" t="str">
            <v>Boutique szafka 1200 x 500 mm wycięcie po prawej i lewej 1 x szuflada mechaniczne wspomaganie otwierania TIP-ON Głębokość:500 mm Szerokość:1200 mm Wysokość: 430 mm do umywalek: INO: 817301, 817302
K'BY'L: 812331, 812332 (tylko z blatem po prawej i lewej) Living Square: 811433, 811434, 811435 Palomba: 816801, 816802, 816803 VAL:812281, 812282, 817281 Do komplementacji z: - syfon oszczędzający miejsce 894240</v>
          </cell>
          <cell r="F491">
            <v>8800</v>
          </cell>
          <cell r="G491">
            <v>607.42999999999995</v>
          </cell>
          <cell r="H491">
            <v>2794.1779999999994</v>
          </cell>
          <cell r="I491">
            <v>-7.9996970834403602E-2</v>
          </cell>
          <cell r="J491">
            <v>4840</v>
          </cell>
          <cell r="K491">
            <v>4598</v>
          </cell>
          <cell r="L491">
            <v>4322.12</v>
          </cell>
          <cell r="M491">
            <v>302.54840000000002</v>
          </cell>
          <cell r="N491">
            <v>0.28351679268507129</v>
          </cell>
          <cell r="O491">
            <v>0</v>
          </cell>
          <cell r="Q491">
            <v>5.5155875299760293E-2</v>
          </cell>
          <cell r="R491">
            <v>2.1383024996992236E-2</v>
          </cell>
          <cell r="S491">
            <v>4229.7</v>
          </cell>
          <cell r="T491">
            <v>919.5</v>
          </cell>
          <cell r="U491" t="str">
            <v xml:space="preserve"> </v>
          </cell>
          <cell r="V491">
            <v>8340</v>
          </cell>
        </row>
        <row r="492">
          <cell r="B492" t="str">
            <v>H4091011502501</v>
          </cell>
          <cell r="C492" t="str">
            <v>7612738343927</v>
          </cell>
          <cell r="D492" t="str">
            <v>Idea</v>
          </cell>
          <cell r="E492" t="str">
            <v>Boutique otwarta szafka 300 x 500 mm Szafka zawiera zestaw montażowy 494012</v>
          </cell>
          <cell r="F492">
            <v>3050</v>
          </cell>
          <cell r="G492">
            <v>218.72</v>
          </cell>
          <cell r="H492">
            <v>1006.112</v>
          </cell>
          <cell r="I492">
            <v>-5.6861366555114978E-2</v>
          </cell>
          <cell r="J492">
            <v>1677.5000000000002</v>
          </cell>
          <cell r="K492">
            <v>1593.6250000000002</v>
          </cell>
          <cell r="L492">
            <v>1498.0075000000002</v>
          </cell>
          <cell r="M492">
            <v>104.86052500000002</v>
          </cell>
          <cell r="N492">
            <v>0.25836651351879086</v>
          </cell>
          <cell r="O492">
            <v>0</v>
          </cell>
          <cell r="Q492">
            <v>5.9027777777777679E-2</v>
          </cell>
          <cell r="R492">
            <v>8.1491581317184383E-3</v>
          </cell>
          <cell r="S492">
            <v>1485.8</v>
          </cell>
          <cell r="T492">
            <v>323</v>
          </cell>
          <cell r="U492" t="str">
            <v xml:space="preserve"> </v>
          </cell>
          <cell r="V492">
            <v>2880</v>
          </cell>
        </row>
        <row r="493">
          <cell r="B493" t="str">
            <v>H4091011502511</v>
          </cell>
          <cell r="C493" t="str">
            <v>7612738343910</v>
          </cell>
          <cell r="D493" t="str">
            <v>Idea</v>
          </cell>
          <cell r="E493" t="str">
            <v>Boutique otwarta szafka 300 x 500 mm Szafka zawiera zestaw montażowy 494012</v>
          </cell>
          <cell r="F493">
            <v>3050</v>
          </cell>
          <cell r="G493">
            <v>213.35</v>
          </cell>
          <cell r="H493">
            <v>981.40999999999985</v>
          </cell>
          <cell r="I493">
            <v>-8.0017248329068202E-2</v>
          </cell>
          <cell r="J493">
            <v>1677.5000000000002</v>
          </cell>
          <cell r="K493">
            <v>1593.6250000000002</v>
          </cell>
          <cell r="L493">
            <v>1498.0075000000002</v>
          </cell>
          <cell r="M493">
            <v>104.86052500000002</v>
          </cell>
          <cell r="N493">
            <v>0.27485641760805618</v>
          </cell>
          <cell r="O493">
            <v>0</v>
          </cell>
          <cell r="Q493">
            <v>5.9027777777777679E-2</v>
          </cell>
          <cell r="R493">
            <v>8.1491581317184383E-3</v>
          </cell>
          <cell r="S493">
            <v>1485.8</v>
          </cell>
          <cell r="T493">
            <v>323</v>
          </cell>
          <cell r="U493" t="str">
            <v xml:space="preserve"> </v>
          </cell>
          <cell r="V493">
            <v>2880</v>
          </cell>
        </row>
        <row r="494">
          <cell r="B494" t="str">
            <v>H4091311502501</v>
          </cell>
          <cell r="C494" t="str">
            <v>7612738343903</v>
          </cell>
          <cell r="D494" t="str">
            <v>Idea</v>
          </cell>
          <cell r="E494" t="str">
            <v xml:space="preserve">Boutique kolumna wysoka 1 x drzwiczki 4 x półka mechaniczne wspomaganie otwierania TIP-ON drzwiczki otwierane na prawo lub lewo Głębokość: 300 mm Szerokość: 300 mm Wysokość: 1800 mm Szafka zawiera zestaw montażowy 494012 </v>
          </cell>
          <cell r="F494">
            <v>7750</v>
          </cell>
          <cell r="G494">
            <v>542</v>
          </cell>
          <cell r="H494">
            <v>2493.1999999999998</v>
          </cell>
          <cell r="I494">
            <v>-6.2419500711684228E-2</v>
          </cell>
          <cell r="J494">
            <v>4262.5</v>
          </cell>
          <cell r="K494">
            <v>4049.375</v>
          </cell>
          <cell r="L494">
            <v>3806.4124999999999</v>
          </cell>
          <cell r="M494">
            <v>266.44887500000004</v>
          </cell>
          <cell r="N494">
            <v>0.27500004925898075</v>
          </cell>
          <cell r="O494">
            <v>0</v>
          </cell>
          <cell r="Q494">
            <v>6.0191518467852312E-2</v>
          </cell>
          <cell r="R494">
            <v>2.7167969840368161E-2</v>
          </cell>
          <cell r="S494">
            <v>3702.9999999999995</v>
          </cell>
          <cell r="T494">
            <v>805</v>
          </cell>
          <cell r="U494">
            <v>0</v>
          </cell>
          <cell r="V494">
            <v>7310</v>
          </cell>
        </row>
        <row r="495">
          <cell r="B495" t="str">
            <v>H4091311502511</v>
          </cell>
          <cell r="C495" t="str">
            <v>7612738343897</v>
          </cell>
          <cell r="D495" t="str">
            <v>Idea</v>
          </cell>
          <cell r="E495" t="str">
            <v xml:space="preserve">Boutique kolumna wysoka 1 x drzwiczki 4 x półka mechaniczne wspomaganie otwierania TIP-ON drzwiczki otwierane na prawo lub lewo Głębokość: 300 mm Szerokość: 300 mm Wysokość: 1800 mm Szafka zawiera zestaw montażowy 494012 </v>
          </cell>
          <cell r="F495">
            <v>7750</v>
          </cell>
          <cell r="G495">
            <v>533.77</v>
          </cell>
          <cell r="H495">
            <v>2455.3419999999996</v>
          </cell>
          <cell r="I495">
            <v>-7.6656193532981032E-2</v>
          </cell>
          <cell r="J495">
            <v>4262.5</v>
          </cell>
          <cell r="K495">
            <v>4049.375</v>
          </cell>
          <cell r="L495">
            <v>3806.4124999999999</v>
          </cell>
          <cell r="M495">
            <v>266.44887500000004</v>
          </cell>
          <cell r="N495">
            <v>0.28494589721949481</v>
          </cell>
          <cell r="O495">
            <v>0</v>
          </cell>
          <cell r="Q495">
            <v>6.0191518467852312E-2</v>
          </cell>
          <cell r="R495">
            <v>2.7167969840368161E-2</v>
          </cell>
          <cell r="S495">
            <v>3702.9999999999995</v>
          </cell>
          <cell r="T495">
            <v>805</v>
          </cell>
          <cell r="U495" t="str">
            <v xml:space="preserve"> </v>
          </cell>
          <cell r="V495">
            <v>7310</v>
          </cell>
        </row>
        <row r="496">
          <cell r="B496" t="str">
            <v>H4091511502501</v>
          </cell>
          <cell r="C496" t="str">
            <v>7612738343880</v>
          </cell>
          <cell r="D496" t="str">
            <v>Idea</v>
          </cell>
          <cell r="E496" t="str">
            <v>Boutique kolumna średnia 1 x drzwiczki 2 x półka mechaniczne wspomaganie otwierania TIP-ON drzwiczki otwierane na prawo lub lewo Głębokość: 300 mm Szerokość: 300 mm Wysokość: 900 mm Szafka zawiera zestaw montażowy 494012</v>
          </cell>
          <cell r="F496">
            <v>5450</v>
          </cell>
          <cell r="G496">
            <v>353.87</v>
          </cell>
          <cell r="H496">
            <v>1627.8019999999999</v>
          </cell>
          <cell r="I496">
            <v>-6.9159883230545449E-2</v>
          </cell>
          <cell r="J496">
            <v>2997.5000000000005</v>
          </cell>
          <cell r="K496">
            <v>2847.6250000000005</v>
          </cell>
          <cell r="L496">
            <v>2676.7675000000004</v>
          </cell>
          <cell r="M496">
            <v>187.37372500000004</v>
          </cell>
          <cell r="N496">
            <v>0.32187770323720699</v>
          </cell>
          <cell r="O496">
            <v>0</v>
          </cell>
          <cell r="Q496">
            <v>5.8252427184465994E-2</v>
          </cell>
          <cell r="R496">
            <v>9.0059185192587904E-2</v>
          </cell>
          <cell r="S496">
            <v>2435.6999999999998</v>
          </cell>
          <cell r="T496">
            <v>529.5</v>
          </cell>
          <cell r="U496">
            <v>2</v>
          </cell>
          <cell r="V496">
            <v>5150</v>
          </cell>
        </row>
        <row r="497">
          <cell r="B497" t="str">
            <v>H4091511502511</v>
          </cell>
          <cell r="C497" t="str">
            <v>7612738343873</v>
          </cell>
          <cell r="D497" t="str">
            <v>Idea</v>
          </cell>
          <cell r="E497" t="str">
            <v>Boutique kolumna średnia 1 x drzwiczki 2 x półka mechaniczne wspomaganie otwierania TIP-ON drzwiczki otwierane na prawo lub lewo Głębokość: 300 mm Szerokość: 300 mm Wysokość: 900 mm Szafka zawiera zestaw montażowy 494012</v>
          </cell>
          <cell r="F497">
            <v>5450</v>
          </cell>
          <cell r="G497">
            <v>371.2</v>
          </cell>
          <cell r="H497">
            <v>1707.5199999999998</v>
          </cell>
          <cell r="I497">
            <v>-2.3574048817866733E-2</v>
          </cell>
          <cell r="J497">
            <v>2997.5000000000005</v>
          </cell>
          <cell r="K497">
            <v>2847.6250000000005</v>
          </cell>
          <cell r="L497">
            <v>2676.7675000000004</v>
          </cell>
          <cell r="M497">
            <v>187.37372500000004</v>
          </cell>
          <cell r="N497">
            <v>0.29209625976107401</v>
          </cell>
          <cell r="O497">
            <v>0</v>
          </cell>
          <cell r="Q497">
            <v>5.8252427184465994E-2</v>
          </cell>
          <cell r="R497">
            <v>9.0059185192587904E-2</v>
          </cell>
          <cell r="S497">
            <v>2435.6999999999998</v>
          </cell>
          <cell r="T497">
            <v>529.5</v>
          </cell>
          <cell r="U497" t="str">
            <v xml:space="preserve"> </v>
          </cell>
          <cell r="V497">
            <v>5150</v>
          </cell>
        </row>
        <row r="498">
          <cell r="B498" t="str">
            <v>H4091701502501</v>
          </cell>
          <cell r="C498" t="str">
            <v>7612738343866</v>
          </cell>
          <cell r="D498" t="str">
            <v>Idea</v>
          </cell>
          <cell r="E498" t="str">
            <v>Boutique kolumna średnia otwarta 3 x półka Głębokość: 300 mm Szerokość: 300 mm Wysokość: 900 mm Szafka zawiera zestaw montażowy 494012</v>
          </cell>
          <cell r="F498">
            <v>3950</v>
          </cell>
          <cell r="G498">
            <v>274.98</v>
          </cell>
          <cell r="H498">
            <v>1264.9079999999999</v>
          </cell>
          <cell r="I498">
            <v>-4.9887893639795067E-2</v>
          </cell>
          <cell r="J498">
            <v>2172.5</v>
          </cell>
          <cell r="K498">
            <v>2063.875</v>
          </cell>
          <cell r="L498">
            <v>1940.0424999999998</v>
          </cell>
          <cell r="M498">
            <v>135.802975</v>
          </cell>
          <cell r="N498">
            <v>0.2779998505187386</v>
          </cell>
          <cell r="O498">
            <v>0</v>
          </cell>
          <cell r="Q498">
            <v>6.4690026954177915E-2</v>
          </cell>
          <cell r="R498">
            <v>4.4453923045500214E-2</v>
          </cell>
          <cell r="S498">
            <v>1853.8</v>
          </cell>
          <cell r="T498">
            <v>403</v>
          </cell>
          <cell r="U498">
            <v>2</v>
          </cell>
          <cell r="V498">
            <v>3710</v>
          </cell>
        </row>
        <row r="499">
          <cell r="B499" t="str">
            <v>H4091701502511</v>
          </cell>
          <cell r="C499" t="str">
            <v>7612738343859</v>
          </cell>
          <cell r="D499" t="str">
            <v>Idea</v>
          </cell>
          <cell r="E499" t="str">
            <v>Boutique kolumna średnia otwarta 3 x półka Głębokość: 300 mm Szerokość: 300 mm Wysokość: 900 mm Szafka zawiera zestaw montażowy 494012</v>
          </cell>
          <cell r="F499">
            <v>3950</v>
          </cell>
          <cell r="G499">
            <v>294</v>
          </cell>
          <cell r="H499">
            <v>1352.3999999999999</v>
          </cell>
          <cell r="I499">
            <v>1.5830094079206658E-2</v>
          </cell>
          <cell r="J499">
            <v>2172.5</v>
          </cell>
          <cell r="K499">
            <v>2063.875</v>
          </cell>
          <cell r="L499">
            <v>1940.0424999999998</v>
          </cell>
          <cell r="M499">
            <v>135.802975</v>
          </cell>
          <cell r="N499">
            <v>0.2329018694178091</v>
          </cell>
          <cell r="O499">
            <v>0</v>
          </cell>
          <cell r="Q499">
            <v>6.4690026954177915E-2</v>
          </cell>
          <cell r="R499">
            <v>4.4453923045500214E-2</v>
          </cell>
          <cell r="S499">
            <v>1853.8</v>
          </cell>
          <cell r="T499">
            <v>403</v>
          </cell>
          <cell r="U499" t="str">
            <v xml:space="preserve"> </v>
          </cell>
          <cell r="V499">
            <v>3710</v>
          </cell>
        </row>
        <row r="500">
          <cell r="B500" t="str">
            <v>H4092001502501</v>
          </cell>
          <cell r="C500" t="str">
            <v>7612738343842</v>
          </cell>
          <cell r="D500" t="str">
            <v>Idea</v>
          </cell>
          <cell r="E500" t="str">
            <v>Boutique organizer do szuflady mały</v>
          </cell>
          <cell r="F500">
            <v>550</v>
          </cell>
          <cell r="G500">
            <v>41.87</v>
          </cell>
          <cell r="H500">
            <v>192.60199999999998</v>
          </cell>
          <cell r="I500">
            <v>1.0159179713109312E-2</v>
          </cell>
          <cell r="J500">
            <v>302.5</v>
          </cell>
          <cell r="K500">
            <v>287.375</v>
          </cell>
          <cell r="L500">
            <v>270.13249999999999</v>
          </cell>
          <cell r="M500">
            <v>18.909275000000001</v>
          </cell>
          <cell r="N500">
            <v>0.21700915291569881</v>
          </cell>
          <cell r="O500">
            <v>0</v>
          </cell>
          <cell r="Q500">
            <v>5.7692307692307709E-2</v>
          </cell>
          <cell r="R500">
            <v>2.5959482846380902E-2</v>
          </cell>
          <cell r="S500">
            <v>263.12</v>
          </cell>
          <cell r="T500">
            <v>57.2</v>
          </cell>
          <cell r="U500" t="str">
            <v xml:space="preserve"> </v>
          </cell>
          <cell r="V500">
            <v>520</v>
          </cell>
        </row>
        <row r="501">
          <cell r="B501" t="str">
            <v>H4092001502511</v>
          </cell>
          <cell r="C501" t="str">
            <v>7612738343835</v>
          </cell>
          <cell r="D501" t="str">
            <v>Idea</v>
          </cell>
          <cell r="E501" t="str">
            <v>Boutique organizer do szuflady mały</v>
          </cell>
          <cell r="F501">
            <v>550</v>
          </cell>
          <cell r="G501">
            <v>41.28</v>
          </cell>
          <cell r="H501">
            <v>189.88799999999998</v>
          </cell>
          <cell r="I501">
            <v>2.71989613761765E-2</v>
          </cell>
          <cell r="J501">
            <v>302.5</v>
          </cell>
          <cell r="K501">
            <v>287.375</v>
          </cell>
          <cell r="L501">
            <v>270.13249999999999</v>
          </cell>
          <cell r="M501">
            <v>18.909275000000001</v>
          </cell>
          <cell r="N501">
            <v>0.22705607433389174</v>
          </cell>
          <cell r="O501">
            <v>0</v>
          </cell>
          <cell r="Q501">
            <v>5.7692307692307709E-2</v>
          </cell>
          <cell r="R501">
            <v>2.5959482846380902E-2</v>
          </cell>
          <cell r="S501">
            <v>263.12</v>
          </cell>
          <cell r="T501">
            <v>57.2</v>
          </cell>
          <cell r="U501" t="str">
            <v xml:space="preserve"> </v>
          </cell>
          <cell r="V501">
            <v>520</v>
          </cell>
        </row>
        <row r="502">
          <cell r="B502" t="str">
            <v>H4092011502501</v>
          </cell>
          <cell r="C502" t="str">
            <v>7612738343828</v>
          </cell>
          <cell r="D502" t="str">
            <v>Idea</v>
          </cell>
          <cell r="E502" t="str">
            <v>Boutique organizer do szuflady duży</v>
          </cell>
          <cell r="F502">
            <v>730</v>
          </cell>
          <cell r="G502">
            <v>54.75</v>
          </cell>
          <cell r="H502">
            <v>251.85</v>
          </cell>
          <cell r="I502">
            <v>-7.9949586278700302E-2</v>
          </cell>
          <cell r="J502">
            <v>401.50000000000006</v>
          </cell>
          <cell r="K502">
            <v>381.42500000000001</v>
          </cell>
          <cell r="L502">
            <v>358.53949999999998</v>
          </cell>
          <cell r="M502">
            <v>25.097764999999999</v>
          </cell>
          <cell r="N502">
            <v>0.22756693474498627</v>
          </cell>
          <cell r="O502">
            <v>0</v>
          </cell>
          <cell r="Q502">
            <v>5.7971014492753659E-2</v>
          </cell>
          <cell r="R502">
            <v>3.3913976005433256E-2</v>
          </cell>
          <cell r="S502">
            <v>346.37999999999994</v>
          </cell>
          <cell r="T502">
            <v>75.3</v>
          </cell>
          <cell r="U502" t="str">
            <v xml:space="preserve"> </v>
          </cell>
          <cell r="V502">
            <v>690</v>
          </cell>
        </row>
        <row r="503">
          <cell r="B503" t="str">
            <v>H4092011502511</v>
          </cell>
          <cell r="C503" t="str">
            <v>7612738343811</v>
          </cell>
          <cell r="D503" t="str">
            <v>Idea</v>
          </cell>
          <cell r="E503" t="str">
            <v>Boutique organizer do szuflady duży</v>
          </cell>
          <cell r="F503">
            <v>730</v>
          </cell>
          <cell r="G503">
            <v>52.32</v>
          </cell>
          <cell r="H503">
            <v>240.67199999999997</v>
          </cell>
          <cell r="I503">
            <v>-7.9947244681461305E-2</v>
          </cell>
          <cell r="J503">
            <v>401.50000000000006</v>
          </cell>
          <cell r="K503">
            <v>381.42500000000001</v>
          </cell>
          <cell r="L503">
            <v>358.53949999999998</v>
          </cell>
          <cell r="M503">
            <v>25.097764999999999</v>
          </cell>
          <cell r="N503">
            <v>0.25874341599740064</v>
          </cell>
          <cell r="O503">
            <v>0</v>
          </cell>
          <cell r="Q503">
            <v>5.7971014492753659E-2</v>
          </cell>
          <cell r="R503">
            <v>3.3913976005433256E-2</v>
          </cell>
          <cell r="S503">
            <v>346.37999999999994</v>
          </cell>
          <cell r="T503">
            <v>75.3</v>
          </cell>
          <cell r="U503" t="str">
            <v xml:space="preserve"> </v>
          </cell>
          <cell r="V503">
            <v>690</v>
          </cell>
        </row>
        <row r="504">
          <cell r="B504" t="str">
            <v>H4474009001441</v>
          </cell>
          <cell r="C504" t="str">
            <v>7612738296667</v>
          </cell>
          <cell r="D504" t="str">
            <v>Idea</v>
          </cell>
          <cell r="E504" t="str">
            <v>Lustro z ramą aluminiową 450 x 825 mm 
bez oświetlenia</v>
          </cell>
          <cell r="F504">
            <v>1090</v>
          </cell>
          <cell r="G504">
            <v>69.95</v>
          </cell>
          <cell r="H504">
            <v>321.77</v>
          </cell>
          <cell r="I504">
            <v>-7.9973694744667534E-2</v>
          </cell>
          <cell r="J504">
            <v>599.5</v>
          </cell>
          <cell r="K504">
            <v>569.52499999999998</v>
          </cell>
          <cell r="L504">
            <v>535.35349999999994</v>
          </cell>
          <cell r="M504">
            <v>37.474744999999999</v>
          </cell>
          <cell r="N504">
            <v>0.32895788483684146</v>
          </cell>
          <cell r="O504">
            <v>0</v>
          </cell>
          <cell r="Q504">
            <v>5.8252427184465994E-2</v>
          </cell>
          <cell r="R504">
            <v>7.6311259756403946E-2</v>
          </cell>
          <cell r="S504">
            <v>494.49999999999994</v>
          </cell>
          <cell r="T504">
            <v>107.5</v>
          </cell>
          <cell r="U504" t="str">
            <v xml:space="preserve"> </v>
          </cell>
          <cell r="V504">
            <v>1030</v>
          </cell>
        </row>
        <row r="505">
          <cell r="B505" t="str">
            <v>H4474019001441</v>
          </cell>
          <cell r="C505" t="str">
            <v>7612738296674</v>
          </cell>
          <cell r="D505" t="str">
            <v>Idea</v>
          </cell>
          <cell r="E505" t="str">
            <v>Lustro z ramą aluminiową 550 x 825 mm 
bez oświetlenia</v>
          </cell>
          <cell r="F505">
            <v>1150</v>
          </cell>
          <cell r="G505">
            <v>74.02</v>
          </cell>
          <cell r="H505">
            <v>340.49199999999996</v>
          </cell>
          <cell r="I505">
            <v>-7.995028102031998E-2</v>
          </cell>
          <cell r="J505">
            <v>632.5</v>
          </cell>
          <cell r="K505">
            <v>600.875</v>
          </cell>
          <cell r="L505">
            <v>564.82249999999999</v>
          </cell>
          <cell r="M505">
            <v>39.537575000000004</v>
          </cell>
          <cell r="N505">
            <v>0.32716990736027685</v>
          </cell>
          <cell r="O505">
            <v>0</v>
          </cell>
          <cell r="Q505">
            <v>6.4814814814814881E-2</v>
          </cell>
          <cell r="R505">
            <v>7.5638806881808143E-2</v>
          </cell>
          <cell r="S505">
            <v>522.09999999999991</v>
          </cell>
          <cell r="T505">
            <v>113.5</v>
          </cell>
          <cell r="U505" t="str">
            <v xml:space="preserve"> </v>
          </cell>
          <cell r="V505">
            <v>1080</v>
          </cell>
        </row>
        <row r="506">
          <cell r="B506" t="str">
            <v>H4474519000071</v>
          </cell>
          <cell r="C506" t="str">
            <v>7612738296780</v>
          </cell>
          <cell r="D506" t="str">
            <v>Idea</v>
          </cell>
          <cell r="E506" t="str">
            <v>Dodatkowe oświetlenie poziome</v>
          </cell>
          <cell r="F506">
            <v>870</v>
          </cell>
          <cell r="G506">
            <v>61.93</v>
          </cell>
          <cell r="H506">
            <v>284.87799999999999</v>
          </cell>
          <cell r="I506">
            <v>-7.9985144278124976E-2</v>
          </cell>
          <cell r="J506">
            <v>478.50000000000006</v>
          </cell>
          <cell r="K506">
            <v>454.57500000000005</v>
          </cell>
          <cell r="L506">
            <v>427.3005</v>
          </cell>
          <cell r="M506">
            <v>29.911035000000002</v>
          </cell>
          <cell r="N506">
            <v>0.26330759032577772</v>
          </cell>
          <cell r="O506">
            <v>0</v>
          </cell>
          <cell r="Q506">
            <v>6.0975609756097615E-2</v>
          </cell>
          <cell r="R506">
            <v>-2.1622956209974061E-2</v>
          </cell>
          <cell r="S506">
            <v>436.54</v>
          </cell>
          <cell r="T506">
            <v>94.9</v>
          </cell>
          <cell r="U506" t="str">
            <v xml:space="preserve"> </v>
          </cell>
          <cell r="V506">
            <v>820</v>
          </cell>
        </row>
        <row r="507">
          <cell r="B507" t="str">
            <v>H4474529000071</v>
          </cell>
          <cell r="C507" t="str">
            <v>7612738296797</v>
          </cell>
          <cell r="D507" t="str">
            <v>Idea</v>
          </cell>
          <cell r="E507" t="str">
            <v>Dodatkowe oświetlenie poziome z włącznikiem</v>
          </cell>
          <cell r="F507">
            <v>1500</v>
          </cell>
          <cell r="G507">
            <v>104.91</v>
          </cell>
          <cell r="H507">
            <v>482.58599999999996</v>
          </cell>
          <cell r="I507">
            <v>-8.0026307511938399E-2</v>
          </cell>
          <cell r="J507">
            <v>825.00000000000011</v>
          </cell>
          <cell r="K507">
            <v>783.75000000000011</v>
          </cell>
          <cell r="L507">
            <v>736.72500000000002</v>
          </cell>
          <cell r="M507">
            <v>51.570750000000004</v>
          </cell>
          <cell r="N507">
            <v>0.27495775221419128</v>
          </cell>
          <cell r="O507">
            <v>0</v>
          </cell>
          <cell r="Q507">
            <v>4.1666666666666741E-2</v>
          </cell>
          <cell r="R507">
            <v>-5.2597644982861807E-3</v>
          </cell>
          <cell r="S507">
            <v>740.59999999999991</v>
          </cell>
          <cell r="T507">
            <v>161</v>
          </cell>
          <cell r="U507" t="str">
            <v xml:space="preserve"> </v>
          </cell>
          <cell r="V507">
            <v>1440</v>
          </cell>
        </row>
        <row r="508">
          <cell r="B508" t="str">
            <v>H4474619000071</v>
          </cell>
          <cell r="C508" t="str">
            <v>7612738296803</v>
          </cell>
          <cell r="D508" t="str">
            <v>Idea</v>
          </cell>
          <cell r="E508" t="str">
            <v>Dodatkowe oświetlenie poziome 450 mm</v>
          </cell>
          <cell r="F508">
            <v>980</v>
          </cell>
          <cell r="G508">
            <v>66</v>
          </cell>
          <cell r="H508">
            <v>303.59999999999997</v>
          </cell>
          <cell r="I508">
            <v>-7.9958179917269057E-2</v>
          </cell>
          <cell r="J508">
            <v>539</v>
          </cell>
          <cell r="K508">
            <v>512.04999999999995</v>
          </cell>
          <cell r="L508">
            <v>481.32699999999994</v>
          </cell>
          <cell r="M508">
            <v>33.692889999999998</v>
          </cell>
          <cell r="N508">
            <v>0.29924377813835507</v>
          </cell>
          <cell r="O508">
            <v>0</v>
          </cell>
          <cell r="Q508">
            <v>5.3763440860215006E-2</v>
          </cell>
          <cell r="R508">
            <v>3.3796151057389257E-2</v>
          </cell>
          <cell r="S508">
            <v>465.05999999999995</v>
          </cell>
          <cell r="T508">
            <v>101.1</v>
          </cell>
          <cell r="U508" t="str">
            <v xml:space="preserve"> </v>
          </cell>
          <cell r="V508">
            <v>930</v>
          </cell>
        </row>
        <row r="509">
          <cell r="B509" t="str">
            <v>H4474629000071</v>
          </cell>
          <cell r="C509" t="str">
            <v>7612738296810</v>
          </cell>
          <cell r="D509" t="str">
            <v>Idea</v>
          </cell>
          <cell r="E509" t="str">
            <v>Dodatkowe oświetlenie poziome 450 mm z włącznikiem</v>
          </cell>
          <cell r="F509">
            <v>1650</v>
          </cell>
          <cell r="G509">
            <v>108.98</v>
          </cell>
          <cell r="H509">
            <v>501.30799999999999</v>
          </cell>
          <cell r="I509">
            <v>-8.0008441838485544E-2</v>
          </cell>
          <cell r="J509">
            <v>907.50000000000011</v>
          </cell>
          <cell r="K509">
            <v>862.12500000000011</v>
          </cell>
          <cell r="L509">
            <v>810.39750000000004</v>
          </cell>
          <cell r="M509">
            <v>56.72782500000001</v>
          </cell>
          <cell r="N509">
            <v>0.31140480443239271</v>
          </cell>
          <cell r="O509">
            <v>0</v>
          </cell>
          <cell r="Q509">
            <v>6.4516129032258007E-2</v>
          </cell>
          <cell r="R509">
            <v>5.2070126080102794E-2</v>
          </cell>
          <cell r="S509">
            <v>768.19999999999993</v>
          </cell>
          <cell r="T509">
            <v>167</v>
          </cell>
          <cell r="U509" t="str">
            <v xml:space="preserve"> </v>
          </cell>
          <cell r="V509">
            <v>1550</v>
          </cell>
        </row>
        <row r="510">
          <cell r="B510" t="str">
            <v>H4474029001441</v>
          </cell>
          <cell r="C510" t="str">
            <v>7612738296681</v>
          </cell>
          <cell r="D510" t="str">
            <v>Idea</v>
          </cell>
          <cell r="E510" t="str">
            <v>Lustro z ramą aluminiową 600 x 700 mm 
bez oświetlenia</v>
          </cell>
          <cell r="F510">
            <v>1090</v>
          </cell>
          <cell r="G510">
            <v>70.290000000000006</v>
          </cell>
          <cell r="H510">
            <v>323.334</v>
          </cell>
          <cell r="I510">
            <v>-7.999999999999996E-2</v>
          </cell>
          <cell r="J510">
            <v>599.5</v>
          </cell>
          <cell r="K510">
            <v>569.52499999999998</v>
          </cell>
          <cell r="L510">
            <v>535.35349999999994</v>
          </cell>
          <cell r="M510">
            <v>37.474744999999999</v>
          </cell>
          <cell r="N510">
            <v>0.32603645068165232</v>
          </cell>
          <cell r="O510">
            <v>0</v>
          </cell>
          <cell r="Q510">
            <v>5.8252427184465994E-2</v>
          </cell>
          <cell r="R510">
            <v>4.1941446165944495E-2</v>
          </cell>
          <cell r="S510">
            <v>512.9</v>
          </cell>
          <cell r="T510">
            <v>111.5</v>
          </cell>
          <cell r="U510">
            <v>1</v>
          </cell>
          <cell r="V510">
            <v>1030</v>
          </cell>
        </row>
        <row r="511">
          <cell r="B511" t="str">
            <v>H4474039001441</v>
          </cell>
          <cell r="C511" t="str">
            <v>7612738296698</v>
          </cell>
          <cell r="D511" t="str">
            <v>Idea</v>
          </cell>
          <cell r="E511" t="str">
            <v>Lustro z ramą aluminiową 650 x 700 mm 
bez oświetlenia</v>
          </cell>
          <cell r="F511">
            <v>1150</v>
          </cell>
          <cell r="G511">
            <v>74.02</v>
          </cell>
          <cell r="H511">
            <v>340.49199999999996</v>
          </cell>
          <cell r="I511">
            <v>-7.995028102031998E-2</v>
          </cell>
          <cell r="J511">
            <v>632.5</v>
          </cell>
          <cell r="K511">
            <v>600.875</v>
          </cell>
          <cell r="L511">
            <v>564.82249999999999</v>
          </cell>
          <cell r="M511">
            <v>39.537575000000004</v>
          </cell>
          <cell r="N511">
            <v>0.32716990736027685</v>
          </cell>
          <cell r="O511">
            <v>0</v>
          </cell>
          <cell r="Q511">
            <v>6.4814814814814881E-2</v>
          </cell>
          <cell r="R511">
            <v>7.5638806881808143E-2</v>
          </cell>
          <cell r="S511">
            <v>522.09999999999991</v>
          </cell>
          <cell r="T511">
            <v>113.5</v>
          </cell>
          <cell r="U511" t="str">
            <v xml:space="preserve"> </v>
          </cell>
          <cell r="V511">
            <v>1080</v>
          </cell>
        </row>
        <row r="512">
          <cell r="B512" t="str">
            <v>H4474049001441</v>
          </cell>
          <cell r="C512" t="str">
            <v>7612738296704</v>
          </cell>
          <cell r="D512" t="str">
            <v>Idea</v>
          </cell>
          <cell r="E512" t="str">
            <v>Lustro z ramą aluminiową 800 x 700 mm 
bez oświetlenia</v>
          </cell>
          <cell r="F512">
            <v>1200</v>
          </cell>
          <cell r="G512">
            <v>77.75</v>
          </cell>
          <cell r="H512">
            <v>357.65</v>
          </cell>
          <cell r="I512">
            <v>-8.0011832645239367E-2</v>
          </cell>
          <cell r="J512">
            <v>660</v>
          </cell>
          <cell r="K512">
            <v>627</v>
          </cell>
          <cell r="L512">
            <v>589.38</v>
          </cell>
          <cell r="M512">
            <v>41.256600000000006</v>
          </cell>
          <cell r="N512">
            <v>0.32317587973802975</v>
          </cell>
          <cell r="O512">
            <v>0</v>
          </cell>
          <cell r="Q512">
            <v>6.1946902654867353E-2</v>
          </cell>
          <cell r="R512">
            <v>6.7324985578065197E-2</v>
          </cell>
          <cell r="S512">
            <v>549.69999999999993</v>
          </cell>
          <cell r="T512">
            <v>119.5</v>
          </cell>
          <cell r="U512" t="str">
            <v xml:space="preserve"> </v>
          </cell>
          <cell r="V512">
            <v>1130</v>
          </cell>
        </row>
        <row r="513">
          <cell r="B513" t="str">
            <v>H4474819000071</v>
          </cell>
          <cell r="C513" t="str">
            <v>7612738296841</v>
          </cell>
          <cell r="D513" t="str">
            <v>Idea</v>
          </cell>
          <cell r="E513" t="str">
            <v>Dodatkowe oświetlenie poziome 650 mm</v>
          </cell>
          <cell r="F513">
            <v>1200</v>
          </cell>
          <cell r="G513">
            <v>69.95</v>
          </cell>
          <cell r="H513">
            <v>321.77</v>
          </cell>
          <cell r="I513">
            <v>-7.9973694744667534E-2</v>
          </cell>
          <cell r="J513">
            <v>660</v>
          </cell>
          <cell r="K513">
            <v>627</v>
          </cell>
          <cell r="L513">
            <v>589.38</v>
          </cell>
          <cell r="M513">
            <v>41.256600000000006</v>
          </cell>
          <cell r="N513">
            <v>0.38405341206013094</v>
          </cell>
          <cell r="O513">
            <v>0</v>
          </cell>
          <cell r="Q513">
            <v>6.1946902654867353E-2</v>
          </cell>
          <cell r="R513">
            <v>0.160982727612067</v>
          </cell>
          <cell r="S513">
            <v>494.49999999999994</v>
          </cell>
          <cell r="T513">
            <v>107.5</v>
          </cell>
          <cell r="U513" t="str">
            <v xml:space="preserve"> </v>
          </cell>
          <cell r="V513">
            <v>1130</v>
          </cell>
        </row>
        <row r="514">
          <cell r="B514" t="str">
            <v>H4474829000071</v>
          </cell>
          <cell r="C514" t="str">
            <v>7612738296858</v>
          </cell>
          <cell r="D514" t="str">
            <v>Idea</v>
          </cell>
          <cell r="E514" t="str">
            <v>Dodatkowe oświetlenie poziome 650 mm z włącznikiem</v>
          </cell>
          <cell r="F514">
            <v>1650</v>
          </cell>
          <cell r="G514">
            <v>112.72</v>
          </cell>
          <cell r="H514">
            <v>518.51199999999994</v>
          </cell>
          <cell r="I514">
            <v>-7.9967351573867029E-2</v>
          </cell>
          <cell r="J514">
            <v>907.50000000000011</v>
          </cell>
          <cell r="K514">
            <v>862.12500000000011</v>
          </cell>
          <cell r="L514">
            <v>810.39750000000004</v>
          </cell>
          <cell r="M514">
            <v>56.72782500000001</v>
          </cell>
          <cell r="N514">
            <v>0.29017571623801902</v>
          </cell>
          <cell r="O514">
            <v>0</v>
          </cell>
          <cell r="Q514">
            <v>6.4516129032258007E-2</v>
          </cell>
          <cell r="R514">
            <v>1.8012765340465735E-2</v>
          </cell>
          <cell r="S514">
            <v>795.8</v>
          </cell>
          <cell r="T514">
            <v>173</v>
          </cell>
          <cell r="U514" t="str">
            <v xml:space="preserve"> </v>
          </cell>
          <cell r="V514">
            <v>1550</v>
          </cell>
        </row>
        <row r="515">
          <cell r="B515" t="str">
            <v>H4474919000071</v>
          </cell>
          <cell r="C515" t="str">
            <v>7612738296865</v>
          </cell>
          <cell r="D515" t="str">
            <v>Idea</v>
          </cell>
          <cell r="E515" t="str">
            <v>Dodatkowe oświetlenie poziome 800 mm</v>
          </cell>
          <cell r="F515">
            <v>1200</v>
          </cell>
          <cell r="G515">
            <v>76.73</v>
          </cell>
          <cell r="H515">
            <v>352.95799999999997</v>
          </cell>
          <cell r="I515">
            <v>-7.9940045617465039E-2</v>
          </cell>
          <cell r="J515">
            <v>660</v>
          </cell>
          <cell r="K515">
            <v>627</v>
          </cell>
          <cell r="L515">
            <v>589.38</v>
          </cell>
          <cell r="M515">
            <v>41.256600000000006</v>
          </cell>
          <cell r="N515">
            <v>0.33113678781091993</v>
          </cell>
          <cell r="O515">
            <v>0</v>
          </cell>
          <cell r="Q515">
            <v>6.1946902654867353E-2</v>
          </cell>
          <cell r="R515">
            <v>7.9032203332315379E-2</v>
          </cell>
          <cell r="S515">
            <v>542.79999999999995</v>
          </cell>
          <cell r="T515">
            <v>118</v>
          </cell>
          <cell r="U515" t="str">
            <v xml:space="preserve"> </v>
          </cell>
          <cell r="V515">
            <v>1130</v>
          </cell>
        </row>
        <row r="516">
          <cell r="B516" t="str">
            <v>H4474929000071</v>
          </cell>
          <cell r="C516" t="str">
            <v>7612738296872</v>
          </cell>
          <cell r="D516" t="str">
            <v>Idea</v>
          </cell>
          <cell r="E516" t="str">
            <v>Dodatkowe oświetlenie poziome 800 mm z włącznikiem</v>
          </cell>
          <cell r="F516">
            <v>1750</v>
          </cell>
          <cell r="G516">
            <v>118.49</v>
          </cell>
          <cell r="H516">
            <v>545.05399999999997</v>
          </cell>
          <cell r="I516">
            <v>-8.0031056424798019E-2</v>
          </cell>
          <cell r="J516">
            <v>962.50000000000011</v>
          </cell>
          <cell r="K516">
            <v>914.37500000000011</v>
          </cell>
          <cell r="L516">
            <v>859.51250000000005</v>
          </cell>
          <cell r="M516">
            <v>60.165875000000007</v>
          </cell>
          <cell r="N516">
            <v>0.29585680836520706</v>
          </cell>
          <cell r="O516">
            <v>0</v>
          </cell>
          <cell r="Q516">
            <v>6.0606060606060552E-2</v>
          </cell>
          <cell r="R516">
            <v>2.8635418333066789E-2</v>
          </cell>
          <cell r="S516">
            <v>834.9</v>
          </cell>
          <cell r="T516">
            <v>181.5</v>
          </cell>
          <cell r="U516" t="str">
            <v xml:space="preserve"> </v>
          </cell>
          <cell r="V516">
            <v>1650</v>
          </cell>
        </row>
        <row r="517">
          <cell r="B517" t="str">
            <v>H4474719000071</v>
          </cell>
          <cell r="C517" t="str">
            <v>7612738296827</v>
          </cell>
          <cell r="D517" t="str">
            <v>Idea</v>
          </cell>
          <cell r="E517" t="str">
            <v>Dodatkowe oświetlenie poziome 500 mm</v>
          </cell>
          <cell r="F517">
            <v>1100</v>
          </cell>
          <cell r="G517">
            <v>65.819999999999993</v>
          </cell>
          <cell r="H517">
            <v>302.77199999999993</v>
          </cell>
          <cell r="I517">
            <v>-7.9958065545375989E-2</v>
          </cell>
          <cell r="J517">
            <v>605</v>
          </cell>
          <cell r="K517">
            <v>574.75</v>
          </cell>
          <cell r="L517">
            <v>540.26499999999999</v>
          </cell>
          <cell r="M517">
            <v>37.818550000000002</v>
          </cell>
          <cell r="N517">
            <v>0.36958612902927274</v>
          </cell>
          <cell r="O517">
            <v>0</v>
          </cell>
          <cell r="Q517">
            <v>6.7961165048543659E-2</v>
          </cell>
          <cell r="R517">
            <v>0.11536005478792813</v>
          </cell>
          <cell r="S517">
            <v>477.94</v>
          </cell>
          <cell r="T517">
            <v>103.9</v>
          </cell>
          <cell r="U517" t="str">
            <v xml:space="preserve"> </v>
          </cell>
          <cell r="V517">
            <v>1030</v>
          </cell>
        </row>
        <row r="518">
          <cell r="B518" t="str">
            <v>H4474729000071</v>
          </cell>
          <cell r="C518" t="str">
            <v>7612738296834</v>
          </cell>
          <cell r="D518" t="str">
            <v>Idea</v>
          </cell>
          <cell r="E518" t="str">
            <v>Dodatkowe oświetlenie poziome 500 mm z włącznikiem</v>
          </cell>
          <cell r="F518">
            <v>1650</v>
          </cell>
          <cell r="G518">
            <v>111.02</v>
          </cell>
          <cell r="H518">
            <v>510.69199999999995</v>
          </cell>
          <cell r="I518">
            <v>-8.0033145986453502E-2</v>
          </cell>
          <cell r="J518">
            <v>907.50000000000011</v>
          </cell>
          <cell r="K518">
            <v>862.12500000000011</v>
          </cell>
          <cell r="L518">
            <v>810.39750000000004</v>
          </cell>
          <cell r="M518">
            <v>56.72782500000001</v>
          </cell>
          <cell r="N518">
            <v>0.29982530178091621</v>
          </cell>
          <cell r="O518">
            <v>0</v>
          </cell>
          <cell r="Q518">
            <v>6.4516129032258007E-2</v>
          </cell>
          <cell r="R518">
            <v>3.2203332315314498E-2</v>
          </cell>
          <cell r="S518">
            <v>784.3</v>
          </cell>
          <cell r="T518">
            <v>170.5</v>
          </cell>
          <cell r="U518">
            <v>1</v>
          </cell>
          <cell r="V518">
            <v>1550</v>
          </cell>
        </row>
        <row r="519">
          <cell r="B519" t="str">
            <v>H4474059001441</v>
          </cell>
          <cell r="C519" t="str">
            <v>7612738296711</v>
          </cell>
          <cell r="D519" t="str">
            <v>Idea</v>
          </cell>
          <cell r="E519" t="str">
            <v>Lustro z ramą aluminiową 900 x 700 mm 
bez oświetlenia</v>
          </cell>
          <cell r="F519">
            <v>1200</v>
          </cell>
          <cell r="G519">
            <v>78.989999999999995</v>
          </cell>
          <cell r="H519">
            <v>363.35399999999993</v>
          </cell>
          <cell r="I519">
            <v>-7.7617850887213624E-2</v>
          </cell>
          <cell r="J519">
            <v>660</v>
          </cell>
          <cell r="K519">
            <v>627</v>
          </cell>
          <cell r="L519">
            <v>589.38</v>
          </cell>
          <cell r="M519">
            <v>41.256600000000006</v>
          </cell>
          <cell r="N519">
            <v>0.31349791306118296</v>
          </cell>
          <cell r="O519">
            <v>0</v>
          </cell>
          <cell r="Q519">
            <v>6.1946902654867353E-2</v>
          </cell>
          <cell r="R519">
            <v>2.8300926397231096E-2</v>
          </cell>
          <cell r="S519">
            <v>572.69999999999993</v>
          </cell>
          <cell r="T519">
            <v>124.5</v>
          </cell>
          <cell r="U519" t="str">
            <v xml:space="preserve"> </v>
          </cell>
          <cell r="V519">
            <v>1130</v>
          </cell>
        </row>
        <row r="520">
          <cell r="B520" t="str">
            <v>H4474069001441</v>
          </cell>
          <cell r="C520" t="str">
            <v>7612738296728</v>
          </cell>
          <cell r="D520" t="str">
            <v>Idea</v>
          </cell>
          <cell r="E520" t="str">
            <v>Lustro z ramą aluminiową 1000 x 700 mm 
bez oświetlenia</v>
          </cell>
          <cell r="F520">
            <v>1400</v>
          </cell>
          <cell r="G520">
            <v>90.99</v>
          </cell>
          <cell r="H520">
            <v>418.55399999999992</v>
          </cell>
          <cell r="I520">
            <v>-8.0000000000000182E-2</v>
          </cell>
          <cell r="J520">
            <v>770.00000000000011</v>
          </cell>
          <cell r="K520">
            <v>731.50000000000011</v>
          </cell>
          <cell r="L520">
            <v>687.61</v>
          </cell>
          <cell r="M520">
            <v>48.132700000000007</v>
          </cell>
          <cell r="N520">
            <v>0.32129157516615536</v>
          </cell>
          <cell r="O520">
            <v>0</v>
          </cell>
          <cell r="Q520">
            <v>4.4776119402984982E-2</v>
          </cell>
          <cell r="R520">
            <v>6.6767499018339005E-2</v>
          </cell>
          <cell r="S520">
            <v>641.69999999999993</v>
          </cell>
          <cell r="T520">
            <v>139.5</v>
          </cell>
          <cell r="U520" t="str">
            <v xml:space="preserve"> </v>
          </cell>
          <cell r="V520">
            <v>1340</v>
          </cell>
        </row>
        <row r="521">
          <cell r="B521" t="str">
            <v>H4475019000071</v>
          </cell>
          <cell r="C521" t="str">
            <v>7612738296889</v>
          </cell>
          <cell r="D521" t="str">
            <v>Idea</v>
          </cell>
          <cell r="E521" t="str">
            <v>Dodatkowe oświetlenie poziome 900 mm</v>
          </cell>
          <cell r="F521">
            <v>1300</v>
          </cell>
          <cell r="G521">
            <v>77.42</v>
          </cell>
          <cell r="H521">
            <v>356.13200000000001</v>
          </cell>
          <cell r="I521">
            <v>-7.9976232917409296E-2</v>
          </cell>
          <cell r="J521">
            <v>715.00000000000011</v>
          </cell>
          <cell r="K521">
            <v>679.25000000000011</v>
          </cell>
          <cell r="L521">
            <v>638.49500000000012</v>
          </cell>
          <cell r="M521">
            <v>44.69465000000001</v>
          </cell>
          <cell r="N521">
            <v>0.37223212397904454</v>
          </cell>
          <cell r="O521">
            <v>0</v>
          </cell>
          <cell r="Q521">
            <v>4.8387096774193505E-2</v>
          </cell>
          <cell r="R521">
            <v>0.11745589237190597</v>
          </cell>
          <cell r="S521">
            <v>563.5</v>
          </cell>
          <cell r="T521">
            <v>122.5</v>
          </cell>
          <cell r="U521" t="str">
            <v xml:space="preserve"> </v>
          </cell>
          <cell r="V521">
            <v>1240</v>
          </cell>
        </row>
        <row r="522">
          <cell r="B522" t="str">
            <v>H4475029000071</v>
          </cell>
          <cell r="C522" t="str">
            <v>7612738296896</v>
          </cell>
          <cell r="D522" t="str">
            <v>Idea</v>
          </cell>
          <cell r="E522" t="str">
            <v>Dodatkowe oświetlenie poziome 900 mm z włącznikiem</v>
          </cell>
          <cell r="F522">
            <v>1750</v>
          </cell>
          <cell r="G522">
            <v>121.89</v>
          </cell>
          <cell r="H522">
            <v>560.69399999999996</v>
          </cell>
          <cell r="I522">
            <v>-7.997735607570966E-2</v>
          </cell>
          <cell r="J522">
            <v>962.50000000000011</v>
          </cell>
          <cell r="K522">
            <v>914.37500000000011</v>
          </cell>
          <cell r="L522">
            <v>859.51250000000005</v>
          </cell>
          <cell r="M522">
            <v>60.165875000000007</v>
          </cell>
          <cell r="N522">
            <v>0.27766044705574389</v>
          </cell>
          <cell r="O522">
            <v>0</v>
          </cell>
          <cell r="Q522">
            <v>6.0606060606060552E-2</v>
          </cell>
          <cell r="R522">
            <v>-7.9987202047659143E-4</v>
          </cell>
          <cell r="S522">
            <v>860.19999999999993</v>
          </cell>
          <cell r="T522">
            <v>187</v>
          </cell>
          <cell r="U522">
            <v>1</v>
          </cell>
          <cell r="V522">
            <v>1650</v>
          </cell>
        </row>
        <row r="523">
          <cell r="B523" t="str">
            <v>H4475119000071</v>
          </cell>
          <cell r="C523" t="str">
            <v>7612738296902</v>
          </cell>
          <cell r="D523" t="str">
            <v>Idea</v>
          </cell>
          <cell r="E523" t="str">
            <v>Dodatkowe oświetlenie poziome 1000 mm</v>
          </cell>
          <cell r="F523">
            <v>1650</v>
          </cell>
          <cell r="G523">
            <v>83.52</v>
          </cell>
          <cell r="H523">
            <v>384.19199999999995</v>
          </cell>
          <cell r="I523">
            <v>-8.0000000000000071E-2</v>
          </cell>
          <cell r="J523">
            <v>907.50000000000011</v>
          </cell>
          <cell r="K523">
            <v>862.12500000000011</v>
          </cell>
          <cell r="L523">
            <v>810.39750000000004</v>
          </cell>
          <cell r="M523">
            <v>56.72782500000001</v>
          </cell>
          <cell r="N523">
            <v>0.45592153850425254</v>
          </cell>
          <cell r="O523">
            <v>0</v>
          </cell>
          <cell r="Q523">
            <v>6.4516129032258007E-2</v>
          </cell>
          <cell r="R523">
            <v>0.27344297088774344</v>
          </cell>
          <cell r="S523">
            <v>588.79999999999995</v>
          </cell>
          <cell r="T523">
            <v>128</v>
          </cell>
          <cell r="U523" t="str">
            <v xml:space="preserve"> </v>
          </cell>
          <cell r="V523">
            <v>1550</v>
          </cell>
        </row>
        <row r="524">
          <cell r="B524" t="str">
            <v>H4475129000071</v>
          </cell>
          <cell r="C524" t="str">
            <v>7612738296919</v>
          </cell>
          <cell r="D524" t="str">
            <v>Idea</v>
          </cell>
          <cell r="E524" t="str">
            <v>Dodatkowe oświetlenie poziome 1000 mm z włącznikiem</v>
          </cell>
          <cell r="F524">
            <v>2050</v>
          </cell>
          <cell r="G524">
            <v>126.31</v>
          </cell>
          <cell r="H524">
            <v>581.02599999999995</v>
          </cell>
          <cell r="I524">
            <v>-7.9970864408658415E-2</v>
          </cell>
          <cell r="J524">
            <v>1127.5</v>
          </cell>
          <cell r="K524">
            <v>1071.125</v>
          </cell>
          <cell r="L524">
            <v>1006.8575</v>
          </cell>
          <cell r="M524">
            <v>70.480024999999998</v>
          </cell>
          <cell r="N524">
            <v>0.35293124896025513</v>
          </cell>
          <cell r="O524">
            <v>0</v>
          </cell>
          <cell r="Q524">
            <v>4.5918367346938771E-2</v>
          </cell>
          <cell r="R524">
            <v>0.1159622886058852</v>
          </cell>
          <cell r="S524">
            <v>890.09999999999991</v>
          </cell>
          <cell r="T524">
            <v>193.5</v>
          </cell>
          <cell r="U524" t="str">
            <v xml:space="preserve"> </v>
          </cell>
          <cell r="V524">
            <v>1960</v>
          </cell>
        </row>
        <row r="525">
          <cell r="B525" t="str">
            <v>H4474079001441</v>
          </cell>
          <cell r="C525" t="str">
            <v>7612738296735</v>
          </cell>
          <cell r="D525" t="str">
            <v>Idea</v>
          </cell>
          <cell r="E525" t="str">
            <v>Lustro z ramą aluminiową 1200 x 700 mm 
bez oświetlenia</v>
          </cell>
          <cell r="F525">
            <v>1500</v>
          </cell>
          <cell r="G525">
            <v>97.11</v>
          </cell>
          <cell r="H525">
            <v>446.70599999999996</v>
          </cell>
          <cell r="I525">
            <v>-8.0000000000000071E-2</v>
          </cell>
          <cell r="J525">
            <v>825.00000000000011</v>
          </cell>
          <cell r="K525">
            <v>783.75000000000011</v>
          </cell>
          <cell r="L525">
            <v>736.72500000000002</v>
          </cell>
          <cell r="M525">
            <v>51.570750000000004</v>
          </cell>
          <cell r="N525">
            <v>0.32365977807187224</v>
          </cell>
          <cell r="O525">
            <v>0</v>
          </cell>
          <cell r="Q525">
            <v>4.1666666666666741E-2</v>
          </cell>
          <cell r="R525">
            <v>6.9666429128915186E-2</v>
          </cell>
          <cell r="S525">
            <v>685.4</v>
          </cell>
          <cell r="T525">
            <v>149</v>
          </cell>
          <cell r="U525" t="str">
            <v xml:space="preserve"> </v>
          </cell>
          <cell r="V525">
            <v>1440</v>
          </cell>
        </row>
        <row r="526">
          <cell r="B526" t="str">
            <v>H4474089001441</v>
          </cell>
          <cell r="C526" t="str">
            <v>7612738296742</v>
          </cell>
          <cell r="D526" t="str">
            <v>Idea</v>
          </cell>
          <cell r="E526" t="str">
            <v>Lustro z ramą aluminiową 1300 x 700 mm 
bez oświetlenia</v>
          </cell>
          <cell r="F526">
            <v>1550</v>
          </cell>
          <cell r="G526">
            <v>99.44</v>
          </cell>
          <cell r="H526">
            <v>457.42399999999998</v>
          </cell>
          <cell r="I526">
            <v>-7.4227889091277088E-2</v>
          </cell>
          <cell r="J526">
            <v>852.50000000000011</v>
          </cell>
          <cell r="K526">
            <v>809.87500000000011</v>
          </cell>
          <cell r="L526">
            <v>761.28250000000003</v>
          </cell>
          <cell r="M526">
            <v>53.289775000000006</v>
          </cell>
          <cell r="N526">
            <v>0.32914026658960382</v>
          </cell>
          <cell r="O526">
            <v>0</v>
          </cell>
          <cell r="Q526">
            <v>4.0268456375838868E-2</v>
          </cell>
          <cell r="R526">
            <v>5.7380144690046229E-2</v>
          </cell>
          <cell r="S526">
            <v>717.59999999999991</v>
          </cell>
          <cell r="T526">
            <v>156</v>
          </cell>
          <cell r="U526" t="str">
            <v xml:space="preserve"> </v>
          </cell>
          <cell r="V526">
            <v>1490</v>
          </cell>
        </row>
        <row r="527">
          <cell r="B527" t="str">
            <v>H4475219000071</v>
          </cell>
          <cell r="C527" t="str">
            <v>7612738296926</v>
          </cell>
          <cell r="D527" t="str">
            <v>Idea</v>
          </cell>
          <cell r="E527" t="str">
            <v>Dodatkowe oświetlenie poziome 1200 mm</v>
          </cell>
          <cell r="F527">
            <v>1400</v>
          </cell>
          <cell r="G527">
            <v>90.99</v>
          </cell>
          <cell r="H527">
            <v>418.55399999999992</v>
          </cell>
          <cell r="I527">
            <v>-8.0000000000000182E-2</v>
          </cell>
          <cell r="J527">
            <v>770.00000000000011</v>
          </cell>
          <cell r="K527">
            <v>731.50000000000011</v>
          </cell>
          <cell r="L527">
            <v>687.61</v>
          </cell>
          <cell r="M527">
            <v>48.132700000000007</v>
          </cell>
          <cell r="N527">
            <v>0.32129157516615536</v>
          </cell>
          <cell r="O527">
            <v>0</v>
          </cell>
          <cell r="Q527">
            <v>4.4776119402984982E-2</v>
          </cell>
          <cell r="R527">
            <v>6.6767499018339005E-2</v>
          </cell>
          <cell r="S527">
            <v>641.69999999999993</v>
          </cell>
          <cell r="T527">
            <v>139.5</v>
          </cell>
          <cell r="U527" t="str">
            <v xml:space="preserve"> </v>
          </cell>
          <cell r="V527">
            <v>1340</v>
          </cell>
        </row>
        <row r="528">
          <cell r="B528" t="str">
            <v>H4475229000071</v>
          </cell>
          <cell r="C528" t="str">
            <v>7612738296933</v>
          </cell>
          <cell r="D528" t="str">
            <v>Idea</v>
          </cell>
          <cell r="E528" t="str">
            <v>Dodatkowe oświetlenie poziome 1200 mm z włącznikiem</v>
          </cell>
          <cell r="F528">
            <v>1950</v>
          </cell>
          <cell r="G528">
            <v>134.11000000000001</v>
          </cell>
          <cell r="H528">
            <v>616.90600000000006</v>
          </cell>
          <cell r="I528">
            <v>-7.9993139908581701E-2</v>
          </cell>
          <cell r="J528">
            <v>1072.5</v>
          </cell>
          <cell r="K528">
            <v>1018.875</v>
          </cell>
          <cell r="L528">
            <v>957.74249999999995</v>
          </cell>
          <cell r="M528">
            <v>67.041975000000008</v>
          </cell>
          <cell r="N528">
            <v>0.28587488286256474</v>
          </cell>
          <cell r="O528">
            <v>0</v>
          </cell>
          <cell r="Q528">
            <v>5.4054054054053946E-2</v>
          </cell>
          <cell r="R528">
            <v>1.2991487795519147E-2</v>
          </cell>
          <cell r="S528">
            <v>945.3</v>
          </cell>
          <cell r="T528">
            <v>205.5</v>
          </cell>
          <cell r="U528" t="str">
            <v xml:space="preserve"> </v>
          </cell>
          <cell r="V528">
            <v>1850</v>
          </cell>
        </row>
        <row r="529">
          <cell r="B529" t="str">
            <v>H4475319000071</v>
          </cell>
          <cell r="C529" t="str">
            <v>7612738296940</v>
          </cell>
          <cell r="D529" t="str">
            <v>Idea</v>
          </cell>
          <cell r="E529" t="str">
            <v>Dodatkowe oświetlenie poziome 1300 mm</v>
          </cell>
          <cell r="F529">
            <v>1500</v>
          </cell>
          <cell r="G529">
            <v>95.07</v>
          </cell>
          <cell r="H529">
            <v>437.32199999999995</v>
          </cell>
          <cell r="I529">
            <v>-7.9970967843731366E-2</v>
          </cell>
          <cell r="J529">
            <v>825.00000000000011</v>
          </cell>
          <cell r="K529">
            <v>783.75000000000011</v>
          </cell>
          <cell r="L529">
            <v>736.72500000000002</v>
          </cell>
          <cell r="M529">
            <v>51.570750000000004</v>
          </cell>
          <cell r="N529">
            <v>0.3363972309884965</v>
          </cell>
          <cell r="O529">
            <v>0</v>
          </cell>
          <cell r="Q529">
            <v>4.1666666666666741E-2</v>
          </cell>
          <cell r="R529">
            <v>8.8397977535715655E-2</v>
          </cell>
          <cell r="S529">
            <v>671.59999999999991</v>
          </cell>
          <cell r="T529">
            <v>146</v>
          </cell>
          <cell r="U529" t="str">
            <v xml:space="preserve"> </v>
          </cell>
          <cell r="V529">
            <v>1440</v>
          </cell>
        </row>
        <row r="530">
          <cell r="B530" t="str">
            <v>H4475329000071</v>
          </cell>
          <cell r="C530" t="str">
            <v>7612738296957</v>
          </cell>
          <cell r="D530" t="str">
            <v>Idea</v>
          </cell>
          <cell r="E530" t="str">
            <v>Dodatkowe oświetlenie poziome 1300 mm z włącznikiem</v>
          </cell>
          <cell r="F530">
            <v>2400</v>
          </cell>
          <cell r="G530">
            <v>137.5</v>
          </cell>
          <cell r="H530">
            <v>632.5</v>
          </cell>
          <cell r="I530">
            <v>-8.0013381623539992E-2</v>
          </cell>
          <cell r="J530">
            <v>1320</v>
          </cell>
          <cell r="K530">
            <v>1254</v>
          </cell>
          <cell r="L530">
            <v>1178.76</v>
          </cell>
          <cell r="M530">
            <v>82.513200000000012</v>
          </cell>
          <cell r="N530">
            <v>0.39341918626353106</v>
          </cell>
          <cell r="O530">
            <v>0</v>
          </cell>
          <cell r="Q530">
            <v>5.7268722466960353E-2</v>
          </cell>
          <cell r="R530">
            <v>0.17659235128440062</v>
          </cell>
          <cell r="S530">
            <v>970.59999999999991</v>
          </cell>
          <cell r="T530">
            <v>211</v>
          </cell>
          <cell r="U530" t="str">
            <v xml:space="preserve"> </v>
          </cell>
          <cell r="V530">
            <v>2270</v>
          </cell>
        </row>
        <row r="531">
          <cell r="B531" t="str">
            <v>H4474099001441</v>
          </cell>
          <cell r="C531" t="str">
            <v>7612738296759</v>
          </cell>
          <cell r="D531" t="str">
            <v>Idea</v>
          </cell>
          <cell r="E531" t="str">
            <v>Lustro z ramą aluminiową 1500 x 700 mm 
bez oświetlenia</v>
          </cell>
          <cell r="F531">
            <v>1750</v>
          </cell>
          <cell r="G531">
            <v>115.44</v>
          </cell>
          <cell r="H531">
            <v>531.024</v>
          </cell>
          <cell r="I531">
            <v>-8.0023907902601388E-2</v>
          </cell>
          <cell r="J531">
            <v>962.50000000000011</v>
          </cell>
          <cell r="K531">
            <v>914.37500000000011</v>
          </cell>
          <cell r="L531">
            <v>859.51250000000005</v>
          </cell>
          <cell r="M531">
            <v>60.165875000000007</v>
          </cell>
          <cell r="N531">
            <v>0.31218001483399022</v>
          </cell>
          <cell r="O531">
            <v>0</v>
          </cell>
          <cell r="Q531">
            <v>6.0606060606060552E-2</v>
          </cell>
          <cell r="R531">
            <v>5.2718837713238736E-2</v>
          </cell>
          <cell r="S531">
            <v>814.19999999999993</v>
          </cell>
          <cell r="T531">
            <v>177</v>
          </cell>
          <cell r="U531" t="str">
            <v xml:space="preserve"> </v>
          </cell>
          <cell r="V531">
            <v>1650</v>
          </cell>
        </row>
        <row r="532">
          <cell r="B532" t="str">
            <v>H4474109001441</v>
          </cell>
          <cell r="C532" t="str">
            <v>7612738296766</v>
          </cell>
          <cell r="D532" t="str">
            <v>Idea</v>
          </cell>
          <cell r="E532" t="str">
            <v>Lustro z ramą aluminiową 1800 x 700 mm 
bez oświetlenia</v>
          </cell>
          <cell r="F532">
            <v>1850</v>
          </cell>
          <cell r="G532">
            <v>127.31</v>
          </cell>
          <cell r="H532">
            <v>585.62599999999998</v>
          </cell>
          <cell r="I532">
            <v>-8.002890491226422E-2</v>
          </cell>
          <cell r="J532">
            <v>1017.5000000000001</v>
          </cell>
          <cell r="K532">
            <v>966.62500000000011</v>
          </cell>
          <cell r="L532">
            <v>908.62750000000005</v>
          </cell>
          <cell r="M532">
            <v>63.603925000000011</v>
          </cell>
          <cell r="N532">
            <v>0.28548285738655288</v>
          </cell>
          <cell r="O532">
            <v>0</v>
          </cell>
          <cell r="Q532">
            <v>5.7142857142857162E-2</v>
          </cell>
          <cell r="R532">
            <v>1.2796773155116004E-2</v>
          </cell>
          <cell r="S532">
            <v>896.99999999999989</v>
          </cell>
          <cell r="T532">
            <v>195</v>
          </cell>
          <cell r="U532" t="str">
            <v xml:space="preserve"> </v>
          </cell>
          <cell r="V532">
            <v>1750</v>
          </cell>
        </row>
        <row r="533">
          <cell r="B533" t="str">
            <v>H4475419000071</v>
          </cell>
          <cell r="C533" t="str">
            <v>7612738296964</v>
          </cell>
          <cell r="D533" t="str">
            <v>Idea</v>
          </cell>
          <cell r="E533" t="str">
            <v>Dodatkowe oświetlenie poziome 1500 mm</v>
          </cell>
          <cell r="F533">
            <v>1650</v>
          </cell>
          <cell r="G533">
            <v>102.88</v>
          </cell>
          <cell r="H533">
            <v>473.24799999999993</v>
          </cell>
          <cell r="I533">
            <v>-7.9991057455846337E-2</v>
          </cell>
          <cell r="J533">
            <v>907.50000000000011</v>
          </cell>
          <cell r="K533">
            <v>862.12500000000011</v>
          </cell>
          <cell r="L533">
            <v>810.39750000000004</v>
          </cell>
          <cell r="M533">
            <v>56.72782500000001</v>
          </cell>
          <cell r="N533">
            <v>0.34602978785102378</v>
          </cell>
          <cell r="O533">
            <v>0</v>
          </cell>
          <cell r="Q533">
            <v>6.4516129032258007E-2</v>
          </cell>
          <cell r="R533">
            <v>0.10315616718955831</v>
          </cell>
          <cell r="S533">
            <v>726.8</v>
          </cell>
          <cell r="T533">
            <v>158</v>
          </cell>
          <cell r="U533" t="str">
            <v xml:space="preserve"> </v>
          </cell>
          <cell r="V533">
            <v>1550</v>
          </cell>
        </row>
        <row r="534">
          <cell r="B534" t="str">
            <v>H4475429000071</v>
          </cell>
          <cell r="C534" t="str">
            <v>7612738296971</v>
          </cell>
          <cell r="D534" t="str">
            <v>Idea</v>
          </cell>
          <cell r="E534" t="str">
            <v>Dodatkowe oświetlenie poziome 1500 mm z włącznikiem</v>
          </cell>
          <cell r="F534">
            <v>2150</v>
          </cell>
          <cell r="G534">
            <v>145.31</v>
          </cell>
          <cell r="H534">
            <v>668.42599999999993</v>
          </cell>
          <cell r="I534">
            <v>-8.0025324469769066E-2</v>
          </cell>
          <cell r="J534">
            <v>1182.5</v>
          </cell>
          <cell r="K534">
            <v>1123.375</v>
          </cell>
          <cell r="L534">
            <v>1055.9724999999999</v>
          </cell>
          <cell r="M534">
            <v>73.918075000000002</v>
          </cell>
          <cell r="N534">
            <v>0.29700434907159035</v>
          </cell>
          <cell r="O534">
            <v>0</v>
          </cell>
          <cell r="Q534">
            <v>4.8780487804878092E-2</v>
          </cell>
          <cell r="R534">
            <v>2.8573187275236715E-2</v>
          </cell>
          <cell r="S534">
            <v>1025.8</v>
          </cell>
          <cell r="T534">
            <v>223</v>
          </cell>
          <cell r="U534" t="str">
            <v xml:space="preserve"> </v>
          </cell>
          <cell r="V534">
            <v>2050</v>
          </cell>
        </row>
        <row r="535">
          <cell r="B535" t="str">
            <v>H4475519000071</v>
          </cell>
          <cell r="C535" t="str">
            <v>7612738296988</v>
          </cell>
          <cell r="D535" t="str">
            <v>Idea</v>
          </cell>
          <cell r="E535" t="str">
            <v>Dodatkowe oświetlenie poziome 1800 mm</v>
          </cell>
          <cell r="F535">
            <v>1750</v>
          </cell>
          <cell r="G535">
            <v>114.42</v>
          </cell>
          <cell r="H535">
            <v>526.33199999999999</v>
          </cell>
          <cell r="I535">
            <v>-7.9975877710480203E-2</v>
          </cell>
          <cell r="J535">
            <v>962.50000000000011</v>
          </cell>
          <cell r="K535">
            <v>914.37500000000011</v>
          </cell>
          <cell r="L535">
            <v>859.51250000000005</v>
          </cell>
          <cell r="M535">
            <v>60.165875000000007</v>
          </cell>
          <cell r="N535">
            <v>0.31763892322682918</v>
          </cell>
          <cell r="O535">
            <v>0</v>
          </cell>
          <cell r="Q535">
            <v>6.0606060606060552E-2</v>
          </cell>
          <cell r="R535">
            <v>6.0746644173296012E-2</v>
          </cell>
          <cell r="S535">
            <v>807.3</v>
          </cell>
          <cell r="T535">
            <v>175.5</v>
          </cell>
          <cell r="U535" t="str">
            <v xml:space="preserve"> </v>
          </cell>
          <cell r="V535">
            <v>1650</v>
          </cell>
        </row>
        <row r="536">
          <cell r="B536" t="str">
            <v>H4475529000071</v>
          </cell>
          <cell r="C536" t="str">
            <v>7612738296995</v>
          </cell>
          <cell r="D536" t="str">
            <v>Idea</v>
          </cell>
          <cell r="E536" t="str">
            <v>Dodatkowe oświetlenie poziome 1800 mm z włącznikiem</v>
          </cell>
          <cell r="F536">
            <v>2250</v>
          </cell>
          <cell r="G536">
            <v>152.13</v>
          </cell>
          <cell r="H536">
            <v>699.79799999999989</v>
          </cell>
          <cell r="I536">
            <v>-7.9981857263996647E-2</v>
          </cell>
          <cell r="J536">
            <v>1237.5</v>
          </cell>
          <cell r="K536">
            <v>1175.625</v>
          </cell>
          <cell r="L536">
            <v>1105.0874999999999</v>
          </cell>
          <cell r="M536">
            <v>77.356124999999992</v>
          </cell>
          <cell r="N536">
            <v>0.29674878686076894</v>
          </cell>
          <cell r="O536">
            <v>0</v>
          </cell>
          <cell r="Q536">
            <v>4.6511627906976827E-2</v>
          </cell>
          <cell r="R536">
            <v>-1.0971981856641136E-3</v>
          </cell>
          <cell r="S536">
            <v>1106.3</v>
          </cell>
          <cell r="T536">
            <v>240.5</v>
          </cell>
          <cell r="U536" t="str">
            <v xml:space="preserve"> </v>
          </cell>
          <cell r="V536">
            <v>2150</v>
          </cell>
        </row>
        <row r="537">
          <cell r="B537" t="str">
            <v>H4475719000071</v>
          </cell>
          <cell r="C537" t="str">
            <v>7612738297022</v>
          </cell>
          <cell r="D537" t="str">
            <v>Idea</v>
          </cell>
          <cell r="E537" t="str">
            <v>Dodatkowe oświetlenie pionowe 700 mm</v>
          </cell>
          <cell r="F537">
            <v>760</v>
          </cell>
          <cell r="G537">
            <v>47.18</v>
          </cell>
          <cell r="H537">
            <v>217.02799999999999</v>
          </cell>
          <cell r="I537">
            <v>-2.7063860309775256E-2</v>
          </cell>
          <cell r="J537">
            <v>418.00000000000006</v>
          </cell>
          <cell r="K537">
            <v>397.1</v>
          </cell>
          <cell r="L537">
            <v>373.274</v>
          </cell>
          <cell r="M537">
            <v>26.129180000000002</v>
          </cell>
          <cell r="N537">
            <v>0.3485825961626044</v>
          </cell>
          <cell r="O537">
            <v>0</v>
          </cell>
          <cell r="Q537">
            <v>5.555555555555558E-2</v>
          </cell>
          <cell r="R537">
            <v>0.15708032169398356</v>
          </cell>
          <cell r="S537">
            <v>314.64</v>
          </cell>
          <cell r="T537">
            <v>68.400000000000006</v>
          </cell>
          <cell r="U537" t="str">
            <v xml:space="preserve"> </v>
          </cell>
          <cell r="V537">
            <v>720</v>
          </cell>
        </row>
        <row r="538">
          <cell r="B538" t="str">
            <v>H4475729000071</v>
          </cell>
          <cell r="C538" t="str">
            <v>7612738297039</v>
          </cell>
          <cell r="D538" t="str">
            <v>Idea</v>
          </cell>
          <cell r="E538" t="str">
            <v>Dodatkowe oświetlenie pionowe 700 mm z włącznikiem</v>
          </cell>
          <cell r="F538">
            <v>1320</v>
          </cell>
          <cell r="G538">
            <v>84.9</v>
          </cell>
          <cell r="H538">
            <v>390.54</v>
          </cell>
          <cell r="I538">
            <v>-7.9967490017315068E-2</v>
          </cell>
          <cell r="J538">
            <v>726.00000000000011</v>
          </cell>
          <cell r="K538">
            <v>689.7</v>
          </cell>
          <cell r="L538">
            <v>648.31799999999998</v>
          </cell>
          <cell r="M538">
            <v>45.382260000000002</v>
          </cell>
          <cell r="N538">
            <v>0.32761043191767003</v>
          </cell>
          <cell r="O538">
            <v>0</v>
          </cell>
          <cell r="Q538">
            <v>6.4516129032258007E-2</v>
          </cell>
          <cell r="R538">
            <v>4.5684370941420804E-2</v>
          </cell>
          <cell r="S538">
            <v>618.69999999999993</v>
          </cell>
          <cell r="T538">
            <v>134.5</v>
          </cell>
          <cell r="U538" t="str">
            <v xml:space="preserve"> </v>
          </cell>
          <cell r="V538">
            <v>1240</v>
          </cell>
        </row>
        <row r="539">
          <cell r="B539" t="str">
            <v>H4474329001441</v>
          </cell>
          <cell r="D539" t="str">
            <v>Idea</v>
          </cell>
          <cell r="E539" t="str">
            <v>Lustro okrągłe 80 cm</v>
          </cell>
          <cell r="F539">
            <v>1600</v>
          </cell>
          <cell r="G539">
            <v>122.93</v>
          </cell>
          <cell r="H539">
            <v>565.47799999999995</v>
          </cell>
          <cell r="I539" t="str">
            <v xml:space="preserve"> </v>
          </cell>
          <cell r="J539">
            <v>880.00000000000011</v>
          </cell>
          <cell r="K539">
            <v>836.00000000000011</v>
          </cell>
          <cell r="L539">
            <v>785.84</v>
          </cell>
          <cell r="M539">
            <v>55.008800000000008</v>
          </cell>
          <cell r="N539">
            <v>0.21041586073500981</v>
          </cell>
          <cell r="Q539" t="str">
            <v xml:space="preserve"> </v>
          </cell>
          <cell r="R539">
            <v>-9.7551664460958781E-2</v>
          </cell>
          <cell r="S539">
            <v>862.49999999999989</v>
          </cell>
          <cell r="T539">
            <v>187.5</v>
          </cell>
        </row>
        <row r="540">
          <cell r="B540" t="str">
            <v>H4474339001441</v>
          </cell>
          <cell r="D540" t="str">
            <v>Idea</v>
          </cell>
          <cell r="E540" t="str">
            <v>Lustro okrągłe 80 cm z oświetleniem LED
4000K</v>
          </cell>
          <cell r="F540">
            <v>2600</v>
          </cell>
          <cell r="G540">
            <v>215.52</v>
          </cell>
          <cell r="H540">
            <v>991.39199999999994</v>
          </cell>
          <cell r="I540" t="str">
            <v xml:space="preserve"> </v>
          </cell>
          <cell r="J540">
            <v>1430.0000000000002</v>
          </cell>
          <cell r="K540">
            <v>1358.5000000000002</v>
          </cell>
          <cell r="L540">
            <v>1276.9900000000002</v>
          </cell>
          <cell r="M540">
            <v>89.38930000000002</v>
          </cell>
          <cell r="N540">
            <v>0.1536493629550742</v>
          </cell>
          <cell r="Q540" t="str">
            <v xml:space="preserve"> </v>
          </cell>
          <cell r="R540">
            <v>-0.16171622330636848</v>
          </cell>
          <cell r="S540">
            <v>1483.4999999999998</v>
          </cell>
          <cell r="T540">
            <v>322.5</v>
          </cell>
        </row>
        <row r="541">
          <cell r="B541" t="str">
            <v>H4476119501441</v>
          </cell>
          <cell r="C541" t="str">
            <v>7612738937997</v>
          </cell>
          <cell r="D541" t="str">
            <v>Idea</v>
          </cell>
          <cell r="E541" t="str">
            <v>Lustro z oświetleniem LED 450mm
Rama aluminiowa
Moc: 5W, A+
Temperatura światła: 4000K
Klasa: IP44
Bez wyłącznika</v>
          </cell>
          <cell r="F541">
            <v>1160</v>
          </cell>
          <cell r="G541">
            <v>83.24</v>
          </cell>
          <cell r="H541">
            <v>382.90399999999994</v>
          </cell>
          <cell r="I541">
            <v>2.5301575825735334E-2</v>
          </cell>
          <cell r="J541">
            <v>638</v>
          </cell>
          <cell r="K541">
            <v>606.1</v>
          </cell>
          <cell r="L541">
            <v>569.73400000000004</v>
          </cell>
          <cell r="M541">
            <v>39.881380000000007</v>
          </cell>
          <cell r="N541">
            <v>0.257924961473249</v>
          </cell>
          <cell r="O541">
            <v>0</v>
          </cell>
          <cell r="Q541">
            <v>2.6548672566371723E-2</v>
          </cell>
          <cell r="R541">
            <v>7.5533494578171753E-2</v>
          </cell>
          <cell r="S541">
            <v>526.69999999999993</v>
          </cell>
          <cell r="T541">
            <v>114.5</v>
          </cell>
          <cell r="V541">
            <v>1130</v>
          </cell>
        </row>
        <row r="542">
          <cell r="B542" t="str">
            <v>H4476129501441</v>
          </cell>
          <cell r="C542" t="str">
            <v>7612738938000</v>
          </cell>
          <cell r="D542" t="str">
            <v>Idea</v>
          </cell>
          <cell r="E542" t="str">
            <v>Lustro z oświetleniem LED 450mm
Rama aluminiowa
Moc: 5,1W, A+
Temperatura światła: 4000K
Klasa: IP44
Opcja przyciemniania</v>
          </cell>
          <cell r="F542">
            <v>1330</v>
          </cell>
          <cell r="G542">
            <v>98.63</v>
          </cell>
          <cell r="H542">
            <v>453.69799999999992</v>
          </cell>
          <cell r="I542">
            <v>6.9046525053310992E-2</v>
          </cell>
          <cell r="J542">
            <v>731.50000000000011</v>
          </cell>
          <cell r="K542">
            <v>694.92500000000007</v>
          </cell>
          <cell r="L542">
            <v>653.22950000000003</v>
          </cell>
          <cell r="M542">
            <v>45.726065000000006</v>
          </cell>
          <cell r="N542">
            <v>0.23545390249521822</v>
          </cell>
          <cell r="O542">
            <v>0</v>
          </cell>
          <cell r="Q542">
            <v>3.1007751937984551E-2</v>
          </cell>
          <cell r="R542">
            <v>8.4548386133816711E-2</v>
          </cell>
          <cell r="S542">
            <v>598</v>
          </cell>
          <cell r="T542">
            <v>130</v>
          </cell>
          <cell r="U542" t="str">
            <v xml:space="preserve"> </v>
          </cell>
          <cell r="V542">
            <v>1290</v>
          </cell>
        </row>
        <row r="543">
          <cell r="B543" t="str">
            <v>H4476139501441</v>
          </cell>
          <cell r="C543" t="str">
            <v>7612738938017</v>
          </cell>
          <cell r="D543" t="str">
            <v>Idea</v>
          </cell>
          <cell r="E543" t="str">
            <v>Lustro z oświetleniem LED 450mm
Rama aluminiowa
Moc: 5,1W/21,3W, A+
Regulacja temperatury światła: 2700-6000K
Klasa: IP44
Opcja przyciemniania</v>
          </cell>
          <cell r="F543">
            <v>2170</v>
          </cell>
          <cell r="G543">
            <v>152.94</v>
          </cell>
          <cell r="H543">
            <v>703.52399999999989</v>
          </cell>
          <cell r="I543">
            <v>1.0788560591366458E-2</v>
          </cell>
          <cell r="J543">
            <v>1193.5</v>
          </cell>
          <cell r="K543">
            <v>1133.825</v>
          </cell>
          <cell r="L543">
            <v>1065.7954999999999</v>
          </cell>
          <cell r="M543">
            <v>74.605685000000008</v>
          </cell>
          <cell r="N543">
            <v>0.26990713978432079</v>
          </cell>
          <cell r="O543">
            <v>0</v>
          </cell>
          <cell r="Q543">
            <v>2.8436018957346043E-2</v>
          </cell>
          <cell r="R543">
            <v>7.8528667084820716E-2</v>
          </cell>
          <cell r="S543">
            <v>982.09999999999991</v>
          </cell>
          <cell r="T543">
            <v>213.5</v>
          </cell>
          <cell r="U543" t="str">
            <v xml:space="preserve"> </v>
          </cell>
          <cell r="V543">
            <v>2110</v>
          </cell>
        </row>
        <row r="544">
          <cell r="B544" t="str">
            <v>H4476219501441</v>
          </cell>
          <cell r="C544" t="str">
            <v>7612738938024</v>
          </cell>
          <cell r="D544" t="str">
            <v>Idea</v>
          </cell>
          <cell r="E544" t="str">
            <v>Lustro z oświetleniem LED 550mm
Rama aluminiowa
Moc: 6W, A+
Temperatura światła: 4000K
Klasa: IP44
Bez wyłącznika</v>
          </cell>
          <cell r="F544">
            <v>1270</v>
          </cell>
          <cell r="G544">
            <v>83.96</v>
          </cell>
          <cell r="H544">
            <v>386.21599999999995</v>
          </cell>
          <cell r="I544">
            <v>-5.2067839874334387E-2</v>
          </cell>
          <cell r="J544">
            <v>698.5</v>
          </cell>
          <cell r="K544">
            <v>663.57499999999993</v>
          </cell>
          <cell r="L544">
            <v>623.76049999999987</v>
          </cell>
          <cell r="M544">
            <v>43.663234999999993</v>
          </cell>
          <cell r="N544">
            <v>0.31082645502560674</v>
          </cell>
          <cell r="O544">
            <v>0</v>
          </cell>
          <cell r="Q544">
            <v>2.4193548387096753E-2</v>
          </cell>
          <cell r="R544">
            <v>7.8171830373997511E-2</v>
          </cell>
          <cell r="S544">
            <v>575</v>
          </cell>
          <cell r="T544">
            <v>125</v>
          </cell>
          <cell r="U544" t="str">
            <v xml:space="preserve"> </v>
          </cell>
          <cell r="V544">
            <v>1240</v>
          </cell>
        </row>
        <row r="545">
          <cell r="B545" t="str">
            <v>H4476229501441</v>
          </cell>
          <cell r="C545" t="str">
            <v>7612738938031</v>
          </cell>
          <cell r="D545" t="str">
            <v>Idea</v>
          </cell>
          <cell r="E545" t="str">
            <v>Lustro z oświetleniem LED 550mm
Rama aluminiowa
Moc: 6,8W, A+
Temperatura światła: 4000K
Klasa: IP44
Opcja przyciemniania</v>
          </cell>
          <cell r="F545">
            <v>1480</v>
          </cell>
          <cell r="G545">
            <v>107.1</v>
          </cell>
          <cell r="H545">
            <v>492.65999999999991</v>
          </cell>
          <cell r="I545">
            <v>3.6447978793903157E-2</v>
          </cell>
          <cell r="J545">
            <v>814.00000000000011</v>
          </cell>
          <cell r="K545">
            <v>773.30000000000007</v>
          </cell>
          <cell r="L545">
            <v>726.90200000000004</v>
          </cell>
          <cell r="M545">
            <v>50.883140000000004</v>
          </cell>
          <cell r="N545">
            <v>0.2522470154161085</v>
          </cell>
          <cell r="O545">
            <v>0</v>
          </cell>
          <cell r="Q545">
            <v>2.7777777777777679E-2</v>
          </cell>
          <cell r="R545">
            <v>7.607903128619832E-2</v>
          </cell>
          <cell r="S545">
            <v>671.59999999999991</v>
          </cell>
          <cell r="T545">
            <v>146</v>
          </cell>
          <cell r="U545" t="str">
            <v xml:space="preserve"> </v>
          </cell>
          <cell r="V545">
            <v>1440</v>
          </cell>
        </row>
        <row r="546">
          <cell r="B546" t="str">
            <v>H4476239501441</v>
          </cell>
          <cell r="C546" t="str">
            <v>7612738938048</v>
          </cell>
          <cell r="D546" t="str">
            <v>Idea</v>
          </cell>
          <cell r="E546" t="str">
            <v>Lustro z oświetleniem LED 550mm
Rama aluminiowa
Moc: 6,8W/23,2W, A+
Regulacja temperatury światła: 2700-6000K
Klasa: IP44
Opcja przyciemniania</v>
          </cell>
          <cell r="F546">
            <v>2340</v>
          </cell>
          <cell r="G546">
            <v>161.88999999999999</v>
          </cell>
          <cell r="H546">
            <v>744.69399999999985</v>
          </cell>
          <cell r="I546">
            <v>-3.0269561084672603E-3</v>
          </cell>
          <cell r="J546">
            <v>1287</v>
          </cell>
          <cell r="K546">
            <v>1222.6499999999999</v>
          </cell>
          <cell r="L546">
            <v>1149.2909999999997</v>
          </cell>
          <cell r="M546">
            <v>80.450369999999992</v>
          </cell>
          <cell r="N546">
            <v>0.28204051889382231</v>
          </cell>
          <cell r="O546">
            <v>0</v>
          </cell>
          <cell r="Q546">
            <v>3.0837004405286361E-2</v>
          </cell>
          <cell r="R546">
            <v>8.3434917701434949E-2</v>
          </cell>
          <cell r="S546">
            <v>1053.3999999999999</v>
          </cell>
          <cell r="T546">
            <v>229</v>
          </cell>
          <cell r="U546" t="str">
            <v xml:space="preserve"> </v>
          </cell>
          <cell r="V546">
            <v>2270</v>
          </cell>
        </row>
        <row r="547">
          <cell r="B547" t="str">
            <v>H4476319501441</v>
          </cell>
          <cell r="C547" t="str">
            <v>7612738938055</v>
          </cell>
          <cell r="D547" t="str">
            <v>Idea</v>
          </cell>
          <cell r="E547" t="str">
            <v>Lustro z oświetleniem LED 600mm
Rama aluminiowa
Moc: 7W, A+
Temperatura światła: 4000K
Klasa: IP44
Bez wyłącznika</v>
          </cell>
          <cell r="F547">
            <v>1380</v>
          </cell>
          <cell r="G547">
            <v>93.77</v>
          </cell>
          <cell r="H547">
            <v>431.34199999999993</v>
          </cell>
          <cell r="I547">
            <v>1.6369184368336009E-2</v>
          </cell>
          <cell r="J547">
            <v>759.00000000000011</v>
          </cell>
          <cell r="K547">
            <v>721.05000000000007</v>
          </cell>
          <cell r="L547">
            <v>677.78700000000003</v>
          </cell>
          <cell r="M547">
            <v>47.445090000000008</v>
          </cell>
          <cell r="N547">
            <v>0.29360242967185862</v>
          </cell>
          <cell r="O547">
            <v>0</v>
          </cell>
          <cell r="Q547">
            <v>2.9850746268656803E-2</v>
          </cell>
          <cell r="R547">
            <v>0.11771692286809872</v>
          </cell>
          <cell r="S547">
            <v>598</v>
          </cell>
          <cell r="T547">
            <v>130</v>
          </cell>
          <cell r="U547" t="str">
            <v xml:space="preserve"> </v>
          </cell>
          <cell r="V547">
            <v>1340</v>
          </cell>
        </row>
        <row r="548">
          <cell r="B548" t="str">
            <v>H4476329501441</v>
          </cell>
          <cell r="C548" t="str">
            <v>7612738938062</v>
          </cell>
          <cell r="D548" t="str">
            <v>Idea</v>
          </cell>
          <cell r="E548" t="str">
            <v>Lustro z oświetleniem LED 600mm
Rama aluminiowa
Moc: 7,7W, A+
Temperatura światła: 4000K
Klasa: IP44
Opcja przyciemniania</v>
          </cell>
          <cell r="F548">
            <v>1590</v>
          </cell>
          <cell r="G548">
            <v>112.15</v>
          </cell>
          <cell r="H548">
            <v>515.89</v>
          </cell>
          <cell r="I548">
            <v>4.791793621775331E-2</v>
          </cell>
          <cell r="J548">
            <v>874.50000000000011</v>
          </cell>
          <cell r="K548">
            <v>830.77500000000009</v>
          </cell>
          <cell r="L548">
            <v>780.92849999999999</v>
          </cell>
          <cell r="M548">
            <v>54.664995000000005</v>
          </cell>
          <cell r="N548">
            <v>0.26938894533878588</v>
          </cell>
          <cell r="O548">
            <v>0</v>
          </cell>
          <cell r="Q548">
            <v>2.5806451612903292E-2</v>
          </cell>
          <cell r="R548">
            <v>0.11054597187834747</v>
          </cell>
          <cell r="S548">
            <v>694.59999999999991</v>
          </cell>
          <cell r="T548">
            <v>151</v>
          </cell>
          <cell r="U548" t="str">
            <v xml:space="preserve"> </v>
          </cell>
          <cell r="V548">
            <v>1550</v>
          </cell>
        </row>
        <row r="549">
          <cell r="B549" t="str">
            <v>H4476339501441</v>
          </cell>
          <cell r="C549" t="str">
            <v>7612738938079</v>
          </cell>
          <cell r="D549" t="str">
            <v>Idea</v>
          </cell>
          <cell r="E549" t="str">
            <v>Lustro z oświetleniem LED 600mm
Rama aluminiowa
Moc: 7,7W/22,3W, A+
Regulacja temperatury światła: 2700-6000K
Klasa: IP44
Opcja przyciemniania</v>
          </cell>
          <cell r="F549">
            <v>2440</v>
          </cell>
          <cell r="G549">
            <v>159.51</v>
          </cell>
          <cell r="H549">
            <v>733.74599999999987</v>
          </cell>
          <cell r="I549">
            <v>-3.9498900408419857E-2</v>
          </cell>
          <cell r="J549">
            <v>1342</v>
          </cell>
          <cell r="K549">
            <v>1274.8999999999999</v>
          </cell>
          <cell r="L549">
            <v>1198.4059999999997</v>
          </cell>
          <cell r="M549">
            <v>83.888419999999982</v>
          </cell>
          <cell r="N549">
            <v>0.31773170361296582</v>
          </cell>
          <cell r="O549">
            <v>0</v>
          </cell>
          <cell r="Q549">
            <v>2.9535864978903037E-2</v>
          </cell>
          <cell r="R549">
            <v>0.10180690016572004</v>
          </cell>
          <cell r="S549">
            <v>1076.3999999999999</v>
          </cell>
          <cell r="T549">
            <v>234</v>
          </cell>
          <cell r="U549" t="str">
            <v xml:space="preserve"> </v>
          </cell>
          <cell r="V549">
            <v>2370</v>
          </cell>
        </row>
        <row r="550">
          <cell r="B550" t="str">
            <v>H4476419501441</v>
          </cell>
          <cell r="C550" t="str">
            <v>7612738938086</v>
          </cell>
          <cell r="D550" t="str">
            <v>Idea</v>
          </cell>
          <cell r="E550" t="str">
            <v>Lustro z oświetleniem LED 800mm
Rama aluminiowa
Moc: 10W, A+
Temperatura światła: 4000K
Klasa: IP44
Bez wyłącznika</v>
          </cell>
          <cell r="F550">
            <v>1480</v>
          </cell>
          <cell r="G550">
            <v>99.12</v>
          </cell>
          <cell r="H550">
            <v>455.952</v>
          </cell>
          <cell r="I550">
            <v>-5.2752143464886991E-3</v>
          </cell>
          <cell r="J550">
            <v>814.00000000000011</v>
          </cell>
          <cell r="K550">
            <v>773.30000000000007</v>
          </cell>
          <cell r="L550">
            <v>726.90200000000004</v>
          </cell>
          <cell r="M550">
            <v>50.883140000000004</v>
          </cell>
          <cell r="N550">
            <v>0.30274625740471206</v>
          </cell>
          <cell r="O550">
            <v>0</v>
          </cell>
          <cell r="Q550">
            <v>2.7777777777777679E-2</v>
          </cell>
          <cell r="R550">
            <v>0.11088427325829353</v>
          </cell>
          <cell r="S550">
            <v>646.29999999999995</v>
          </cell>
          <cell r="T550">
            <v>140.5</v>
          </cell>
          <cell r="U550" t="str">
            <v xml:space="preserve"> </v>
          </cell>
          <cell r="V550">
            <v>1440</v>
          </cell>
        </row>
        <row r="551">
          <cell r="B551" t="str">
            <v>H4476429501441</v>
          </cell>
          <cell r="C551" t="str">
            <v>7612738938093</v>
          </cell>
          <cell r="D551" t="str">
            <v>Idea</v>
          </cell>
          <cell r="E551" t="str">
            <v>Lustro z oświetleniem LED 800mm
Rama aluminiowa
Moc: 11W, A+
Temperatura światła: 4000K
Klasa: IP44
Opcja przyciemniania</v>
          </cell>
          <cell r="F551">
            <v>1700</v>
          </cell>
          <cell r="G551">
            <v>125.37</v>
          </cell>
          <cell r="H551">
            <v>576.702</v>
          </cell>
          <cell r="I551">
            <v>9.5912433726697444E-2</v>
          </cell>
          <cell r="J551">
            <v>935.00000000000011</v>
          </cell>
          <cell r="K551">
            <v>888.25000000000011</v>
          </cell>
          <cell r="L551">
            <v>834.95500000000004</v>
          </cell>
          <cell r="M551">
            <v>58.446850000000012</v>
          </cell>
          <cell r="N551">
            <v>0.23930169889395236</v>
          </cell>
          <cell r="O551">
            <v>0</v>
          </cell>
          <cell r="Q551">
            <v>3.0303030303030276E-2</v>
          </cell>
          <cell r="R551">
            <v>0.11025145067698267</v>
          </cell>
          <cell r="S551">
            <v>742.9</v>
          </cell>
          <cell r="T551">
            <v>161.5</v>
          </cell>
          <cell r="U551" t="str">
            <v xml:space="preserve"> </v>
          </cell>
          <cell r="V551">
            <v>1650</v>
          </cell>
        </row>
        <row r="552">
          <cell r="B552" t="str">
            <v>H4476439501441</v>
          </cell>
          <cell r="C552" t="str">
            <v>7612738938109</v>
          </cell>
          <cell r="D552" t="str">
            <v>Idea</v>
          </cell>
          <cell r="E552" t="str">
            <v>Lustro z oświetleniem LED 800mm
Rama aluminiowa
Moc: 11,1W/26,1W, A+
Regulacja temperatury światła: 2700-6000K
Klasa: IP44
Opcja przyciemniania</v>
          </cell>
          <cell r="F552">
            <v>2500</v>
          </cell>
          <cell r="G552">
            <v>184.39</v>
          </cell>
          <cell r="H552">
            <v>848.19399999999985</v>
          </cell>
          <cell r="I552">
            <v>-5.651390433815362E-2</v>
          </cell>
          <cell r="J552">
            <v>1375</v>
          </cell>
          <cell r="K552">
            <v>1306.25</v>
          </cell>
          <cell r="L552">
            <v>1227.875</v>
          </cell>
          <cell r="M552">
            <v>85.951250000000002</v>
          </cell>
          <cell r="N552">
            <v>0.23921795785401614</v>
          </cell>
          <cell r="O552">
            <v>0</v>
          </cell>
          <cell r="Q552">
            <v>1.2145748987854255E-2</v>
          </cell>
          <cell r="R552">
            <v>8.4027282907462225E-2</v>
          </cell>
          <cell r="S552">
            <v>1124.6999999999998</v>
          </cell>
          <cell r="T552">
            <v>244.5</v>
          </cell>
          <cell r="U552">
            <v>3</v>
          </cell>
          <cell r="V552">
            <v>2470</v>
          </cell>
        </row>
        <row r="553">
          <cell r="B553" t="str">
            <v>H4476519501441</v>
          </cell>
          <cell r="C553" t="str">
            <v>7612738938116</v>
          </cell>
          <cell r="D553" t="str">
            <v>Idea</v>
          </cell>
          <cell r="E553" t="str">
            <v>Lustro z oświetleniem LED 900mm
Rama aluminiowa
Moc: 11W, A+
Temperatura światła: 4000K
Klasa: IP44
Bez wyłącznika</v>
          </cell>
          <cell r="F553">
            <v>1530</v>
          </cell>
          <cell r="G553">
            <v>108.02</v>
          </cell>
          <cell r="H553">
            <v>496.89199999999994</v>
          </cell>
          <cell r="I553">
            <v>4.5351173382982335E-2</v>
          </cell>
          <cell r="J553">
            <v>841.50000000000011</v>
          </cell>
          <cell r="K553">
            <v>799.42500000000007</v>
          </cell>
          <cell r="L553">
            <v>751.45950000000005</v>
          </cell>
          <cell r="M553">
            <v>52.602165000000007</v>
          </cell>
          <cell r="N553">
            <v>0.2687640983978512</v>
          </cell>
          <cell r="O553">
            <v>0</v>
          </cell>
          <cell r="Q553">
            <v>2.6845637583892579E-2</v>
          </cell>
          <cell r="R553">
            <v>0.10627252699579968</v>
          </cell>
          <cell r="S553">
            <v>671.59999999999991</v>
          </cell>
          <cell r="T553">
            <v>146</v>
          </cell>
          <cell r="U553" t="str">
            <v xml:space="preserve"> </v>
          </cell>
          <cell r="V553">
            <v>1490</v>
          </cell>
        </row>
        <row r="554">
          <cell r="B554" t="str">
            <v>H4476529501441</v>
          </cell>
          <cell r="C554" t="str">
            <v>7612738938123</v>
          </cell>
          <cell r="D554" t="str">
            <v>Idea</v>
          </cell>
          <cell r="E554" t="str">
            <v>Lustro z oświetleniem LED 900mm
Rama aluminiowa
Moc: 12,8W, A+
Temperatura światła: 4000K
Klasa: IP44
Opcja przyciemniania</v>
          </cell>
          <cell r="F554">
            <v>1750</v>
          </cell>
          <cell r="G554">
            <v>133.55000000000001</v>
          </cell>
          <cell r="H554">
            <v>614.33000000000004</v>
          </cell>
          <cell r="I554">
            <v>9.6616417204416383E-2</v>
          </cell>
          <cell r="J554">
            <v>962.50000000000011</v>
          </cell>
          <cell r="K554">
            <v>914.37500000000011</v>
          </cell>
          <cell r="L554">
            <v>859.51250000000005</v>
          </cell>
          <cell r="M554">
            <v>60.165875000000007</v>
          </cell>
          <cell r="N554">
            <v>0.2152576315062317</v>
          </cell>
          <cell r="O554">
            <v>0</v>
          </cell>
          <cell r="Q554">
            <v>2.9411764705882248E-2</v>
          </cell>
          <cell r="R554">
            <v>7.9478192580096405E-2</v>
          </cell>
          <cell r="S554">
            <v>791.19999999999993</v>
          </cell>
          <cell r="T554">
            <v>172</v>
          </cell>
          <cell r="U554">
            <v>1</v>
          </cell>
          <cell r="V554">
            <v>1700</v>
          </cell>
        </row>
        <row r="555">
          <cell r="B555" t="str">
            <v>H4476539501441</v>
          </cell>
          <cell r="C555" t="str">
            <v>7612738938130</v>
          </cell>
          <cell r="D555" t="str">
            <v>Idea</v>
          </cell>
          <cell r="E555" t="str">
            <v>Lustro z oświetleniem LED 900mm
Rama aluminiowa
Moc: 18,8W/28W, A+
Regulacja temperatury światła: 2700-6000K
Klasa: IP44
Opcja przyciemniania</v>
          </cell>
          <cell r="F555">
            <v>2750</v>
          </cell>
          <cell r="G555">
            <v>209.02</v>
          </cell>
          <cell r="H555">
            <v>961.49199999999996</v>
          </cell>
          <cell r="I555">
            <v>8.9182285206142131E-2</v>
          </cell>
          <cell r="J555">
            <v>1512.5000000000002</v>
          </cell>
          <cell r="K555">
            <v>1436.8750000000002</v>
          </cell>
          <cell r="L555">
            <v>1350.6625000000001</v>
          </cell>
          <cell r="M555">
            <v>94.546375000000012</v>
          </cell>
          <cell r="N555">
            <v>0.21813304582010681</v>
          </cell>
          <cell r="O555">
            <v>0</v>
          </cell>
          <cell r="Q555">
            <v>2.6119402985074647E-2</v>
          </cell>
          <cell r="R555">
            <v>7.8748391992818467E-2</v>
          </cell>
          <cell r="S555">
            <v>1244.3</v>
          </cell>
          <cell r="T555">
            <v>270.5</v>
          </cell>
          <cell r="U555" t="str">
            <v xml:space="preserve"> </v>
          </cell>
          <cell r="V555">
            <v>2680</v>
          </cell>
        </row>
        <row r="556">
          <cell r="B556" t="str">
            <v>H4476619501441</v>
          </cell>
          <cell r="C556" t="str">
            <v>7612738938147</v>
          </cell>
          <cell r="D556" t="str">
            <v>Idea</v>
          </cell>
          <cell r="E556" t="str">
            <v>Lustro z oświetleniem LED 1000mm
Rama aluminiowa
Moc: 12W, A+
Temperatura światła: 4000K
Klasa: IP44
Bez wyłącznika</v>
          </cell>
          <cell r="F556">
            <v>1590</v>
          </cell>
          <cell r="G556">
            <v>109.47</v>
          </cell>
          <cell r="H556">
            <v>503.56199999999995</v>
          </cell>
          <cell r="I556">
            <v>-1.1198491944272693E-2</v>
          </cell>
          <cell r="J556">
            <v>874.50000000000011</v>
          </cell>
          <cell r="K556">
            <v>830.77500000000009</v>
          </cell>
          <cell r="L556">
            <v>780.92849999999999</v>
          </cell>
          <cell r="M556">
            <v>54.664995000000005</v>
          </cell>
          <cell r="N556">
            <v>0.2851752817319384</v>
          </cell>
          <cell r="O556">
            <v>0</v>
          </cell>
          <cell r="Q556">
            <v>2.5806451612903292E-2</v>
          </cell>
          <cell r="R556">
            <v>8.1093851741868908E-2</v>
          </cell>
          <cell r="S556">
            <v>717.59999999999991</v>
          </cell>
          <cell r="T556">
            <v>156</v>
          </cell>
          <cell r="U556" t="str">
            <v xml:space="preserve"> </v>
          </cell>
          <cell r="V556">
            <v>1550</v>
          </cell>
        </row>
        <row r="557">
          <cell r="B557" t="str">
            <v>H4476629501441</v>
          </cell>
          <cell r="C557" t="str">
            <v>7612738938154</v>
          </cell>
          <cell r="D557" t="str">
            <v>Idea</v>
          </cell>
          <cell r="E557" t="str">
            <v>Lustro z oświetleniem LED 1000mm
Rama aluminiowa
Moc: 14,5W, A+
Temperatura światła: 4000K
Klasa: IP44
Opcja przyciemniania</v>
          </cell>
          <cell r="F557">
            <v>1800</v>
          </cell>
          <cell r="G557">
            <v>136.84</v>
          </cell>
          <cell r="H557">
            <v>629.46399999999994</v>
          </cell>
          <cell r="I557">
            <v>5.9382678649567477E-2</v>
          </cell>
          <cell r="J557">
            <v>990.00000000000011</v>
          </cell>
          <cell r="K557">
            <v>940.50000000000011</v>
          </cell>
          <cell r="L557">
            <v>884.07</v>
          </cell>
          <cell r="M557">
            <v>61.884900000000009</v>
          </cell>
          <cell r="N557">
            <v>0.21799303222595506</v>
          </cell>
          <cell r="O557">
            <v>0</v>
          </cell>
          <cell r="Q557">
            <v>2.857142857142847E-2</v>
          </cell>
          <cell r="R557">
            <v>5.3016163878426045E-2</v>
          </cell>
          <cell r="S557">
            <v>837.19999999999993</v>
          </cell>
          <cell r="T557">
            <v>182</v>
          </cell>
          <cell r="U557" t="str">
            <v xml:space="preserve"> </v>
          </cell>
          <cell r="V557">
            <v>1750</v>
          </cell>
        </row>
        <row r="558">
          <cell r="B558" t="str">
            <v>H4476639501441</v>
          </cell>
          <cell r="C558" t="str">
            <v>7612738938161</v>
          </cell>
          <cell r="D558" t="str">
            <v>Idea</v>
          </cell>
          <cell r="E558" t="str">
            <v>Lustro z oświetleniem LED 1000mm
Rama aluminiowa
Moc: 14,5W/30W, A+
Regulacja temperatury światła: 2700-6000K
Klasa: IP44
Opcja przyciemniania</v>
          </cell>
          <cell r="F558">
            <v>2950</v>
          </cell>
          <cell r="G558">
            <v>210.53</v>
          </cell>
          <cell r="H558">
            <v>968.43799999999987</v>
          </cell>
          <cell r="I558">
            <v>3.7249105670158267E-2</v>
          </cell>
          <cell r="J558">
            <v>1622.5000000000002</v>
          </cell>
          <cell r="K558">
            <v>1541.3750000000002</v>
          </cell>
          <cell r="L558">
            <v>1448.8925000000002</v>
          </cell>
          <cell r="M558">
            <v>101.42247500000002</v>
          </cell>
          <cell r="N558">
            <v>0.26160120574852874</v>
          </cell>
          <cell r="O558">
            <v>0</v>
          </cell>
          <cell r="Q558">
            <v>2.430555555555558E-2</v>
          </cell>
          <cell r="R558">
            <v>9.1996128077134934E-2</v>
          </cell>
          <cell r="S558">
            <v>1315.6</v>
          </cell>
          <cell r="T558">
            <v>286</v>
          </cell>
          <cell r="U558" t="str">
            <v xml:space="preserve"> </v>
          </cell>
          <cell r="V558">
            <v>2880</v>
          </cell>
        </row>
        <row r="559">
          <cell r="B559" t="str">
            <v>H4476719501441</v>
          </cell>
          <cell r="C559" t="str">
            <v>7612738938178</v>
          </cell>
          <cell r="D559" t="str">
            <v>Idea</v>
          </cell>
          <cell r="E559" t="str">
            <v>Lustro z oświetleniem LED 1200mm
Rama aluminiowa
Moc: 12W, A+
Temperatura światła: 4000K
Klasa: IP44
Bez wyłącznika</v>
          </cell>
          <cell r="F559">
            <v>1700</v>
          </cell>
          <cell r="G559">
            <v>125</v>
          </cell>
          <cell r="H559">
            <v>575</v>
          </cell>
          <cell r="I559">
            <v>5.8464030631028674E-2</v>
          </cell>
          <cell r="J559">
            <v>935.00000000000011</v>
          </cell>
          <cell r="K559">
            <v>888.25000000000011</v>
          </cell>
          <cell r="L559">
            <v>834.95500000000004</v>
          </cell>
          <cell r="M559">
            <v>58.446850000000012</v>
          </cell>
          <cell r="N559">
            <v>0.24134013210292768</v>
          </cell>
          <cell r="O559">
            <v>0</v>
          </cell>
          <cell r="Q559">
            <v>3.0303030303030276E-2</v>
          </cell>
          <cell r="R559">
            <v>8.2705055961099769E-2</v>
          </cell>
          <cell r="S559">
            <v>765.9</v>
          </cell>
          <cell r="T559">
            <v>166.5</v>
          </cell>
          <cell r="U559" t="str">
            <v xml:space="preserve"> </v>
          </cell>
          <cell r="V559">
            <v>1650</v>
          </cell>
        </row>
        <row r="560">
          <cell r="B560" t="str">
            <v>H4476729501441</v>
          </cell>
          <cell r="C560" t="str">
            <v>7612738938185</v>
          </cell>
          <cell r="D560" t="str">
            <v>Idea</v>
          </cell>
          <cell r="E560" t="str">
            <v>Lustro z oświetleniem LED 1200mm
Rama aluminiowa
Moc: 14,5W, A+
Temperatura światła: 4000K
Klasa: IP44
Opcja przyciemniania</v>
          </cell>
          <cell r="F560">
            <v>2010</v>
          </cell>
          <cell r="G560">
            <v>147.19999999999999</v>
          </cell>
          <cell r="H560">
            <v>677.11999999999989</v>
          </cell>
          <cell r="I560">
            <v>7.8027733995637449E-2</v>
          </cell>
          <cell r="J560">
            <v>1105.5</v>
          </cell>
          <cell r="K560">
            <v>1050.2249999999999</v>
          </cell>
          <cell r="L560">
            <v>987.21149999999989</v>
          </cell>
          <cell r="M560">
            <v>69.104804999999999</v>
          </cell>
          <cell r="N560">
            <v>0.24410847624850407</v>
          </cell>
          <cell r="O560">
            <v>0</v>
          </cell>
          <cell r="Q560">
            <v>2.5510204081632626E-2</v>
          </cell>
          <cell r="R560">
            <v>0.10302908748530584</v>
          </cell>
          <cell r="S560">
            <v>885.49999999999989</v>
          </cell>
          <cell r="T560">
            <v>192.5</v>
          </cell>
          <cell r="U560">
            <v>3</v>
          </cell>
          <cell r="V560">
            <v>1960</v>
          </cell>
        </row>
        <row r="561">
          <cell r="B561" t="str">
            <v>H4476739501441</v>
          </cell>
          <cell r="C561" t="str">
            <v>7612738938192</v>
          </cell>
          <cell r="D561" t="str">
            <v>Idea</v>
          </cell>
          <cell r="E561" t="str">
            <v>Lustro z oświetleniem LED 800mm
Rama aluminiowa
Moc: 14,5W/30W, A+
Regulacja temperatury światła: 2700-6000K
Klasa: IP44
Opcja przyciemniania</v>
          </cell>
          <cell r="F561">
            <v>3180</v>
          </cell>
          <cell r="G561">
            <v>240.96</v>
          </cell>
          <cell r="H561">
            <v>1108.4159999999999</v>
          </cell>
          <cell r="I561">
            <v>0.1066343187468175</v>
          </cell>
          <cell r="J561">
            <v>1749.0000000000002</v>
          </cell>
          <cell r="K561">
            <v>1661.5500000000002</v>
          </cell>
          <cell r="L561">
            <v>1561.857</v>
          </cell>
          <cell r="M561">
            <v>109.32999000000001</v>
          </cell>
          <cell r="N561">
            <v>0.22032171319141258</v>
          </cell>
          <cell r="O561">
            <v>0</v>
          </cell>
          <cell r="Q561">
            <v>2.9126213592232997E-2</v>
          </cell>
          <cell r="R561">
            <v>9.5819911810108196E-2</v>
          </cell>
          <cell r="S561">
            <v>1412.1999999999998</v>
          </cell>
          <cell r="T561">
            <v>307</v>
          </cell>
          <cell r="U561">
            <v>2</v>
          </cell>
          <cell r="V561">
            <v>3090</v>
          </cell>
        </row>
        <row r="562">
          <cell r="B562" t="str">
            <v>H4476819501441</v>
          </cell>
          <cell r="C562" t="str">
            <v>7612738938208</v>
          </cell>
          <cell r="D562" t="str">
            <v>Idea</v>
          </cell>
          <cell r="E562" t="str">
            <v>Lustro z oświetleniem LED 1300mm
Rama aluminiowa
Moc: 12W, A+
Temperatura światła: 4000K
Klasa: IP44
Bez wyłącznika</v>
          </cell>
          <cell r="F562">
            <v>1850</v>
          </cell>
          <cell r="G562">
            <v>144.22999999999999</v>
          </cell>
          <cell r="H562">
            <v>663.45799999999986</v>
          </cell>
          <cell r="I562">
            <v>0.11659429802416765</v>
          </cell>
          <cell r="J562">
            <v>1017.5000000000001</v>
          </cell>
          <cell r="K562">
            <v>966.62500000000011</v>
          </cell>
          <cell r="L562">
            <v>908.62750000000005</v>
          </cell>
          <cell r="M562">
            <v>63.603925000000011</v>
          </cell>
          <cell r="N562">
            <v>0.19982399278031998</v>
          </cell>
          <cell r="O562">
            <v>0</v>
          </cell>
          <cell r="Q562">
            <v>2.7777777777777679E-2</v>
          </cell>
          <cell r="R562">
            <v>7.8610321611441561E-2</v>
          </cell>
          <cell r="S562">
            <v>837.19999999999993</v>
          </cell>
          <cell r="T562">
            <v>182</v>
          </cell>
          <cell r="U562" t="str">
            <v xml:space="preserve"> </v>
          </cell>
          <cell r="V562">
            <v>1800</v>
          </cell>
        </row>
        <row r="563">
          <cell r="B563" t="str">
            <v>H4476829501441</v>
          </cell>
          <cell r="C563" t="str">
            <v>7612738938215</v>
          </cell>
          <cell r="D563" t="str">
            <v>Idea</v>
          </cell>
          <cell r="E563" t="str">
            <v>Lustro z oświetleniem LED 1300mm
Rama aluminiowa
Moc: 14,5W, A+
Temperatura światła: 4000K
Klasa: IP44
Opcja przyciemniania</v>
          </cell>
          <cell r="F563">
            <v>2220</v>
          </cell>
          <cell r="G563">
            <v>139.19999999999999</v>
          </cell>
          <cell r="H563">
            <v>640.31999999999994</v>
          </cell>
          <cell r="I563">
            <v>-8.001982715889755E-2</v>
          </cell>
          <cell r="J563">
            <v>1221</v>
          </cell>
          <cell r="K563">
            <v>1159.95</v>
          </cell>
          <cell r="L563">
            <v>1090.3530000000001</v>
          </cell>
          <cell r="M563">
            <v>76.32471000000001</v>
          </cell>
          <cell r="N563">
            <v>0.34274064454355618</v>
          </cell>
          <cell r="O563">
            <v>0</v>
          </cell>
          <cell r="Q563">
            <v>2.7777777777777679E-2</v>
          </cell>
          <cell r="R563">
            <v>9.9282525934261789E-2</v>
          </cell>
          <cell r="S563">
            <v>982.09999999999991</v>
          </cell>
          <cell r="T563">
            <v>213.5</v>
          </cell>
          <cell r="U563" t="str">
            <v xml:space="preserve"> </v>
          </cell>
          <cell r="V563">
            <v>2160</v>
          </cell>
        </row>
        <row r="564">
          <cell r="B564" t="str">
            <v>H4476839501441</v>
          </cell>
          <cell r="C564" t="str">
            <v>7612738938222</v>
          </cell>
          <cell r="D564" t="str">
            <v>Idea</v>
          </cell>
          <cell r="E564" t="str">
            <v>Lustro z oświetleniem LED 1300mm
Rama aluminiowa
Moc: 14,5W/30W, A+
Regulacja temperatury światła: 2700-6000K
Klasa: IP44
Opcja przyciemniania</v>
          </cell>
          <cell r="F564">
            <v>3400</v>
          </cell>
          <cell r="G564">
            <v>230.22</v>
          </cell>
          <cell r="H564">
            <v>1059.0119999999999</v>
          </cell>
          <cell r="I564">
            <v>-2.5281643472498394E-2</v>
          </cell>
          <cell r="J564">
            <v>1870.0000000000002</v>
          </cell>
          <cell r="K564">
            <v>1776.5000000000002</v>
          </cell>
          <cell r="L564">
            <v>1669.91</v>
          </cell>
          <cell r="M564">
            <v>116.89370000000002</v>
          </cell>
          <cell r="N564">
            <v>0.2958269008509441</v>
          </cell>
          <cell r="O564">
            <v>0</v>
          </cell>
          <cell r="Q564">
            <v>3.0303030303030276E-2</v>
          </cell>
          <cell r="R564">
            <v>8.2705055961099769E-2</v>
          </cell>
          <cell r="S564">
            <v>1531.8</v>
          </cell>
          <cell r="T564">
            <v>333</v>
          </cell>
          <cell r="U564" t="str">
            <v xml:space="preserve"> </v>
          </cell>
          <cell r="V564">
            <v>3300</v>
          </cell>
        </row>
        <row r="565">
          <cell r="B565" t="str">
            <v>H4476919501441</v>
          </cell>
          <cell r="C565" t="str">
            <v>7612738938239</v>
          </cell>
          <cell r="D565" t="str">
            <v>Idea</v>
          </cell>
          <cell r="E565" t="str">
            <v>Lustro z oświetleniem LED 1500mm
Rama aluminiowa
Moc: 12W, A+
Temperatura światła: 4000K
Klasa: IP44
Bez wyłącznika</v>
          </cell>
          <cell r="F565">
            <v>2170</v>
          </cell>
          <cell r="G565">
            <v>151.29</v>
          </cell>
          <cell r="H565">
            <v>695.93399999999986</v>
          </cell>
          <cell r="I565">
            <v>2.4864148442677036E-2</v>
          </cell>
          <cell r="J565">
            <v>1193.5</v>
          </cell>
          <cell r="K565">
            <v>1133.825</v>
          </cell>
          <cell r="L565">
            <v>1065.7954999999999</v>
          </cell>
          <cell r="M565">
            <v>74.605685000000008</v>
          </cell>
          <cell r="N565">
            <v>0.27702858099888777</v>
          </cell>
          <cell r="O565">
            <v>0</v>
          </cell>
          <cell r="Q565">
            <v>2.8436018957346043E-2</v>
          </cell>
          <cell r="R565">
            <v>0.10226680446671055</v>
          </cell>
          <cell r="S565">
            <v>956.8</v>
          </cell>
          <cell r="T565">
            <v>208</v>
          </cell>
          <cell r="U565">
            <v>1</v>
          </cell>
          <cell r="V565">
            <v>2110</v>
          </cell>
        </row>
        <row r="566">
          <cell r="B566" t="str">
            <v>H4476929501441</v>
          </cell>
          <cell r="C566" t="str">
            <v>7612738938246</v>
          </cell>
          <cell r="D566" t="str">
            <v>Idea</v>
          </cell>
          <cell r="E566" t="str">
            <v>Lustro z oświetleniem LED 1500mm
Rama aluminiowa
Moc: 14,5W, A+
Temperatura światła: 4000K
Klasa: IP44
Opcja przyciemniania</v>
          </cell>
          <cell r="F566">
            <v>2650</v>
          </cell>
          <cell r="G566">
            <v>169.21</v>
          </cell>
          <cell r="H566">
            <v>778.36599999999999</v>
          </cell>
          <cell r="I566">
            <v>-4.4785607343592826E-2</v>
          </cell>
          <cell r="J566">
            <v>1457.5000000000002</v>
          </cell>
          <cell r="K566">
            <v>1384.6250000000002</v>
          </cell>
          <cell r="L566">
            <v>1301.5475000000001</v>
          </cell>
          <cell r="M566">
            <v>91.108325000000022</v>
          </cell>
          <cell r="N566">
            <v>0.33196881020477559</v>
          </cell>
          <cell r="O566">
            <v>0</v>
          </cell>
          <cell r="Q566">
            <v>2.7131782945736482E-2</v>
          </cell>
          <cell r="R566">
            <v>0.11643639590564318</v>
          </cell>
          <cell r="S566">
            <v>1150</v>
          </cell>
          <cell r="T566">
            <v>250</v>
          </cell>
          <cell r="U566" t="str">
            <v xml:space="preserve"> </v>
          </cell>
          <cell r="V566">
            <v>2580</v>
          </cell>
        </row>
        <row r="567">
          <cell r="B567" t="str">
            <v>H4476939501441</v>
          </cell>
          <cell r="C567" t="str">
            <v>7612738938253</v>
          </cell>
          <cell r="D567" t="str">
            <v>Idea</v>
          </cell>
          <cell r="E567" t="str">
            <v>Lustro z oświetleniem LED 1500mm
Rama aluminiowa
Moc: 14,5W/30W, A+
Regulacja temperatury światła: 2700-6000K
Klasa: IP44
Opcja przyciemniania</v>
          </cell>
          <cell r="F567">
            <v>3820</v>
          </cell>
          <cell r="G567">
            <v>273.27</v>
          </cell>
          <cell r="H567">
            <v>1257.0419999999999</v>
          </cell>
          <cell r="I567">
            <v>2.8469742154805022E-2</v>
          </cell>
          <cell r="J567">
            <v>2101</v>
          </cell>
          <cell r="K567">
            <v>1995.9499999999998</v>
          </cell>
          <cell r="L567">
            <v>1876.1929999999998</v>
          </cell>
          <cell r="M567">
            <v>131.33350999999999</v>
          </cell>
          <cell r="N567">
            <v>0.26000389618765229</v>
          </cell>
          <cell r="O567">
            <v>0</v>
          </cell>
          <cell r="Q567">
            <v>2.9649595687331498E-2</v>
          </cell>
          <cell r="R567">
            <v>8.1810879797547462E-2</v>
          </cell>
          <cell r="S567">
            <v>1722.6999999999998</v>
          </cell>
          <cell r="T567">
            <v>374.5</v>
          </cell>
          <cell r="U567" t="str">
            <v xml:space="preserve"> </v>
          </cell>
          <cell r="V567">
            <v>3710</v>
          </cell>
        </row>
        <row r="568">
          <cell r="B568" t="str">
            <v>H4477019501441</v>
          </cell>
          <cell r="C568" t="str">
            <v>7612738938260</v>
          </cell>
          <cell r="D568" t="str">
            <v>Idea</v>
          </cell>
          <cell r="E568" t="str">
            <v>Lustro z oświetleniem LED 1800mm
Rama aluminiowa
Moc: 12W, A+
Temperatura światła: 4000K
Klasa: IP44
Bez wyłącznika</v>
          </cell>
          <cell r="F568">
            <v>2550</v>
          </cell>
          <cell r="G568">
            <v>165.35</v>
          </cell>
          <cell r="H568">
            <v>760.6099999999999</v>
          </cell>
          <cell r="I568">
            <v>-4.6675440245660393E-2</v>
          </cell>
          <cell r="J568">
            <v>1402.5</v>
          </cell>
          <cell r="K568">
            <v>1332.375</v>
          </cell>
          <cell r="L568">
            <v>1252.4324999999999</v>
          </cell>
          <cell r="M568">
            <v>87.670275000000004</v>
          </cell>
          <cell r="N568">
            <v>0.32269381783050188</v>
          </cell>
          <cell r="O568">
            <v>0</v>
          </cell>
          <cell r="Q568">
            <v>3.238866396761142E-2</v>
          </cell>
          <cell r="R568">
            <v>0.10198753226221779</v>
          </cell>
          <cell r="S568">
            <v>1124.6999999999998</v>
          </cell>
          <cell r="T568">
            <v>244.5</v>
          </cell>
          <cell r="U568" t="str">
            <v xml:space="preserve"> </v>
          </cell>
          <cell r="V568">
            <v>2470</v>
          </cell>
        </row>
        <row r="569">
          <cell r="B569" t="str">
            <v>H4477029501441</v>
          </cell>
          <cell r="C569" t="str">
            <v>7612738938277</v>
          </cell>
          <cell r="D569" t="str">
            <v>Idea</v>
          </cell>
          <cell r="E569" t="str">
            <v>Lustro z oświetleniem LED 1800mm
Rama aluminiowa
Moc: 14,5W, A+
Temperatura światła: 4000K
Klasa: IP44
Opcja przyciemniania</v>
          </cell>
          <cell r="F569">
            <v>2950</v>
          </cell>
          <cell r="G569">
            <v>198.1</v>
          </cell>
          <cell r="H569">
            <v>911.25999999999988</v>
          </cell>
          <cell r="I569">
            <v>-2.3991602938971512E-2</v>
          </cell>
          <cell r="J569">
            <v>1622.5000000000002</v>
          </cell>
          <cell r="K569">
            <v>1541.3750000000002</v>
          </cell>
          <cell r="L569">
            <v>1448.8925000000002</v>
          </cell>
          <cell r="M569">
            <v>101.42247500000002</v>
          </cell>
          <cell r="N569">
            <v>0.30106445095133016</v>
          </cell>
          <cell r="O569">
            <v>0</v>
          </cell>
          <cell r="Q569">
            <v>2.430555555555558E-2</v>
          </cell>
          <cell r="R569">
            <v>9.1996128077134934E-2</v>
          </cell>
          <cell r="S569">
            <v>1315.6</v>
          </cell>
          <cell r="T569">
            <v>286</v>
          </cell>
          <cell r="U569" t="str">
            <v xml:space="preserve"> </v>
          </cell>
          <cell r="V569">
            <v>2880</v>
          </cell>
        </row>
        <row r="570">
          <cell r="B570" t="str">
            <v>H4477039501441</v>
          </cell>
          <cell r="C570" t="str">
            <v>7612738938284</v>
          </cell>
          <cell r="D570" t="str">
            <v>Idea</v>
          </cell>
          <cell r="E570" t="str">
            <v>Lustro z oświetleniem LED 1800mm
Rama aluminiowa
Moc: 14,5W/30W, A+
Regulacja temperatury światła: 2700-6000K
Klasa: IP44
Opcja przyciemniania</v>
          </cell>
          <cell r="F570">
            <v>4250</v>
          </cell>
          <cell r="G570">
            <v>298.89</v>
          </cell>
          <cell r="H570">
            <v>1374.8939999999998</v>
          </cell>
          <cell r="I570">
            <v>2.5206361989128068E-2</v>
          </cell>
          <cell r="J570">
            <v>2337.5</v>
          </cell>
          <cell r="K570">
            <v>2220.625</v>
          </cell>
          <cell r="L570">
            <v>2087.3874999999998</v>
          </cell>
          <cell r="M570">
            <v>146.11712499999999</v>
          </cell>
          <cell r="N570">
            <v>0.27133264666958107</v>
          </cell>
          <cell r="O570">
            <v>0</v>
          </cell>
          <cell r="Q570">
            <v>3.1553398058252524E-2</v>
          </cell>
          <cell r="R570">
            <v>9.4274541741770482E-2</v>
          </cell>
          <cell r="S570">
            <v>1890.6</v>
          </cell>
          <cell r="T570">
            <v>411</v>
          </cell>
          <cell r="U570" t="str">
            <v xml:space="preserve"> </v>
          </cell>
          <cell r="V570">
            <v>4120</v>
          </cell>
        </row>
        <row r="571">
          <cell r="B571" t="str">
            <v>H4907199000001</v>
          </cell>
          <cell r="C571" t="str">
            <v>7612738934408</v>
          </cell>
          <cell r="D571" t="str">
            <v>Idea</v>
          </cell>
          <cell r="E571" t="str">
            <v>Transformator do luster z oświetleniem LED</v>
          </cell>
          <cell r="F571">
            <v>980</v>
          </cell>
          <cell r="G571">
            <v>69</v>
          </cell>
          <cell r="H571">
            <v>317.39999999999998</v>
          </cell>
          <cell r="I571">
            <v>8.9822826534816436E-2</v>
          </cell>
          <cell r="J571">
            <v>539</v>
          </cell>
          <cell r="K571">
            <v>512.04999999999995</v>
          </cell>
          <cell r="L571">
            <v>481.32699999999994</v>
          </cell>
          <cell r="M571">
            <v>33.692889999999998</v>
          </cell>
          <cell r="N571">
            <v>0.27057304078100752</v>
          </cell>
          <cell r="O571">
            <v>0</v>
          </cell>
          <cell r="Q571">
            <v>3.1578947368421151E-2</v>
          </cell>
          <cell r="R571">
            <v>0.20677626644671918</v>
          </cell>
          <cell r="S571">
            <v>381.79999999999995</v>
          </cell>
          <cell r="T571">
            <v>83</v>
          </cell>
          <cell r="U571" t="str">
            <v xml:space="preserve"> </v>
          </cell>
          <cell r="V571">
            <v>950</v>
          </cell>
        </row>
        <row r="575">
          <cell r="B575" t="str">
            <v>WYCENY POZACENNIKOWE</v>
          </cell>
        </row>
        <row r="610">
          <cell r="B610" t="str">
            <v>WYCOFANE 2022</v>
          </cell>
        </row>
        <row r="612">
          <cell r="B612" t="str">
            <v>H3853340040001</v>
          </cell>
          <cell r="C612" t="str">
            <v>7612738347420</v>
          </cell>
          <cell r="D612" t="str">
            <v>wycofane 2022</v>
          </cell>
          <cell r="E612" t="str">
            <v>Stelaz do umywalki KbyL 46 cm 
chrom</v>
          </cell>
          <cell r="F612">
            <v>5680.25</v>
          </cell>
          <cell r="O612">
            <v>9.1999999999999998E-2</v>
          </cell>
          <cell r="S612" t="e">
            <v>#VALUE!</v>
          </cell>
          <cell r="T612" t="str">
            <v>cancelled</v>
          </cell>
          <cell r="V612">
            <v>1850</v>
          </cell>
        </row>
        <row r="613">
          <cell r="B613" t="str">
            <v>H3853344500001</v>
          </cell>
          <cell r="C613" t="str">
            <v>7612738347437</v>
          </cell>
          <cell r="D613" t="str">
            <v>wycofane 2023</v>
          </cell>
          <cell r="E613" t="str">
            <v>Stelaz do umywalki KbyL 46 cm 
czarny matowy, lakierowany proszkowo</v>
          </cell>
          <cell r="F613">
            <v>5660.75</v>
          </cell>
          <cell r="O613">
            <v>0</v>
          </cell>
          <cell r="S613" t="e">
            <v>#VALUE!</v>
          </cell>
          <cell r="T613" t="str">
            <v>cancelled</v>
          </cell>
          <cell r="V613">
            <v>1550</v>
          </cell>
        </row>
        <row r="614">
          <cell r="B614" t="str">
            <v>H3853350040001</v>
          </cell>
          <cell r="C614" t="str">
            <v>7612738347444</v>
          </cell>
          <cell r="D614" t="str">
            <v>wycofane 2024</v>
          </cell>
          <cell r="E614" t="str">
            <v>Stelaz do umywalki KbyL 60 cm</v>
          </cell>
          <cell r="F614">
            <v>1977.4</v>
          </cell>
          <cell r="O614">
            <v>0</v>
          </cell>
          <cell r="S614" t="e">
            <v>#VALUE!</v>
          </cell>
          <cell r="T614" t="str">
            <v>cancelled</v>
          </cell>
          <cell r="V614">
            <v>1960</v>
          </cell>
        </row>
        <row r="615">
          <cell r="B615" t="str">
            <v>H3853354500001</v>
          </cell>
          <cell r="C615" t="str">
            <v>7612738347451</v>
          </cell>
          <cell r="D615" t="str">
            <v>wycofane 2025</v>
          </cell>
          <cell r="E615" t="str">
            <v>Stelaz do umywalki KbyL 60 cm</v>
          </cell>
          <cell r="F615">
            <v>1657.25</v>
          </cell>
          <cell r="O615">
            <v>0</v>
          </cell>
          <cell r="S615" t="e">
            <v>#VALUE!</v>
          </cell>
          <cell r="T615" t="str">
            <v>cancelled</v>
          </cell>
          <cell r="V615">
            <v>1650</v>
          </cell>
        </row>
        <row r="616">
          <cell r="B616" t="str">
            <v>H3853360040001</v>
          </cell>
          <cell r="C616" t="str">
            <v>7612738347468</v>
          </cell>
          <cell r="D616" t="str">
            <v>wycofane 2026</v>
          </cell>
          <cell r="E616" t="str">
            <v>Stelaz do umywalki KbyL 90 cm</v>
          </cell>
          <cell r="F616">
            <v>2093.9</v>
          </cell>
          <cell r="O616">
            <v>0</v>
          </cell>
          <cell r="S616" t="e">
            <v>#VALUE!</v>
          </cell>
          <cell r="T616" t="str">
            <v>cancelled</v>
          </cell>
          <cell r="V616">
            <v>2060</v>
          </cell>
        </row>
        <row r="617">
          <cell r="B617" t="str">
            <v>H3853364500001</v>
          </cell>
          <cell r="C617" t="str">
            <v>7612738347475</v>
          </cell>
          <cell r="D617" t="str">
            <v>wycofane 2027</v>
          </cell>
          <cell r="E617" t="str">
            <v>Stelaz do umywalki KbyL 90 cm</v>
          </cell>
          <cell r="F617">
            <v>1763.75</v>
          </cell>
          <cell r="O617">
            <v>0</v>
          </cell>
          <cell r="S617" t="e">
            <v>#VALUE!</v>
          </cell>
          <cell r="T617" t="str">
            <v>cancelled</v>
          </cell>
          <cell r="V617">
            <v>1750</v>
          </cell>
        </row>
        <row r="618">
          <cell r="B618" t="str">
            <v>H4253010301701</v>
          </cell>
          <cell r="C618" t="str">
            <v>7612738343781</v>
          </cell>
          <cell r="D618" t="str">
            <v>wycofane 2028</v>
          </cell>
          <cell r="E618" t="str">
            <v>INO Szafka pod umywalkę 1 x drzwiczki LEWE 3 zintegrowane półki wykonane z aluminium malowanego proszkowo mechanizm cichego domykania Głębokość 300 mm Szerokość 280 mm Wysokość 605 mm Zawiera zestaw montażowy 494012 Nie zawiera syfonu oszczędzającego miejsce 894240 kolor biały matowy: drzwi wykonane z 5 mm aluminium malowanego proszkowo (zewnątrz i wewnątrz), korpus: płyta wiórowa ręcznie lakierowana na kolor biały matowy Umywalka Szerokość 450 mm, H815301</v>
          </cell>
          <cell r="F618">
            <v>3895.5</v>
          </cell>
          <cell r="O618">
            <v>0</v>
          </cell>
          <cell r="S618" t="e">
            <v>#REF!</v>
          </cell>
          <cell r="T618">
            <v>414.5</v>
          </cell>
          <cell r="U618" t="str">
            <v xml:space="preserve"> </v>
          </cell>
          <cell r="V618">
            <v>3710</v>
          </cell>
        </row>
        <row r="619">
          <cell r="B619" t="str">
            <v>H4253010301711</v>
          </cell>
          <cell r="C619" t="str">
            <v>7612738343774</v>
          </cell>
          <cell r="D619" t="str">
            <v>wycofane 2029</v>
          </cell>
          <cell r="E619" t="str">
            <v>INO Szafka pod umywalkę 1 x drzwiczki LEWE 3 zintegrowane półki wykonane z aluminium malowanego proszkowo mechanizm cichego domykania Głębokość 300 mm Szerokość 280 mm Wysokość 605 mm Zawiera zestaw montażowy 494012 Nie zawiera syfonu oszczędzającego miejsce 894240 kolor ciemny orzech: drzwi wykonane z 5 mm aluminium zewnątrz powlekanego naturalnym fornirem lakierowanym ręcznie, wewnątrz z 5 mm aluminium malowanego proszkowo na kolor biały matowy korpus: płyta wiórowa ręcznie lakierowana na kolor biały matowy/ z jednej strony pokryta naturalnym fornirem ręcznie lakierowanym Umywalka Szerokość 450 mm, H815301</v>
          </cell>
          <cell r="F619">
            <v>7717.5</v>
          </cell>
          <cell r="O619">
            <v>0</v>
          </cell>
          <cell r="S619" t="e">
            <v>#REF!</v>
          </cell>
          <cell r="T619">
            <v>815</v>
          </cell>
          <cell r="U619" t="str">
            <v xml:space="preserve"> </v>
          </cell>
          <cell r="V619">
            <v>7350</v>
          </cell>
        </row>
        <row r="620">
          <cell r="B620" t="str">
            <v>H4253020301701</v>
          </cell>
          <cell r="C620" t="str">
            <v>7612738343767</v>
          </cell>
          <cell r="D620" t="str">
            <v>wycofane 2030</v>
          </cell>
          <cell r="E620" t="str">
            <v>INO Szafka pod umywalkę 1 x drzwiczki PRAWE 3 zintegrowane półki wykonane z aluminium malowanego proszkowo mechanizm cichego domykania Głębokość 300 mm Szerokość 280 mm Wysokość 605 mm Zawiera zestaw montażowy 494012 Nie zawiera syfonu oszczędzającego miejsce 894240 kolor biały matowy: drzwi wykonane z 5 mm aluminium malowanego proszkowo (zewnątrz i wewnątrz), korpus: płyta wiórowa ręcznie lakierowana na kolor biały matowy Umywalka Szerokość 450 mm, H815301</v>
          </cell>
          <cell r="F620">
            <v>3895.5</v>
          </cell>
          <cell r="O620">
            <v>0</v>
          </cell>
          <cell r="S620" t="e">
            <v>#REF!</v>
          </cell>
          <cell r="T620">
            <v>414.5</v>
          </cell>
          <cell r="U620" t="str">
            <v xml:space="preserve"> </v>
          </cell>
          <cell r="V620">
            <v>3710</v>
          </cell>
        </row>
        <row r="621">
          <cell r="B621" t="str">
            <v>H4253020301711</v>
          </cell>
          <cell r="C621" t="str">
            <v>7612738343750</v>
          </cell>
          <cell r="D621" t="str">
            <v>wycofane 2031</v>
          </cell>
          <cell r="E621" t="str">
            <v>INO Szafka pod umywalkę 1 x drzwiczki PRAWE 3 zintegrowane półki wykonane z aluminium malowanego proszkowo mechanizm cichego domykania Głębokość 300 mm Szerokość 280 mm Wysokość 605 mm Zawiera zestaw montażowy 494012 Nie zawiera syfonu oszczędzającego miejsce 894240 kolor ciemny orzech: drzwi wykonane z 5 mm aluminium zewnątrz powlekanego naturalnym fornirem lakierowanym ręcznie, wewnątrz z 5 mm aluminium malowanego proszkowo na kolor biały matowy korpus: płyta wiórowa ręcznie lakierowana na kolor biały matowy/ z jednej strony pokryta naturalnym fornirem ręcznie lakierowanym Umywalka Szerokość 450 mm, H815301</v>
          </cell>
          <cell r="F621">
            <v>7717.5</v>
          </cell>
          <cell r="O621">
            <v>0</v>
          </cell>
          <cell r="S621" t="e">
            <v>#REF!</v>
          </cell>
          <cell r="T621">
            <v>815</v>
          </cell>
          <cell r="U621" t="str">
            <v xml:space="preserve"> </v>
          </cell>
          <cell r="V621">
            <v>7350</v>
          </cell>
        </row>
        <row r="622">
          <cell r="B622" t="str">
            <v>H4253510301701</v>
          </cell>
          <cell r="C622" t="str">
            <v>7612738343743</v>
          </cell>
          <cell r="D622" t="str">
            <v>wycofane 2032</v>
          </cell>
          <cell r="E622" t="str">
            <v>INO Szafka pod umywalkę 1 x drzwiczki LEWE 3 zintegrowane półki wykonane z aluminium malowanego proszkowo mechanizm cichego domykania Głębokość 340 mm Szerokość 320 mm
Wysokość 605 mm Zawiera zestaw montażowy 494012 Nie zawiera syfonu oszczędzającego miejsce 894240 kolor biały matowy: drzwi wykonane z 5 mm aluminium malowanego proszkowo (zewnątrz i wewnątrz), korpus: płyta wiórowa ręcznie lakierowana na kolor biały matowy Umywalka Szerokość 560 mm, H810302</v>
          </cell>
          <cell r="F622">
            <v>4221</v>
          </cell>
          <cell r="O622">
            <v>0</v>
          </cell>
          <cell r="S622" t="e">
            <v>#REF!</v>
          </cell>
          <cell r="T622">
            <v>446</v>
          </cell>
          <cell r="U622" t="str">
            <v xml:space="preserve"> </v>
          </cell>
          <cell r="V622">
            <v>4020</v>
          </cell>
        </row>
        <row r="623">
          <cell r="B623" t="str">
            <v>H4253510301711</v>
          </cell>
          <cell r="C623" t="str">
            <v>7612738343736</v>
          </cell>
          <cell r="D623" t="str">
            <v>wycofane 2033</v>
          </cell>
          <cell r="E623" t="str">
            <v>INO Szafka pod umywalkę 1 x drzwiczki LEWE 3 zintegrowane półki wykonane z aluminium malowanego proszkowo mechanizm cichego domykania Głębokość 340 mm Szerokość 320 mm
Wysokość 605 mm Zawiera zestaw montażowy 494012 Nie zawiera syfonu oszczędzającego miejsce 894240 kolor ciemny orzech: drzwi wykonane z 5 mm aluminium zewnątrz powlekanego naturalnym fornirem lakierowanym ręcznie, wewnątrz z 5 mm aluminium malowanego proszkowo na kolor biały matowy korpus: płyta wiórowa ręcznie lakierowana na kolor biały matowy/ z jednej strony pokryta naturalnym fornirem ręcznie lakierowanym Umywalka Szerokość 560 mm, H810302</v>
          </cell>
          <cell r="F623">
            <v>8274</v>
          </cell>
          <cell r="O623">
            <v>0</v>
          </cell>
          <cell r="S623" t="e">
            <v>#REF!</v>
          </cell>
          <cell r="T623">
            <v>876.5</v>
          </cell>
          <cell r="U623" t="str">
            <v xml:space="preserve"> </v>
          </cell>
          <cell r="V623">
            <v>7880</v>
          </cell>
        </row>
        <row r="624">
          <cell r="B624" t="str">
            <v>H4253520301701</v>
          </cell>
          <cell r="C624" t="str">
            <v>7612738343729</v>
          </cell>
          <cell r="D624" t="str">
            <v>wycofane 2034</v>
          </cell>
          <cell r="E624" t="str">
            <v>INO Szafka pod umywalkę 1 x drzwiczki PRAWE 3 zintegrowane półki wykonane z aluminium malowanego proszkowo mechanizm cichego domykania Głębokość 340 mm Szerokość 320 mm
Wysokość 605 mm Zawiera zestaw montażowy 494012 Nie zawiera syfonu oszczędzającego miejsce 894240 kolor biały matowy: drzwi wykonane z 5 mm aluminium malowanego proszkowo (zewnątrz i wewnątrz), korpus: płyta wiórowa ręcznie lakierowana na kolor biały matowy Umywalka Szerokość 560 mm, H810302</v>
          </cell>
          <cell r="F624">
            <v>4221</v>
          </cell>
          <cell r="O624">
            <v>0</v>
          </cell>
          <cell r="S624" t="e">
            <v>#REF!</v>
          </cell>
          <cell r="T624">
            <v>446</v>
          </cell>
          <cell r="U624">
            <v>2</v>
          </cell>
          <cell r="V624">
            <v>4020</v>
          </cell>
        </row>
        <row r="625">
          <cell r="B625" t="str">
            <v>H4253520301711</v>
          </cell>
          <cell r="C625" t="str">
            <v>7612738343712</v>
          </cell>
          <cell r="D625" t="str">
            <v>wycofane 2035</v>
          </cell>
          <cell r="E625" t="str">
            <v>INO Szafka pod umywalkę 1 x drzwiczki PRAWE 3 zintegrowane półki wykonane z aluminium malowanego proszkowo mechanizm cichego domykania Głębokość 340 mm Szerokość 320 mm
Wysokość 605 mm Zawiera zestaw montażowy 494012 Nie zawiera syfonu oszczędzającego miejsce 894240 kolorkolor ciemny orzech: drzwi wykonane z 5 mm aluminium zewnątrz powlekanego naturalnym fornirem lakierowanym ręcznie, wewnątrz z 5 mm aluminium malowanego proszkowo na kolor biały matowy korpus: płyta wiórowa ręcznie lakierowana na kolor biały matowy/ z jednej strony pokryta naturalnym fornirem ręcznie lakierowanym Umywalka Szerokość 560 mm, H810302</v>
          </cell>
          <cell r="F625">
            <v>8274</v>
          </cell>
          <cell r="O625">
            <v>0</v>
          </cell>
          <cell r="S625" t="e">
            <v>#REF!</v>
          </cell>
          <cell r="T625">
            <v>876.5</v>
          </cell>
          <cell r="U625" t="str">
            <v xml:space="preserve"> </v>
          </cell>
          <cell r="V625">
            <v>7880</v>
          </cell>
        </row>
        <row r="626">
          <cell r="B626" t="str">
            <v>H4254010301701</v>
          </cell>
          <cell r="C626" t="str">
            <v>7612738343705</v>
          </cell>
          <cell r="D626" t="str">
            <v>wycofane 2036</v>
          </cell>
          <cell r="E626" t="str">
            <v>INO Szafka pod umywalkę 1 x szuflada wykonane z 3 stron z 5 mm aluminium zintegrowane półki wykone z aluminium malowanego proszkowo mechaniczne wspomaganie otwierania push-open Głębokość 350 mm
Szerokość 770 mm Wysokość 355 mm Zawiera zestaw montażowy 494012 Nie zawiera syfonu oszczędzającego miejsce 894240 kolor biały matowy: szuflada wykonana z 5 mm aluminium malowanego proszkowo (zewnątrz i wewnątrz), korpus: płyta wiórowa ręcznie lakierowana na kolor biały matowy Umywalka Szerokość 560 mm, H810302</v>
          </cell>
          <cell r="F626">
            <v>5187</v>
          </cell>
          <cell r="O626">
            <v>0</v>
          </cell>
          <cell r="S626" t="e">
            <v>#REF!</v>
          </cell>
          <cell r="T626">
            <v>545</v>
          </cell>
          <cell r="U626">
            <v>1</v>
          </cell>
          <cell r="V626">
            <v>4940</v>
          </cell>
        </row>
        <row r="627">
          <cell r="B627" t="str">
            <v>H4254010301711</v>
          </cell>
          <cell r="C627" t="str">
            <v>7612738343699</v>
          </cell>
          <cell r="D627" t="str">
            <v>wycofane 2037</v>
          </cell>
          <cell r="E627" t="str">
            <v>INO Szafka pod umywalkę 1 x szuflada wykonane z 3 stron z 5 mm aluminium zintegrowane półki wykone z aluminium malowanego proszkowo mechaniczne wspomaganie otwierania push-open Głębokość 350 mm
Szerokość 770 mm Wysokość 355 mm Zawiera zestaw montażowy 494012 Nie zawiera syfonu oszczędzającego miejsce 894240 kolor ciemny orzech: szuflada wykonana z 5 mm aluminium zewnątrz powlekanego naturalnym fornirem lakierowanym ręcznie, wewnątrz z 5 mm aluminium malowanego proszkowo na kolor biały matowy korpus: płyta wiórowa ręcznie lakierowana na kolor biały matowy/ z jednej strony pokryta naturalnym fornirem ręcznie lakierowanym Umywalka Szerokość 560 mm, H810302</v>
          </cell>
          <cell r="F627">
            <v>8872.5</v>
          </cell>
          <cell r="O627">
            <v>0</v>
          </cell>
          <cell r="S627" t="e">
            <v>#REF!</v>
          </cell>
          <cell r="T627">
            <v>947</v>
          </cell>
          <cell r="U627" t="str">
            <v xml:space="preserve"> </v>
          </cell>
          <cell r="V627">
            <v>8450</v>
          </cell>
        </row>
        <row r="628">
          <cell r="B628" t="str">
            <v>H4254510301701</v>
          </cell>
          <cell r="C628">
            <v>7612738343682</v>
          </cell>
          <cell r="D628" t="str">
            <v>wycofane 2038</v>
          </cell>
          <cell r="E628" t="str">
            <v>INO koumna wysoka, 1 x drzwiczki, zawiasy po lewej stronie, 5 zintegrowanych półkek wykonanych z aluminium malowanego proszkowo</v>
          </cell>
          <cell r="F628">
            <v>9303</v>
          </cell>
          <cell r="O628">
            <v>0</v>
          </cell>
          <cell r="S628" t="e">
            <v>#REF!</v>
          </cell>
          <cell r="T628">
            <v>889</v>
          </cell>
          <cell r="U628" t="str">
            <v xml:space="preserve"> </v>
          </cell>
          <cell r="V628">
            <v>8860</v>
          </cell>
        </row>
        <row r="629">
          <cell r="B629" t="str">
            <v>H4254510301711</v>
          </cell>
          <cell r="C629">
            <v>7612738343675</v>
          </cell>
          <cell r="D629" t="str">
            <v>wycofane 2039</v>
          </cell>
          <cell r="E629" t="str">
            <v>INO koumna wysoka, 1 x drzwiczki, zawiasy po lewej stronie, 5 zintegrowanych półkek wykonanych z aluminium malowanego proszkowo</v>
          </cell>
          <cell r="F629">
            <v>12978</v>
          </cell>
          <cell r="O629">
            <v>0</v>
          </cell>
          <cell r="S629" t="e">
            <v>#REF!</v>
          </cell>
          <cell r="T629">
            <v>1313</v>
          </cell>
          <cell r="U629" t="str">
            <v xml:space="preserve"> </v>
          </cell>
          <cell r="V629">
            <v>12360</v>
          </cell>
        </row>
        <row r="630">
          <cell r="B630" t="str">
            <v>H4254520301701</v>
          </cell>
          <cell r="C630">
            <v>7612738343668</v>
          </cell>
          <cell r="D630" t="str">
            <v>wycofane 2040</v>
          </cell>
          <cell r="E630" t="str">
            <v xml:space="preserve">INO koumna wysoka, 1 x drzwiczki, zawiasy po prawej stronie, 5 zintegrowanych półkek wykonanych z aluminium malowanego proszkowo </v>
          </cell>
          <cell r="F630">
            <v>9303</v>
          </cell>
          <cell r="O630">
            <v>0</v>
          </cell>
          <cell r="S630" t="e">
            <v>#REF!</v>
          </cell>
          <cell r="T630">
            <v>889</v>
          </cell>
          <cell r="U630" t="str">
            <v xml:space="preserve"> </v>
          </cell>
          <cell r="V630">
            <v>8860</v>
          </cell>
        </row>
        <row r="631">
          <cell r="B631" t="str">
            <v>H4254520301711</v>
          </cell>
          <cell r="C631">
            <v>7612738343651</v>
          </cell>
          <cell r="D631" t="str">
            <v>wycofane 2041</v>
          </cell>
          <cell r="E631" t="str">
            <v xml:space="preserve">INO koumna wysoka, 1 x drzwiczki, zawiasy po prawej stronie, 5 zintegrowanych półkek wykonanych z aluminium malowanego proszkowo </v>
          </cell>
          <cell r="F631">
            <v>12978</v>
          </cell>
          <cell r="O631">
            <v>0</v>
          </cell>
          <cell r="S631" t="e">
            <v>#REF!</v>
          </cell>
          <cell r="T631">
            <v>1313</v>
          </cell>
          <cell r="U631" t="str">
            <v xml:space="preserve"> </v>
          </cell>
          <cell r="V631">
            <v>12360</v>
          </cell>
        </row>
        <row r="632">
          <cell r="B632" t="str">
            <v>H4101221601001</v>
          </cell>
          <cell r="C632" t="str">
            <v>7612738345181</v>
          </cell>
          <cell r="D632" t="str">
            <v>wycofane 2042</v>
          </cell>
          <cell r="E632" t="str">
            <v>SPACE szafka z 2 szufladami soft-close Szerokość:535 mm
Głębokość:385/410 mm Wysokość: 520 mm Zawiera zestaw montażowy 491140 Nie zawiera syfonu oszczędzającego miejsce 894240, UM H810282</v>
          </cell>
          <cell r="F632">
            <v>3528</v>
          </cell>
          <cell r="O632">
            <v>0</v>
          </cell>
          <cell r="S632" t="e">
            <v>#REF!</v>
          </cell>
          <cell r="T632">
            <v>373</v>
          </cell>
          <cell r="U632" t="str">
            <v xml:space="preserve"> </v>
          </cell>
          <cell r="V632">
            <v>3360</v>
          </cell>
        </row>
        <row r="633">
          <cell r="B633" t="str">
            <v>H4101221601011</v>
          </cell>
          <cell r="C633" t="str">
            <v>7612738345174</v>
          </cell>
          <cell r="D633" t="str">
            <v>wycofane 2043</v>
          </cell>
          <cell r="E633" t="str">
            <v>SPACE szafka z 2 szufladami soft-close Szerokość:535 mm
Głębokość:385/410 mm Wysokość: 520 mm Zawiera zestaw montażowy 491140 Nie zawiera syfonu oszczędzającego miejsce 894240, UM H810282</v>
          </cell>
          <cell r="F633">
            <v>3528</v>
          </cell>
          <cell r="O633">
            <v>0</v>
          </cell>
          <cell r="S633" t="e">
            <v>#REF!</v>
          </cell>
          <cell r="T633">
            <v>373</v>
          </cell>
          <cell r="U633" t="str">
            <v xml:space="preserve"> </v>
          </cell>
          <cell r="V633">
            <v>3360</v>
          </cell>
        </row>
        <row r="634">
          <cell r="B634" t="str">
            <v>H4101221601031</v>
          </cell>
          <cell r="C634" t="str">
            <v>7612738345167</v>
          </cell>
          <cell r="D634" t="str">
            <v>wycofane 2044</v>
          </cell>
          <cell r="E634" t="str">
            <v>SPACE szafka z 2 szufladami soft-close Szerokość:535 mm
Głębokość:385/410 mm Wysokość: 520 mm Zawiera zestaw montażowy 491140 Nie zawiera syfonu oszczędzającego miejsce 894240,  UM H810282</v>
          </cell>
          <cell r="F634">
            <v>3528</v>
          </cell>
          <cell r="O634">
            <v>0</v>
          </cell>
          <cell r="S634" t="e">
            <v>#REF!</v>
          </cell>
          <cell r="T634">
            <v>373</v>
          </cell>
          <cell r="U634" t="str">
            <v xml:space="preserve"> </v>
          </cell>
          <cell r="V634">
            <v>3360</v>
          </cell>
        </row>
        <row r="635">
          <cell r="B635" t="str">
            <v>H4111921601001</v>
          </cell>
          <cell r="C635" t="str">
            <v>7612738344344</v>
          </cell>
          <cell r="D635" t="str">
            <v>wycofane 2045</v>
          </cell>
          <cell r="E635" t="str">
            <v>SPACE Kontenerek na kółkach 2 x szuflada Wysokość: 580 mm Głębokość:495/(520) mm Szerokość:535 mm</v>
          </cell>
          <cell r="F635">
            <v>4326</v>
          </cell>
          <cell r="O635">
            <v>0</v>
          </cell>
          <cell r="S635" t="e">
            <v>#REF!</v>
          </cell>
          <cell r="T635">
            <v>450.5</v>
          </cell>
          <cell r="U635" t="str">
            <v xml:space="preserve"> </v>
          </cell>
          <cell r="V635">
            <v>4120</v>
          </cell>
        </row>
        <row r="636">
          <cell r="B636" t="str">
            <v>H4111921601011</v>
          </cell>
          <cell r="C636" t="str">
            <v>7612738344337</v>
          </cell>
          <cell r="D636" t="str">
            <v>wycofane 2046</v>
          </cell>
          <cell r="E636" t="str">
            <v>SPACE Kontenerek na kółkach 2 x szuflada Wysokość: 580 mm Głębokość:495/(520) mm Szerokość:535 mm</v>
          </cell>
          <cell r="F636">
            <v>4326</v>
          </cell>
          <cell r="O636">
            <v>0</v>
          </cell>
          <cell r="S636" t="e">
            <v>#REF!</v>
          </cell>
          <cell r="T636">
            <v>450.5</v>
          </cell>
          <cell r="U636" t="str">
            <v xml:space="preserve"> </v>
          </cell>
          <cell r="V636">
            <v>4120</v>
          </cell>
        </row>
        <row r="637">
          <cell r="B637" t="str">
            <v>H4111921601031</v>
          </cell>
          <cell r="C637" t="str">
            <v>7612738344320</v>
          </cell>
          <cell r="D637" t="str">
            <v>wycofane 2047</v>
          </cell>
          <cell r="E637" t="str">
            <v>SPACE Kontenerek na kółkach 2 x szuflada Wysokość: 580 mm Głębokość:495/(520) mm Szerokość:535 mm</v>
          </cell>
          <cell r="F637">
            <v>4326</v>
          </cell>
          <cell r="O637">
            <v>0</v>
          </cell>
          <cell r="S637" t="e">
            <v>#REF!</v>
          </cell>
          <cell r="T637">
            <v>450.5</v>
          </cell>
          <cell r="U637" t="str">
            <v xml:space="preserve"> </v>
          </cell>
          <cell r="V637">
            <v>4120</v>
          </cell>
        </row>
        <row r="638">
          <cell r="B638" t="str">
            <v>H4109001601001</v>
          </cell>
          <cell r="C638" t="str">
            <v>7612738344986</v>
          </cell>
          <cell r="D638" t="str">
            <v>wycofane 2048</v>
          </cell>
          <cell r="E638" t="str">
            <v>SPACE Kolumna wysoka otwarta 4 x półka Wysokość: 1700 mm Głębokość:295 mm Szerokość: 300 mm Zawiera zestaw montażowy 494012 Możliwość kompletacji z: nogi aluminiowe (2 szt) 411220</v>
          </cell>
          <cell r="F638">
            <v>3024</v>
          </cell>
          <cell r="O638">
            <v>0</v>
          </cell>
          <cell r="S638" t="e">
            <v>#REF!</v>
          </cell>
          <cell r="T638">
            <v>301</v>
          </cell>
          <cell r="U638" t="str">
            <v xml:space="preserve"> </v>
          </cell>
          <cell r="V638">
            <v>2880</v>
          </cell>
        </row>
        <row r="639">
          <cell r="B639" t="str">
            <v>H4109001601011</v>
          </cell>
          <cell r="C639" t="str">
            <v>7612738344979</v>
          </cell>
          <cell r="D639" t="str">
            <v>wycofane 2049</v>
          </cell>
          <cell r="E639" t="str">
            <v>SPACE Kolumna wysoka otwarta 4 x półka Wysokość: 1700 mm Głębokość:295 mm Szerokość: 300 mm Zawiera zestaw montażowy 494012 Możliwość kompletacji z: nogi aluminiowe (2 szt) 411220</v>
          </cell>
          <cell r="F639">
            <v>3024</v>
          </cell>
          <cell r="O639">
            <v>0</v>
          </cell>
          <cell r="S639" t="e">
            <v>#REF!</v>
          </cell>
          <cell r="T639">
            <v>301</v>
          </cell>
          <cell r="U639" t="str">
            <v xml:space="preserve"> </v>
          </cell>
          <cell r="V639">
            <v>2880</v>
          </cell>
        </row>
        <row r="640">
          <cell r="B640" t="str">
            <v>H4109001601031</v>
          </cell>
          <cell r="C640" t="str">
            <v>7612738344962</v>
          </cell>
          <cell r="D640" t="str">
            <v>wycofane 2050</v>
          </cell>
          <cell r="E640" t="str">
            <v>SPACE Kolumna wysoka otwarta 4 x półka Wysokość: 1700 mm Głębokość:295 mm Szerokość: 300 mm Zawiera zestaw montażowy 494012 Możliwość kompletacji z: nogi aluminiowe (2 szt) 411220</v>
          </cell>
          <cell r="F640">
            <v>3024</v>
          </cell>
          <cell r="O640">
            <v>0</v>
          </cell>
          <cell r="S640" t="e">
            <v>#REF!</v>
          </cell>
          <cell r="T640">
            <v>301</v>
          </cell>
          <cell r="U640" t="str">
            <v xml:space="preserve"> </v>
          </cell>
          <cell r="V640">
            <v>2880</v>
          </cell>
        </row>
        <row r="641">
          <cell r="B641" t="str">
            <v>H4109051601001</v>
          </cell>
          <cell r="C641" t="str">
            <v>7612738344900</v>
          </cell>
          <cell r="D641" t="str">
            <v>wycofane 2051</v>
          </cell>
          <cell r="E641" t="str">
            <v>SPACE Kolumna wysoka wąska otwarta 4 x półka Wysokość: 1700 mm Głębokość:295 mm Szerokość: 150 mm Zawiera zestaw montażowy 494012 Możliwość kompletacji z: nogi aluminiowe (2 szt) 411220</v>
          </cell>
          <cell r="F641">
            <v>2593.5</v>
          </cell>
          <cell r="O641">
            <v>0</v>
          </cell>
          <cell r="S641" t="e">
            <v>#REF!</v>
          </cell>
          <cell r="T641">
            <v>255.5</v>
          </cell>
          <cell r="U641" t="str">
            <v xml:space="preserve"> </v>
          </cell>
          <cell r="V641">
            <v>2470</v>
          </cell>
        </row>
        <row r="642">
          <cell r="B642" t="str">
            <v>H4109051601011</v>
          </cell>
          <cell r="C642" t="str">
            <v>7612738344894</v>
          </cell>
          <cell r="D642" t="str">
            <v>wycofane 2052</v>
          </cell>
          <cell r="E642" t="str">
            <v>SPACE Kolumna wysoka wąska otwarta 4 x półka Wysokość: 1700 mm Głębokość:295 mm Szerokość: 150 mm Zawiera zestaw montażowy 494012 Możliwość kompletacji z: nogi aluminiowe (2 szt) 411220</v>
          </cell>
          <cell r="F642">
            <v>2593.5</v>
          </cell>
          <cell r="O642">
            <v>0</v>
          </cell>
          <cell r="S642" t="e">
            <v>#REF!</v>
          </cell>
          <cell r="T642">
            <v>255.5</v>
          </cell>
          <cell r="U642" t="str">
            <v xml:space="preserve"> </v>
          </cell>
          <cell r="V642">
            <v>2470</v>
          </cell>
        </row>
        <row r="643">
          <cell r="B643" t="str">
            <v>H4109051601031</v>
          </cell>
          <cell r="C643" t="str">
            <v>7612738344887</v>
          </cell>
          <cell r="D643" t="str">
            <v>wycofane 2053</v>
          </cell>
          <cell r="E643" t="str">
            <v>SPACE Kolumna wysoka wąska otwarta 4 x półka Wysokość: 1700 mm Głębokość:295 mm Szerokość: 150 mm Zawiera zestaw montażowy 494012 Możliwość kompletacji z: nogi aluminiowe (2 szt) 411220</v>
          </cell>
          <cell r="F643">
            <v>2593.5</v>
          </cell>
          <cell r="O643">
            <v>0</v>
          </cell>
          <cell r="S643" t="e">
            <v>#REF!</v>
          </cell>
          <cell r="T643">
            <v>255.5</v>
          </cell>
          <cell r="U643" t="str">
            <v xml:space="preserve"> </v>
          </cell>
          <cell r="V643">
            <v>2470</v>
          </cell>
        </row>
        <row r="644">
          <cell r="B644" t="str">
            <v>H4021921102631</v>
          </cell>
          <cell r="C644" t="str">
            <v>7612738912215</v>
          </cell>
          <cell r="D644" t="str">
            <v>wycofane 2054</v>
          </cell>
          <cell r="E644" t="str">
            <v>Szafka pod umywalkę 2 x szuflada na pełen wysuw Szerokość: 530 mm Wysokość: 530 mm Głębokość: 390 mm Zawiera zestaw montażowy 491140, 493015 MMożliwość kompletacji z: - kolumną wysoką Base. Patrz cennik Laufen PRO. - Nóżki 2 szt. (aluminium anodowane) 402990 - Wieszak ręcznikowy (aluminium anodowane) 490951 - Syfon oszczędzający miejsce 894241, UM 810282</v>
          </cell>
          <cell r="F644">
            <v>1890</v>
          </cell>
          <cell r="O644">
            <v>0</v>
          </cell>
          <cell r="S644" t="e">
            <v>#REF!</v>
          </cell>
          <cell r="T644">
            <v>196</v>
          </cell>
          <cell r="U644" t="str">
            <v xml:space="preserve"> </v>
          </cell>
          <cell r="V644">
            <v>1800</v>
          </cell>
        </row>
        <row r="645">
          <cell r="B645" t="str">
            <v>H4022521102631</v>
          </cell>
          <cell r="C645" t="str">
            <v>7612738912369</v>
          </cell>
          <cell r="D645" t="str">
            <v>wycofane 2055</v>
          </cell>
          <cell r="E645" t="str">
            <v>Szafka pod umywalkę 2 x szuflada na pełen wysuw Szerokość: 585 mm Głębokość: 390 mm Wysokość: 530 mm Zawiera zestaw montażowy 491140, 493015 Możliwość kompletacji z:- kolumną wysoką Base. Patrz cennik Laufen PRO.- Nóżki 2 szt. (aluminium anodowane) 402990 - Wieszak ręcznikowy (aluminium anodowane) 490951- Syfon oszczędzający miejsce 894241, UM 810283</v>
          </cell>
          <cell r="F645">
            <v>2005.5</v>
          </cell>
          <cell r="O645">
            <v>0</v>
          </cell>
          <cell r="S645" t="e">
            <v>#REF!</v>
          </cell>
          <cell r="T645">
            <v>207</v>
          </cell>
          <cell r="U645" t="str">
            <v xml:space="preserve"> </v>
          </cell>
          <cell r="V645">
            <v>1910</v>
          </cell>
        </row>
        <row r="646">
          <cell r="B646" t="str">
            <v>H4022521102661</v>
          </cell>
          <cell r="D646" t="str">
            <v>wycofane 2056</v>
          </cell>
          <cell r="E646" t="str">
            <v>Szafka pod umywalkę 2 x szuflada na pełen wysuw Szerokość: 585 mm Głębokość: 390 mm Wysokość: 530 mm Zawiera zestaw montażowy 491140, 493015 Możliwość kompletacji z:- kolumną wysoką Base. Patrz cennik Laufen PRO.- Nóżki 2 szt. (aluminium anodowane) 402990 - Wieszak ręcznikowy (aluminium anodowane) 490951- Syfon oszczędzający miejsce 894241, UM 810283</v>
          </cell>
          <cell r="F646">
            <v>2005.5</v>
          </cell>
          <cell r="O646">
            <v>0</v>
          </cell>
          <cell r="S646" t="e">
            <v>#REF!</v>
          </cell>
          <cell r="T646">
            <v>207</v>
          </cell>
          <cell r="U646" t="str">
            <v xml:space="preserve"> </v>
          </cell>
          <cell r="V646">
            <v>1910</v>
          </cell>
        </row>
        <row r="647">
          <cell r="B647" t="str">
            <v>H4023121102631</v>
          </cell>
          <cell r="C647" t="str">
            <v>7612738912512</v>
          </cell>
          <cell r="D647" t="str">
            <v>wycofane 2057</v>
          </cell>
          <cell r="E647" t="str">
            <v>Szafka pod umywalkę 2 x szuflada na pełen wysuw Szerokość: 635 mm Głębokość: 390 mm Wysokość: 530 mm Zawiera zestaw montażowy 491140, 493015 Możliwość kompletacji z: - kolumną wysoką Base. Patrz cennik Laufen PRO. - Nóżki 2 szt. (aluminium anodowane) 402990 - Wieszak ręcznikowy (aluminium anodowane) 490951 - Syfon oszczędzający miejsce 894241, UM 810284</v>
          </cell>
          <cell r="F647">
            <v>2058</v>
          </cell>
          <cell r="O647">
            <v>0</v>
          </cell>
          <cell r="S647" t="e">
            <v>#REF!</v>
          </cell>
          <cell r="T647">
            <v>218</v>
          </cell>
          <cell r="U647" t="str">
            <v xml:space="preserve"> </v>
          </cell>
          <cell r="V647">
            <v>1960</v>
          </cell>
        </row>
        <row r="648">
          <cell r="B648" t="str">
            <v>H4023121102661</v>
          </cell>
          <cell r="D648" t="str">
            <v>wycofane 2058</v>
          </cell>
          <cell r="E648" t="str">
            <v>Szafka pod umywalkę 2 x szuflada na pełen wysuw Szerokość: 635 mm Głębokość: 390 mm Wysokość: 530 mm Zawiera zestaw montażowy 491140, 493015 Możliwość kompletacji z: - kolumną wysoką Base. Patrz cennik Laufen PRO. - Nóżki 2 szt. (aluminium anodowane) 402990 - Wieszak ręcznikowy (aluminium anodowane) 490951 - Syfon oszczędzający miejsce 894241, UM 810284</v>
          </cell>
          <cell r="F648">
            <v>2058</v>
          </cell>
          <cell r="O648">
            <v>0</v>
          </cell>
          <cell r="S648" t="e">
            <v>#REF!</v>
          </cell>
          <cell r="T648">
            <v>218</v>
          </cell>
          <cell r="U648" t="str">
            <v xml:space="preserve"> </v>
          </cell>
          <cell r="V648">
            <v>1960</v>
          </cell>
        </row>
        <row r="649">
          <cell r="B649" t="str">
            <v>H4023521102631</v>
          </cell>
          <cell r="C649" t="str">
            <v>7612738912611</v>
          </cell>
          <cell r="D649" t="str">
            <v>wycofane 2059</v>
          </cell>
          <cell r="E649" t="str">
            <v>Szafka pod umywalkę 2 x szuflada na pełen wysuw Szerokość: 735 mm Wysokość: 530 mm Głębokość:390 mm Zawiera zestaw montażowy 491140, 493015 Możliwość kompletacji z: - kolumną wysoką Base. Patrz cennik Laufen PRO. - Nóżki 2 szt. (aluminium anodowane) 402990 - Wieszak ręcznikowy (aluminium anodowane) 490951 - Syfon oszczędzający miejsce 894241, UM 810285</v>
          </cell>
          <cell r="F649">
            <v>2163</v>
          </cell>
          <cell r="O649">
            <v>0</v>
          </cell>
          <cell r="S649" t="e">
            <v>#REF!</v>
          </cell>
          <cell r="T649">
            <v>229.5</v>
          </cell>
          <cell r="U649" t="str">
            <v xml:space="preserve"> </v>
          </cell>
          <cell r="V649">
            <v>2060</v>
          </cell>
        </row>
        <row r="650">
          <cell r="B650" t="str">
            <v>H4024121102631</v>
          </cell>
          <cell r="C650" t="str">
            <v>7612738912765</v>
          </cell>
          <cell r="D650" t="str">
            <v>wycofane 2060</v>
          </cell>
          <cell r="E650" t="str">
            <v>Szafka pod umywalkę 2 x szuflada na pełen wysuw Szerokość: 930 mm Głębokość: 390 mm Wysokość: 530 mm Zawiera zestaw montażowy 491140, 493015 Możliwość kompletacji z: - kolumną wysoką Base. Patrz cennik Laufen PRO. - Nóżki 2 szt. (aluminium anodowane) 402990- Wieszak ręcznikowy (aluminium anodowane) 490951 - Syfon oszczędzający miejsce 894241, UM 810287</v>
          </cell>
          <cell r="F650">
            <v>2383.5</v>
          </cell>
          <cell r="O650">
            <v>0</v>
          </cell>
          <cell r="S650" t="e">
            <v>#REF!</v>
          </cell>
          <cell r="T650">
            <v>245.5</v>
          </cell>
          <cell r="U650" t="str">
            <v xml:space="preserve"> </v>
          </cell>
          <cell r="V650">
            <v>2270</v>
          </cell>
        </row>
        <row r="651">
          <cell r="B651" t="str">
            <v>H4024721102631</v>
          </cell>
          <cell r="C651" t="str">
            <v>7612738912963</v>
          </cell>
          <cell r="D651" t="str">
            <v>wycofane 2061</v>
          </cell>
          <cell r="E651" t="str">
            <v>Szafka pod umywalkę 2 x szuflada na pełen wysuw Głębokość: 390 mm Szerokość: 1180 mm Wysokość: 530 mm Zawiera zestaw montażowy 491140, 493015 Możliwość kompletacji z: - kolumną wysoką Base. Patrz cennik Laufen PRO.- Nóżki 2 szt. (aluminium anodowane) 402990 - Wieszak ręcznikowy (aluminium anodowane) 490951 - Syfon oszczędzający miejsce 894241, UM 810289</v>
          </cell>
          <cell r="F651">
            <v>2593.5</v>
          </cell>
          <cell r="O651">
            <v>0</v>
          </cell>
          <cell r="S651" t="e">
            <v>#REF!</v>
          </cell>
          <cell r="T651">
            <v>274</v>
          </cell>
          <cell r="U651" t="str">
            <v xml:space="preserve"> </v>
          </cell>
          <cell r="V651">
            <v>2470</v>
          </cell>
        </row>
        <row r="652">
          <cell r="B652" t="str">
            <v>H4030341102631</v>
          </cell>
          <cell r="C652" t="str">
            <v>7612738948191</v>
          </cell>
          <cell r="D652" t="str">
            <v>wycofane 2062</v>
          </cell>
          <cell r="E652" t="str">
            <v>Base kolumna, 350x335x1650 1 drzwi soft-close, 1 pólka stała, 4 szklane regulowane, z uchwytem ALU czarne, prawa</v>
          </cell>
          <cell r="F652">
            <v>2709</v>
          </cell>
          <cell r="O652">
            <v>0</v>
          </cell>
          <cell r="S652" t="e">
            <v>#REF!</v>
          </cell>
          <cell r="T652">
            <v>255</v>
          </cell>
          <cell r="U652" t="str">
            <v xml:space="preserve"> </v>
          </cell>
          <cell r="V652">
            <v>2580</v>
          </cell>
        </row>
        <row r="653">
          <cell r="B653" t="str">
            <v>H4021321102631</v>
          </cell>
          <cell r="C653" t="str">
            <v>7612738912062</v>
          </cell>
          <cell r="D653" t="str">
            <v>wycofane 2063</v>
          </cell>
          <cell r="E653" t="str">
            <v>Szafka pod umywalkę 2 x szuflada na pełen wysuw Szerokość: 435 mm Głębokość: 390 mm  Wysokość: 530 mm Zawiera zestaw montażowy 491140, 493015 Możliwość kompletacji z: - kolumną wysoką Base. Patrz cennik Laufen PRO. - Nóżki 2 szt. (aluminium anodowane) 402990 - Wieszak ręcznikowy (aluminium anodowane) 490951 - Syfon oszczędzający miejsce 894241, UM 815281</v>
          </cell>
          <cell r="F653">
            <v>1837.5</v>
          </cell>
          <cell r="O653">
            <v>0</v>
          </cell>
          <cell r="S653" t="e">
            <v>#REF!</v>
          </cell>
          <cell r="T653">
            <v>190</v>
          </cell>
          <cell r="U653" t="str">
            <v xml:space="preserve"> </v>
          </cell>
          <cell r="V653">
            <v>1750</v>
          </cell>
        </row>
        <row r="654">
          <cell r="B654" t="str">
            <v>H4030111102601</v>
          </cell>
          <cell r="C654" t="str">
            <v>7612738948993</v>
          </cell>
          <cell r="D654" t="str">
            <v>wycofane 2064</v>
          </cell>
          <cell r="E654" t="str">
            <v>Base szafka 275x295x515, 1 drzwi soft-close, lewa, 1 półka wew., z uchwytem ALU anodowane, do kompletacji z  small umywalką 815301</v>
          </cell>
          <cell r="F654">
            <v>1302</v>
          </cell>
          <cell r="O654">
            <v>0</v>
          </cell>
          <cell r="S654" t="e">
            <v>#REF!</v>
          </cell>
          <cell r="T654">
            <v>114.5</v>
          </cell>
          <cell r="U654" t="str">
            <v xml:space="preserve"> </v>
          </cell>
          <cell r="V654">
            <v>1240</v>
          </cell>
        </row>
        <row r="655">
          <cell r="B655" t="str">
            <v>H4030111102611</v>
          </cell>
          <cell r="C655" t="str">
            <v>7612738949006</v>
          </cell>
          <cell r="D655" t="str">
            <v>wycofane 2065</v>
          </cell>
          <cell r="E655" t="str">
            <v>Base szafka 275x295x515, 1 drzwi soft-close, lewa, 1 półka wew., z uchwytem ALU anodowane, do kompletacji z  small umywalką 815301</v>
          </cell>
          <cell r="F655">
            <v>1302</v>
          </cell>
          <cell r="O655">
            <v>0</v>
          </cell>
          <cell r="S655" t="e">
            <v>#REF!</v>
          </cell>
          <cell r="T655">
            <v>122</v>
          </cell>
          <cell r="U655" t="str">
            <v xml:space="preserve"> </v>
          </cell>
          <cell r="V655">
            <v>1240</v>
          </cell>
        </row>
        <row r="656">
          <cell r="B656" t="str">
            <v>H4030111102621</v>
          </cell>
          <cell r="C656" t="str">
            <v>7612738949013</v>
          </cell>
          <cell r="D656" t="str">
            <v>wycofane 2066</v>
          </cell>
          <cell r="E656" t="str">
            <v>Base szafka 275x295x515, 1 drzwi soft-close, lewa, 1 półka wew., z uchwytem ALU anodowane, do kompletacji z  small umywalką 815301</v>
          </cell>
          <cell r="F656">
            <v>1302</v>
          </cell>
          <cell r="O656">
            <v>0</v>
          </cell>
          <cell r="S656" t="e">
            <v>#REF!</v>
          </cell>
          <cell r="T656">
            <v>122</v>
          </cell>
          <cell r="U656" t="str">
            <v xml:space="preserve"> </v>
          </cell>
          <cell r="V656">
            <v>1240</v>
          </cell>
        </row>
        <row r="657">
          <cell r="B657" t="str">
            <v>H4030111102631</v>
          </cell>
          <cell r="C657" t="str">
            <v>7612738949020</v>
          </cell>
          <cell r="D657" t="str">
            <v>wycofane 2067</v>
          </cell>
          <cell r="E657" t="str">
            <v>Base szafka 275x295x515, 1 drzwi soft-close, lewa, 1 półka wew., z uchwytem ALU anodowane, do kompletacji z  small umywalką 815301</v>
          </cell>
          <cell r="F657">
            <v>1302</v>
          </cell>
          <cell r="O657">
            <v>0</v>
          </cell>
          <cell r="S657" t="e">
            <v>#REF!</v>
          </cell>
          <cell r="T657">
            <v>122</v>
          </cell>
          <cell r="U657" t="str">
            <v xml:space="preserve"> </v>
          </cell>
          <cell r="V657">
            <v>1240</v>
          </cell>
        </row>
        <row r="658">
          <cell r="B658" t="str">
            <v>H4030111102661</v>
          </cell>
          <cell r="C658" t="str">
            <v>7612738949037</v>
          </cell>
          <cell r="D658" t="str">
            <v>wycofane 2068</v>
          </cell>
          <cell r="E658" t="str">
            <v>Base szafka 275x295x515, 1 drzwi soft-close, lewa, 1 półka wew., z uchwytem ALU anodowane, do kompletacji z  small umywalką 815301</v>
          </cell>
          <cell r="F658">
            <v>1302</v>
          </cell>
          <cell r="O658">
            <v>0</v>
          </cell>
          <cell r="S658" t="e">
            <v>#REF!</v>
          </cell>
          <cell r="T658">
            <v>122</v>
          </cell>
          <cell r="U658" t="str">
            <v xml:space="preserve"> </v>
          </cell>
          <cell r="V658">
            <v>1240</v>
          </cell>
        </row>
        <row r="659">
          <cell r="B659" t="str">
            <v>H4030111109991</v>
          </cell>
          <cell r="C659" t="str">
            <v>7612738949044</v>
          </cell>
          <cell r="D659" t="str">
            <v>wycofane 2069</v>
          </cell>
          <cell r="E659" t="str">
            <v>Base szafka 275x295x515, 1 drzwi soft-close, lewa, 1 półka wew., z uchwytem ALU anodowane, do kompletacji z  small umywalką 815301</v>
          </cell>
          <cell r="F659">
            <v>1942.5</v>
          </cell>
          <cell r="O659">
            <v>0</v>
          </cell>
          <cell r="S659" t="e">
            <v>#REF!</v>
          </cell>
          <cell r="T659">
            <v>182</v>
          </cell>
          <cell r="U659" t="str">
            <v xml:space="preserve"> </v>
          </cell>
          <cell r="V659">
            <v>1850</v>
          </cell>
        </row>
        <row r="660">
          <cell r="B660" t="str">
            <v>H4030131102601</v>
          </cell>
          <cell r="C660" t="str">
            <v>7612738948511</v>
          </cell>
          <cell r="D660" t="str">
            <v>wycofane 2070</v>
          </cell>
          <cell r="E660" t="str">
            <v>Base szafka 275x295x515, 1 drzwi soft-close, lewa, 1 półka wew., z uchwytem ALU czarne, do kompletacji z  small umywalką 815301</v>
          </cell>
          <cell r="F660">
            <v>1302</v>
          </cell>
          <cell r="O660">
            <v>0</v>
          </cell>
          <cell r="S660" t="e">
            <v>#REF!</v>
          </cell>
          <cell r="T660">
            <v>114.5</v>
          </cell>
          <cell r="U660" t="str">
            <v xml:space="preserve"> </v>
          </cell>
          <cell r="V660">
            <v>1240</v>
          </cell>
        </row>
        <row r="661">
          <cell r="B661" t="str">
            <v>H4030131102611</v>
          </cell>
          <cell r="C661" t="str">
            <v>7612738948528</v>
          </cell>
          <cell r="D661" t="str">
            <v>wycofane 2071</v>
          </cell>
          <cell r="E661" t="str">
            <v>Base szafka 275x295x515, 1 drzwi soft-close, lewa, 1 półka wew., z uchwytem ALU czarne, do kompletacji z  small umywalką 815301</v>
          </cell>
          <cell r="F661">
            <v>1302</v>
          </cell>
          <cell r="O661">
            <v>0</v>
          </cell>
          <cell r="S661" t="e">
            <v>#REF!</v>
          </cell>
          <cell r="T661">
            <v>122</v>
          </cell>
          <cell r="U661" t="str">
            <v xml:space="preserve"> </v>
          </cell>
          <cell r="V661">
            <v>1240</v>
          </cell>
        </row>
        <row r="662">
          <cell r="B662" t="str">
            <v>H4030131102621</v>
          </cell>
          <cell r="C662" t="str">
            <v>7612738948535</v>
          </cell>
          <cell r="D662" t="str">
            <v>wycofane 2072</v>
          </cell>
          <cell r="E662" t="str">
            <v>Base szafka 275x295x515, 1 drzwi soft-close, lewa, 1 półka wew., z uchwytem ALU czarne, do kompletacji z  small umywalką 815301</v>
          </cell>
          <cell r="F662">
            <v>1302</v>
          </cell>
          <cell r="O662">
            <v>0</v>
          </cell>
          <cell r="S662" t="e">
            <v>#REF!</v>
          </cell>
          <cell r="T662">
            <v>122</v>
          </cell>
          <cell r="U662" t="str">
            <v xml:space="preserve"> </v>
          </cell>
          <cell r="V662">
            <v>1240</v>
          </cell>
        </row>
        <row r="663">
          <cell r="B663" t="str">
            <v>H4030131102631</v>
          </cell>
          <cell r="C663" t="str">
            <v>7612738948542</v>
          </cell>
          <cell r="D663" t="str">
            <v>wycofane 2073</v>
          </cell>
          <cell r="E663" t="str">
            <v>Base szafka 275x295x515, 1 drzwi soft-close, lewa, 1 półka wew., z uchwytem ALU czarne, do kompletacji z  small umywalką 815301</v>
          </cell>
          <cell r="F663">
            <v>1302</v>
          </cell>
          <cell r="O663">
            <v>0</v>
          </cell>
          <cell r="S663" t="e">
            <v>#REF!</v>
          </cell>
          <cell r="T663">
            <v>122</v>
          </cell>
          <cell r="U663" t="str">
            <v xml:space="preserve"> </v>
          </cell>
          <cell r="V663">
            <v>1240</v>
          </cell>
        </row>
        <row r="664">
          <cell r="B664" t="str">
            <v>H4030131102661</v>
          </cell>
          <cell r="C664" t="str">
            <v>7612738948559</v>
          </cell>
          <cell r="D664" t="str">
            <v>wycofane 2074</v>
          </cell>
          <cell r="E664" t="str">
            <v>Base szafka 275x295x515, 1 drzwi soft-close, lewa, 1 półka wew., z uchwytem ALU czarne, do kompletacji z  small umywalką 815301</v>
          </cell>
          <cell r="F664">
            <v>1302</v>
          </cell>
          <cell r="O664">
            <v>0</v>
          </cell>
          <cell r="S664" t="e">
            <v>#REF!</v>
          </cell>
          <cell r="T664">
            <v>122</v>
          </cell>
          <cell r="U664" t="str">
            <v xml:space="preserve"> </v>
          </cell>
          <cell r="V664">
            <v>1240</v>
          </cell>
        </row>
        <row r="665">
          <cell r="B665" t="str">
            <v>H4030131109991</v>
          </cell>
          <cell r="C665" t="str">
            <v>7612738948566</v>
          </cell>
          <cell r="D665" t="str">
            <v>wycofane 2075</v>
          </cell>
          <cell r="E665" t="str">
            <v>Base szafka 275x295x515, 1 drzwi soft-close, lewa, 1 półka wew., z uchwytem ALU czarne, do kompletacji z  small umywalką 815301</v>
          </cell>
          <cell r="F665">
            <v>1942.5</v>
          </cell>
          <cell r="O665">
            <v>0</v>
          </cell>
          <cell r="S665" t="e">
            <v>#REF!</v>
          </cell>
          <cell r="T665">
            <v>182</v>
          </cell>
          <cell r="U665" t="str">
            <v xml:space="preserve"> </v>
          </cell>
          <cell r="V665">
            <v>1850</v>
          </cell>
        </row>
        <row r="666">
          <cell r="B666" t="str">
            <v>H4030121102601</v>
          </cell>
          <cell r="C666" t="str">
            <v>7612738948931</v>
          </cell>
          <cell r="D666" t="str">
            <v>wycofane 2076</v>
          </cell>
          <cell r="E666" t="str">
            <v>Base szafka 275x295x515, 1 drzwi soft-close, prawa, 1 półka wew., z uchwytem ALU anodowane, do kompletacji z umywalką 815301</v>
          </cell>
          <cell r="F666">
            <v>1302</v>
          </cell>
          <cell r="O666">
            <v>0</v>
          </cell>
          <cell r="S666" t="e">
            <v>#REF!</v>
          </cell>
          <cell r="T666">
            <v>114.5</v>
          </cell>
          <cell r="U666">
            <v>1</v>
          </cell>
          <cell r="V666">
            <v>1240</v>
          </cell>
        </row>
        <row r="667">
          <cell r="B667" t="str">
            <v>H4030121102611</v>
          </cell>
          <cell r="C667" t="str">
            <v>7612738948948</v>
          </cell>
          <cell r="D667" t="str">
            <v>wycofane 2077</v>
          </cell>
          <cell r="E667" t="str">
            <v>Base szafka 275x295x515, 1 drzwi soft-close, prawa, 1 półka wew., z uchwytem ALU anodowane, do kompletacji z umywalką 815301</v>
          </cell>
          <cell r="F667">
            <v>1302</v>
          </cell>
          <cell r="O667">
            <v>0</v>
          </cell>
          <cell r="S667" t="e">
            <v>#REF!</v>
          </cell>
          <cell r="T667">
            <v>122</v>
          </cell>
          <cell r="U667" t="str">
            <v xml:space="preserve"> </v>
          </cell>
          <cell r="V667">
            <v>1240</v>
          </cell>
        </row>
        <row r="668">
          <cell r="B668" t="str">
            <v>H4030121102621</v>
          </cell>
          <cell r="C668" t="str">
            <v>7612738948955</v>
          </cell>
          <cell r="D668" t="str">
            <v>wycofane 2078</v>
          </cell>
          <cell r="E668" t="str">
            <v>Base szafka 275x295x515, 1 drzwi soft-close, prawa, 1 półka wew., z uchwytem ALU anodowane, do kompletacji z umywalką 815301</v>
          </cell>
          <cell r="F668">
            <v>1302</v>
          </cell>
          <cell r="O668">
            <v>0</v>
          </cell>
          <cell r="S668" t="e">
            <v>#REF!</v>
          </cell>
          <cell r="T668">
            <v>122</v>
          </cell>
          <cell r="U668" t="str">
            <v xml:space="preserve"> </v>
          </cell>
          <cell r="V668">
            <v>1240</v>
          </cell>
        </row>
        <row r="669">
          <cell r="B669" t="str">
            <v>H4030121102631</v>
          </cell>
          <cell r="C669" t="str">
            <v>7612738948962</v>
          </cell>
          <cell r="D669" t="str">
            <v>wycofane 2079</v>
          </cell>
          <cell r="E669" t="str">
            <v>Base szafka 275x295x515, 1 drzwi soft-close, prawa, 1 półka wew., z uchwytem ALU anodowane, do kompletacji z umywalką 815301</v>
          </cell>
          <cell r="F669">
            <v>1302</v>
          </cell>
          <cell r="O669">
            <v>0</v>
          </cell>
          <cell r="S669" t="e">
            <v>#REF!</v>
          </cell>
          <cell r="T669">
            <v>122</v>
          </cell>
          <cell r="U669" t="str">
            <v xml:space="preserve"> </v>
          </cell>
          <cell r="V669">
            <v>1240</v>
          </cell>
        </row>
        <row r="670">
          <cell r="B670" t="str">
            <v>H4030121102661</v>
          </cell>
          <cell r="C670" t="str">
            <v>7612738948979</v>
          </cell>
          <cell r="D670" t="str">
            <v>wycofane 2080</v>
          </cell>
          <cell r="E670" t="str">
            <v>Base szafka 275x295x515, 1 drzwi soft-close, prawa, 1 półka wew., z uchwytem ALU anodowane, do kompletacji z umywalką 815301</v>
          </cell>
          <cell r="F670">
            <v>1302</v>
          </cell>
          <cell r="O670">
            <v>0</v>
          </cell>
          <cell r="S670" t="e">
            <v>#REF!</v>
          </cell>
          <cell r="T670">
            <v>122</v>
          </cell>
          <cell r="U670" t="str">
            <v xml:space="preserve"> </v>
          </cell>
          <cell r="V670">
            <v>1240</v>
          </cell>
        </row>
        <row r="671">
          <cell r="B671" t="str">
            <v>H4030121109991</v>
          </cell>
          <cell r="C671" t="str">
            <v>7612738948986</v>
          </cell>
          <cell r="D671" t="str">
            <v>wycofane 2081</v>
          </cell>
          <cell r="E671" t="str">
            <v>Base szafka 275x295x515, 1 drzwi soft-close, prawa, 1 półka wew., z uchwytem ALU anodowane, do kompletacji z umywalką 815301</v>
          </cell>
          <cell r="F671">
            <v>1942.5</v>
          </cell>
          <cell r="O671">
            <v>0</v>
          </cell>
          <cell r="S671" t="e">
            <v>#REF!</v>
          </cell>
          <cell r="T671">
            <v>182</v>
          </cell>
          <cell r="U671" t="str">
            <v xml:space="preserve"> </v>
          </cell>
          <cell r="V671">
            <v>1850</v>
          </cell>
        </row>
        <row r="672">
          <cell r="B672" t="str">
            <v>H4030141102601</v>
          </cell>
          <cell r="C672" t="str">
            <v>7612738948450</v>
          </cell>
          <cell r="D672" t="str">
            <v>wycofane 2082</v>
          </cell>
          <cell r="E672" t="str">
            <v>Base szafka 275x295x515, 1 drzwi soft-close, prawa, 1 półka wew., z uchwytem ALU czarne, do kompletacji z umywalką 815301</v>
          </cell>
          <cell r="F672">
            <v>1302</v>
          </cell>
          <cell r="O672">
            <v>0</v>
          </cell>
          <cell r="S672" t="e">
            <v>#REF!</v>
          </cell>
          <cell r="T672">
            <v>114.5</v>
          </cell>
          <cell r="U672" t="str">
            <v xml:space="preserve"> </v>
          </cell>
          <cell r="V672">
            <v>1240</v>
          </cell>
        </row>
        <row r="673">
          <cell r="B673" t="str">
            <v>H4030141102611</v>
          </cell>
          <cell r="C673" t="str">
            <v>7612738948467</v>
          </cell>
          <cell r="D673" t="str">
            <v>wycofane 2083</v>
          </cell>
          <cell r="E673" t="str">
            <v>Base szafka 275x295x515, 1 drzwi soft-close, prawa, 1 półka wew., z uchwytem ALU czarne, do kompletacji z umywalką 815301</v>
          </cell>
          <cell r="F673">
            <v>1302</v>
          </cell>
          <cell r="O673">
            <v>0</v>
          </cell>
          <cell r="S673" t="e">
            <v>#REF!</v>
          </cell>
          <cell r="T673">
            <v>122</v>
          </cell>
          <cell r="U673" t="str">
            <v xml:space="preserve"> </v>
          </cell>
          <cell r="V673">
            <v>1240</v>
          </cell>
        </row>
        <row r="674">
          <cell r="B674" t="str">
            <v>H4030141102621</v>
          </cell>
          <cell r="C674" t="str">
            <v>7612738948474</v>
          </cell>
          <cell r="D674" t="str">
            <v>wycofane 2084</v>
          </cell>
          <cell r="E674" t="str">
            <v>Base szafka 275x295x515, 1 drzwi soft-close, prawa, 1 półka wew., z uchwytem ALU czarne, do kompletacji z umywalką 815301</v>
          </cell>
          <cell r="F674">
            <v>1302</v>
          </cell>
          <cell r="O674">
            <v>0</v>
          </cell>
          <cell r="S674" t="e">
            <v>#REF!</v>
          </cell>
          <cell r="T674">
            <v>122</v>
          </cell>
          <cell r="U674" t="str">
            <v xml:space="preserve"> </v>
          </cell>
          <cell r="V674">
            <v>1240</v>
          </cell>
        </row>
        <row r="675">
          <cell r="B675" t="str">
            <v>H4030141102631</v>
          </cell>
          <cell r="C675" t="str">
            <v>7612738948481</v>
          </cell>
          <cell r="D675" t="str">
            <v>wycofane 2085</v>
          </cell>
          <cell r="E675" t="str">
            <v>Base szafka 275x295x515, 1 drzwi soft-close, prawa, 1 półka wew., z uchwytem ALU czarne, do kompletacji z umywalką 815301</v>
          </cell>
          <cell r="F675">
            <v>1302</v>
          </cell>
          <cell r="O675">
            <v>0</v>
          </cell>
          <cell r="S675" t="e">
            <v>#REF!</v>
          </cell>
          <cell r="T675">
            <v>122</v>
          </cell>
          <cell r="U675" t="str">
            <v xml:space="preserve"> </v>
          </cell>
          <cell r="V675">
            <v>1240</v>
          </cell>
        </row>
        <row r="676">
          <cell r="B676" t="str">
            <v>H4030141102661</v>
          </cell>
          <cell r="C676" t="str">
            <v>7612738948498</v>
          </cell>
          <cell r="D676" t="str">
            <v>wycofane 2086</v>
          </cell>
          <cell r="E676" t="str">
            <v>Base szafka 275x295x515, 1 drzwi soft-close, prawa, 1 półka wew., z uchwytem ALU czarne, do kompletacji z umywalką 815301</v>
          </cell>
          <cell r="F676">
            <v>1302</v>
          </cell>
          <cell r="O676">
            <v>0</v>
          </cell>
          <cell r="S676" t="e">
            <v>#REF!</v>
          </cell>
          <cell r="T676">
            <v>122</v>
          </cell>
          <cell r="U676" t="str">
            <v xml:space="preserve"> </v>
          </cell>
          <cell r="V676">
            <v>1240</v>
          </cell>
        </row>
        <row r="677">
          <cell r="B677" t="str">
            <v>H4030141109991</v>
          </cell>
          <cell r="C677" t="str">
            <v>7612738948504</v>
          </cell>
          <cell r="D677" t="str">
            <v>wycofane 2087</v>
          </cell>
          <cell r="E677" t="str">
            <v>Base szafka 275x295x515, 1 drzwi soft-close, prawa, 1 półka wew., z uchwytem ALU czarne, do kompletacji z umywalką 815301</v>
          </cell>
          <cell r="F677">
            <v>1942.5</v>
          </cell>
          <cell r="O677">
            <v>0</v>
          </cell>
          <cell r="S677" t="e">
            <v>#REF!</v>
          </cell>
          <cell r="T677">
            <v>182</v>
          </cell>
          <cell r="U677" t="str">
            <v xml:space="preserve"> </v>
          </cell>
          <cell r="V677">
            <v>1850</v>
          </cell>
        </row>
        <row r="678">
          <cell r="B678" t="str">
            <v>H4030211102601</v>
          </cell>
          <cell r="C678" t="str">
            <v>7612738948870</v>
          </cell>
          <cell r="D678" t="str">
            <v>wycofane 2088</v>
          </cell>
          <cell r="E678" t="str">
            <v>Base szafka 315x340x515, 1 drzwi soft-close, lewa, 1 półka wew., z uchwytem ALU anodowane, do kompletacji z umywalką 810302</v>
          </cell>
          <cell r="F678">
            <v>1354.5</v>
          </cell>
          <cell r="O678">
            <v>0</v>
          </cell>
          <cell r="S678" t="e">
            <v>#REF!</v>
          </cell>
          <cell r="T678">
            <v>120</v>
          </cell>
          <cell r="U678" t="str">
            <v xml:space="preserve"> </v>
          </cell>
          <cell r="V678">
            <v>1290</v>
          </cell>
        </row>
        <row r="679">
          <cell r="B679" t="str">
            <v>H4030211102611</v>
          </cell>
          <cell r="C679" t="str">
            <v>7612738948887</v>
          </cell>
          <cell r="D679" t="str">
            <v>wycofane 2089</v>
          </cell>
          <cell r="E679" t="str">
            <v>Base szafka 315x340x515, 1 drzwi soft-close, lewa, 1 półka wew., z uchwytem ALU anodowane, do kompletacji z umywalką 810302</v>
          </cell>
          <cell r="F679">
            <v>1354.5</v>
          </cell>
          <cell r="O679">
            <v>0</v>
          </cell>
          <cell r="S679" t="e">
            <v>#REF!</v>
          </cell>
          <cell r="T679">
            <v>127</v>
          </cell>
          <cell r="U679" t="str">
            <v xml:space="preserve"> </v>
          </cell>
          <cell r="V679">
            <v>1290</v>
          </cell>
        </row>
        <row r="680">
          <cell r="B680" t="str">
            <v>H4030211102621</v>
          </cell>
          <cell r="C680" t="str">
            <v>7612738948894</v>
          </cell>
          <cell r="D680" t="str">
            <v>wycofane 2090</v>
          </cell>
          <cell r="E680" t="str">
            <v>Base szafka 315x340x515, 1 drzwi soft-close, lewa, 1 półka wew., z uchwytem ALU anodowane, do kompletacji z umywalką 810302</v>
          </cell>
          <cell r="F680">
            <v>1354.5</v>
          </cell>
          <cell r="O680">
            <v>0</v>
          </cell>
          <cell r="S680" t="e">
            <v>#REF!</v>
          </cell>
          <cell r="T680">
            <v>127</v>
          </cell>
          <cell r="U680" t="str">
            <v xml:space="preserve"> </v>
          </cell>
          <cell r="V680">
            <v>1290</v>
          </cell>
        </row>
        <row r="681">
          <cell r="B681" t="str">
            <v>H4030211102631</v>
          </cell>
          <cell r="C681" t="str">
            <v>7612738948900</v>
          </cell>
          <cell r="D681" t="str">
            <v>wycofane 2091</v>
          </cell>
          <cell r="E681" t="str">
            <v>Base szafka 315x340x515, 1 drzwi soft-close, lewa, 1 półka wew., z uchwytem ALU anodowane, do kompletacji z umywalką 810302</v>
          </cell>
          <cell r="F681">
            <v>1354.5</v>
          </cell>
          <cell r="O681">
            <v>0</v>
          </cell>
          <cell r="S681" t="e">
            <v>#REF!</v>
          </cell>
          <cell r="T681">
            <v>127</v>
          </cell>
          <cell r="U681" t="str">
            <v xml:space="preserve"> </v>
          </cell>
          <cell r="V681">
            <v>1290</v>
          </cell>
        </row>
        <row r="682">
          <cell r="B682" t="str">
            <v>H4030211102661</v>
          </cell>
          <cell r="C682" t="str">
            <v>7612738948917</v>
          </cell>
          <cell r="D682" t="str">
            <v>wycofane 2092</v>
          </cell>
          <cell r="E682" t="str">
            <v>Base szafka 315x340x515, 1 drzwi soft-close, lewa, 1 półka wew., z uchwytem ALU anodowane, do kompletacji z umywalką 810302</v>
          </cell>
          <cell r="F682">
            <v>1354.5</v>
          </cell>
          <cell r="O682">
            <v>0</v>
          </cell>
          <cell r="S682" t="e">
            <v>#REF!</v>
          </cell>
          <cell r="T682">
            <v>127</v>
          </cell>
          <cell r="U682" t="str">
            <v xml:space="preserve"> </v>
          </cell>
          <cell r="V682">
            <v>1290</v>
          </cell>
        </row>
        <row r="683">
          <cell r="B683" t="str">
            <v>H4030211109991</v>
          </cell>
          <cell r="C683" t="str">
            <v>7612738948924</v>
          </cell>
          <cell r="D683" t="str">
            <v>wycofane 2093</v>
          </cell>
          <cell r="E683" t="str">
            <v>Base szafka 315x340x515, 1 drzwi soft-close, lewa, 1 półka wew., z uchwytem ALU anodowane, do kompletacji z umywalką 810302</v>
          </cell>
          <cell r="F683">
            <v>2058</v>
          </cell>
          <cell r="O683">
            <v>0</v>
          </cell>
          <cell r="S683" t="e">
            <v>#REF!</v>
          </cell>
          <cell r="T683">
            <v>192.5</v>
          </cell>
          <cell r="U683" t="str">
            <v xml:space="preserve"> </v>
          </cell>
          <cell r="V683">
            <v>1960</v>
          </cell>
        </row>
        <row r="684">
          <cell r="B684" t="str">
            <v>H4030231102601</v>
          </cell>
          <cell r="C684" t="str">
            <v>7612738948399</v>
          </cell>
          <cell r="D684" t="str">
            <v>wycofane 2094</v>
          </cell>
          <cell r="E684" t="str">
            <v>Base szafka 315x340x515, 1 drzwi soft-close, lewa, 1 półka wew., z uchwytem ALU czarne, do kompletacji z umywalką 810302</v>
          </cell>
          <cell r="F684">
            <v>1354.5</v>
          </cell>
          <cell r="O684">
            <v>0</v>
          </cell>
          <cell r="S684" t="e">
            <v>#REF!</v>
          </cell>
          <cell r="T684">
            <v>120</v>
          </cell>
          <cell r="U684" t="str">
            <v xml:space="preserve"> </v>
          </cell>
          <cell r="V684">
            <v>1290</v>
          </cell>
        </row>
        <row r="685">
          <cell r="B685" t="str">
            <v>H4030231102611</v>
          </cell>
          <cell r="C685" t="str">
            <v>7612738948405</v>
          </cell>
          <cell r="D685" t="str">
            <v>wycofane 2095</v>
          </cell>
          <cell r="E685" t="str">
            <v>Base szafka 315x340x515, 1 drzwi soft-close, lewa, 1 półka wew., z uchwytem ALU czarne, do kompletacji z umywalką 810302</v>
          </cell>
          <cell r="F685">
            <v>1354.5</v>
          </cell>
          <cell r="O685">
            <v>0</v>
          </cell>
          <cell r="S685" t="e">
            <v>#REF!</v>
          </cell>
          <cell r="T685">
            <v>127</v>
          </cell>
          <cell r="U685" t="str">
            <v xml:space="preserve"> </v>
          </cell>
          <cell r="V685">
            <v>1290</v>
          </cell>
        </row>
        <row r="686">
          <cell r="B686" t="str">
            <v>H4030231102621</v>
          </cell>
          <cell r="C686" t="str">
            <v>7612738948412</v>
          </cell>
          <cell r="D686" t="str">
            <v>wycofane 2096</v>
          </cell>
          <cell r="E686" t="str">
            <v>Base szafka 315x340x515, 1 drzwi soft-close, lewa, 1 półka wew., z uchwytem ALU czarne, do kompletacji z umywalką 810302</v>
          </cell>
          <cell r="F686">
            <v>1354.5</v>
          </cell>
          <cell r="O686">
            <v>0</v>
          </cell>
          <cell r="S686" t="e">
            <v>#REF!</v>
          </cell>
          <cell r="T686">
            <v>127</v>
          </cell>
          <cell r="U686" t="str">
            <v xml:space="preserve"> </v>
          </cell>
          <cell r="V686">
            <v>1290</v>
          </cell>
        </row>
        <row r="687">
          <cell r="B687" t="str">
            <v>H4030231102631</v>
          </cell>
          <cell r="C687" t="str">
            <v>7612738948429</v>
          </cell>
          <cell r="D687" t="str">
            <v>wycofane 2097</v>
          </cell>
          <cell r="E687" t="str">
            <v>Base szafka 315x340x515, 1 drzwi soft-close, lewa, 1 półka wew., z uchwytem ALU czarne, do kompletacji z umywalką 810302</v>
          </cell>
          <cell r="F687">
            <v>1354.5</v>
          </cell>
          <cell r="O687">
            <v>0</v>
          </cell>
          <cell r="S687" t="e">
            <v>#REF!</v>
          </cell>
          <cell r="T687">
            <v>127</v>
          </cell>
          <cell r="U687" t="str">
            <v xml:space="preserve"> </v>
          </cell>
          <cell r="V687">
            <v>1290</v>
          </cell>
        </row>
        <row r="688">
          <cell r="B688" t="str">
            <v>H4030231102661</v>
          </cell>
          <cell r="C688" t="str">
            <v>7612738948436</v>
          </cell>
          <cell r="D688" t="str">
            <v>wycofane 2098</v>
          </cell>
          <cell r="E688" t="str">
            <v>Base szafka 315x340x515, 1 drzwi soft-close, lewa, 1 półka wew., z uchwytem ALU czarne, do kompletacji z umywalką 810302</v>
          </cell>
          <cell r="F688">
            <v>1354.5</v>
          </cell>
          <cell r="O688">
            <v>0</v>
          </cell>
          <cell r="S688" t="e">
            <v>#REF!</v>
          </cell>
          <cell r="T688">
            <v>127</v>
          </cell>
          <cell r="U688" t="str">
            <v xml:space="preserve"> </v>
          </cell>
          <cell r="V688">
            <v>1290</v>
          </cell>
        </row>
        <row r="689">
          <cell r="B689" t="str">
            <v>H4030231109991</v>
          </cell>
          <cell r="C689" t="str">
            <v>7612738948443</v>
          </cell>
          <cell r="D689" t="str">
            <v>wycofane 2099</v>
          </cell>
          <cell r="E689" t="str">
            <v>Base szafka 315x340x515, 1 drzwi soft-close, lewa, 1 półka wew., z uchwytem ALU czarne, do kompletacji z umywalką 810302</v>
          </cell>
          <cell r="F689">
            <v>2058</v>
          </cell>
          <cell r="O689">
            <v>0</v>
          </cell>
          <cell r="S689" t="e">
            <v>#REF!</v>
          </cell>
          <cell r="T689">
            <v>192.5</v>
          </cell>
          <cell r="U689" t="str">
            <v xml:space="preserve"> </v>
          </cell>
          <cell r="V689">
            <v>1960</v>
          </cell>
        </row>
        <row r="690">
          <cell r="B690" t="str">
            <v>H4030221102601</v>
          </cell>
          <cell r="C690" t="str">
            <v>7612738948818</v>
          </cell>
          <cell r="D690" t="str">
            <v>wycofane 2100</v>
          </cell>
          <cell r="E690" t="str">
            <v>Base szafka 315x340x515, 1 drzwi soft-close, prawa, 1 półka wew., z uchwytem ALU anodowane, do kompletacji z umywalką 810302</v>
          </cell>
          <cell r="F690">
            <v>1354.5</v>
          </cell>
          <cell r="O690">
            <v>0</v>
          </cell>
          <cell r="S690" t="e">
            <v>#REF!</v>
          </cell>
          <cell r="T690">
            <v>120</v>
          </cell>
          <cell r="U690" t="str">
            <v xml:space="preserve"> </v>
          </cell>
          <cell r="V690">
            <v>1290</v>
          </cell>
        </row>
        <row r="691">
          <cell r="B691" t="str">
            <v>H4030221102611</v>
          </cell>
          <cell r="C691" t="str">
            <v>7612738948825</v>
          </cell>
          <cell r="D691" t="str">
            <v>wycofane 2101</v>
          </cell>
          <cell r="E691" t="str">
            <v>Base szafka 315x340x515, 1 drzwi soft-close, prawa, 1 półka wew., z uchwytem ALU anodowane, do kompletacji z umywalką 810302</v>
          </cell>
          <cell r="F691">
            <v>1354.5</v>
          </cell>
          <cell r="O691">
            <v>0</v>
          </cell>
          <cell r="S691" t="e">
            <v>#REF!</v>
          </cell>
          <cell r="T691">
            <v>127</v>
          </cell>
          <cell r="U691" t="str">
            <v xml:space="preserve"> </v>
          </cell>
          <cell r="V691">
            <v>1290</v>
          </cell>
        </row>
        <row r="692">
          <cell r="B692" t="str">
            <v>H4030221102621</v>
          </cell>
          <cell r="C692" t="str">
            <v>7612738948832</v>
          </cell>
          <cell r="D692" t="str">
            <v>wycofane 2102</v>
          </cell>
          <cell r="E692" t="str">
            <v>Base szafka 315x340x515, 1 drzwi soft-close, prawa, 1 półka wew., z uchwytem ALU anodowane, do kompletacji z umywalką 810302</v>
          </cell>
          <cell r="F692">
            <v>1354.5</v>
          </cell>
          <cell r="O692">
            <v>0</v>
          </cell>
          <cell r="S692" t="e">
            <v>#REF!</v>
          </cell>
          <cell r="T692">
            <v>127</v>
          </cell>
          <cell r="U692" t="str">
            <v xml:space="preserve"> </v>
          </cell>
          <cell r="V692">
            <v>1290</v>
          </cell>
        </row>
        <row r="693">
          <cell r="B693" t="str">
            <v>H4030221102631</v>
          </cell>
          <cell r="C693" t="str">
            <v>7612738948849</v>
          </cell>
          <cell r="D693" t="str">
            <v>wycofane 2103</v>
          </cell>
          <cell r="E693" t="str">
            <v>Base szafka 315x340x515, 1 drzwi soft-close, prawa, 1 półka wew., z uchwytem ALU anodowane, do kompletacji z umywalką 810302</v>
          </cell>
          <cell r="F693">
            <v>1354.5</v>
          </cell>
          <cell r="O693">
            <v>0</v>
          </cell>
          <cell r="S693" t="e">
            <v>#REF!</v>
          </cell>
          <cell r="T693">
            <v>127</v>
          </cell>
          <cell r="U693" t="str">
            <v xml:space="preserve"> </v>
          </cell>
          <cell r="V693">
            <v>1290</v>
          </cell>
        </row>
        <row r="694">
          <cell r="B694" t="str">
            <v>H4030221102661</v>
          </cell>
          <cell r="C694" t="str">
            <v>7612738948856</v>
          </cell>
          <cell r="D694" t="str">
            <v>wycofane 2104</v>
          </cell>
          <cell r="E694" t="str">
            <v>Base szafka 315x340x515, 1 drzwi soft-close, prawa, 1 półka wew., z uchwytem ALU anodowane, do kompletacji z umywalką 810302</v>
          </cell>
          <cell r="F694">
            <v>1354.5</v>
          </cell>
          <cell r="O694">
            <v>0</v>
          </cell>
          <cell r="S694" t="e">
            <v>#REF!</v>
          </cell>
          <cell r="T694">
            <v>127</v>
          </cell>
          <cell r="U694" t="str">
            <v xml:space="preserve"> </v>
          </cell>
          <cell r="V694">
            <v>1290</v>
          </cell>
        </row>
        <row r="695">
          <cell r="B695" t="str">
            <v>H4030221109991</v>
          </cell>
          <cell r="C695" t="str">
            <v>7612738948863</v>
          </cell>
          <cell r="D695" t="str">
            <v>wycofane 2105</v>
          </cell>
          <cell r="E695" t="str">
            <v>Base szafka 315x340x515, 1 drzwi soft-close, prawa, 1 półka wew., z uchwytem ALU anodowane, do kompletacji z umywalką 810302</v>
          </cell>
          <cell r="F695">
            <v>2058</v>
          </cell>
          <cell r="O695">
            <v>0</v>
          </cell>
          <cell r="S695" t="e">
            <v>#REF!</v>
          </cell>
          <cell r="T695">
            <v>192.5</v>
          </cell>
          <cell r="U695" t="str">
            <v xml:space="preserve"> </v>
          </cell>
          <cell r="V695">
            <v>1960</v>
          </cell>
        </row>
        <row r="696">
          <cell r="B696" t="str">
            <v>H4030241102601</v>
          </cell>
          <cell r="C696" t="str">
            <v>7612738948337</v>
          </cell>
          <cell r="D696" t="str">
            <v>wycofane 2106</v>
          </cell>
          <cell r="E696" t="str">
            <v>Base szafka 315x340x515, 1 drzwi soft-close, prawa, 1 półka wew., z uchwytem ALU czarne, do kompletacji z umywalką 810302</v>
          </cell>
          <cell r="F696">
            <v>1354.5</v>
          </cell>
          <cell r="O696">
            <v>0</v>
          </cell>
          <cell r="S696" t="e">
            <v>#REF!</v>
          </cell>
          <cell r="T696">
            <v>120</v>
          </cell>
          <cell r="U696" t="str">
            <v xml:space="preserve"> </v>
          </cell>
          <cell r="V696">
            <v>1290</v>
          </cell>
        </row>
        <row r="697">
          <cell r="B697" t="str">
            <v>H4030241102611</v>
          </cell>
          <cell r="C697" t="str">
            <v>7612738948344</v>
          </cell>
          <cell r="D697" t="str">
            <v>wycofane 2107</v>
          </cell>
          <cell r="E697" t="str">
            <v>Base szafka 315x340x515, 1 drzwi soft-close, prawa, 1 półka wew., z uchwytem ALU czarne, do kompletacji z umywalką 810302</v>
          </cell>
          <cell r="F697">
            <v>1354.5</v>
          </cell>
          <cell r="O697">
            <v>0</v>
          </cell>
          <cell r="S697" t="e">
            <v>#REF!</v>
          </cell>
          <cell r="T697">
            <v>127</v>
          </cell>
          <cell r="U697" t="str">
            <v xml:space="preserve"> </v>
          </cell>
          <cell r="V697">
            <v>1290</v>
          </cell>
        </row>
        <row r="698">
          <cell r="B698" t="str">
            <v>H4030241102621</v>
          </cell>
          <cell r="C698" t="str">
            <v>7612738948351</v>
          </cell>
          <cell r="D698" t="str">
            <v>wycofane 2108</v>
          </cell>
          <cell r="E698" t="str">
            <v>Base szafka 315x340x515, 1 drzwi soft-close, prawa, 1 półka wew., z uchwytem ALU czarne, do kompletacji z umywalką 810302</v>
          </cell>
          <cell r="F698">
            <v>1354.5</v>
          </cell>
          <cell r="O698">
            <v>0</v>
          </cell>
          <cell r="S698" t="e">
            <v>#REF!</v>
          </cell>
          <cell r="T698">
            <v>127</v>
          </cell>
          <cell r="U698" t="str">
            <v xml:space="preserve"> </v>
          </cell>
          <cell r="V698">
            <v>1290</v>
          </cell>
        </row>
        <row r="699">
          <cell r="B699" t="str">
            <v>H4030241102631</v>
          </cell>
          <cell r="C699" t="str">
            <v>7612738948368</v>
          </cell>
          <cell r="D699" t="str">
            <v>wycofane 2109</v>
          </cell>
          <cell r="E699" t="str">
            <v>Base szafka 315x340x515, 1 drzwi soft-close, prawa, 1 półka wew., z uchwytem ALU czarne, do kompletacji z umywalką 810302</v>
          </cell>
          <cell r="F699">
            <v>1354.5</v>
          </cell>
          <cell r="O699">
            <v>0</v>
          </cell>
          <cell r="S699" t="e">
            <v>#REF!</v>
          </cell>
          <cell r="T699">
            <v>127</v>
          </cell>
          <cell r="U699" t="str">
            <v xml:space="preserve"> </v>
          </cell>
          <cell r="V699">
            <v>1290</v>
          </cell>
        </row>
        <row r="700">
          <cell r="B700" t="str">
            <v>H4030241102661</v>
          </cell>
          <cell r="C700" t="str">
            <v>7612738948375</v>
          </cell>
          <cell r="D700" t="str">
            <v>wycofane 2110</v>
          </cell>
          <cell r="E700" t="str">
            <v>Base szafka 315x340x515, 1 drzwi soft-close, prawa, 1 półka wew., z uchwytem ALU czarne, do kompletacji z umywalką 810302</v>
          </cell>
          <cell r="F700">
            <v>1354.5</v>
          </cell>
          <cell r="O700">
            <v>0</v>
          </cell>
          <cell r="S700" t="e">
            <v>#REF!</v>
          </cell>
          <cell r="T700">
            <v>127</v>
          </cell>
          <cell r="U700" t="str">
            <v xml:space="preserve"> </v>
          </cell>
          <cell r="V700">
            <v>1290</v>
          </cell>
        </row>
        <row r="701">
          <cell r="B701" t="str">
            <v>H4030241109991</v>
          </cell>
          <cell r="C701" t="str">
            <v>7612738948382</v>
          </cell>
          <cell r="D701" t="str">
            <v>wycofane 2111</v>
          </cell>
          <cell r="E701" t="str">
            <v>Base szafka 315x340x515, 1 drzwi soft-close, prawa, 1 półka wew., z uchwytem ALU czarne, do kompletacji z umywalką 810302</v>
          </cell>
          <cell r="F701">
            <v>2058</v>
          </cell>
          <cell r="O701">
            <v>0</v>
          </cell>
          <cell r="S701" t="e">
            <v>#REF!</v>
          </cell>
          <cell r="T701">
            <v>192.5</v>
          </cell>
          <cell r="U701" t="str">
            <v xml:space="preserve"> </v>
          </cell>
          <cell r="V701">
            <v>1960</v>
          </cell>
        </row>
        <row r="702">
          <cell r="B702" t="str">
            <v>H4030011102601</v>
          </cell>
          <cell r="C702" t="str">
            <v>7612738947347</v>
          </cell>
          <cell r="D702" t="str">
            <v>wycofane 2112</v>
          </cell>
          <cell r="E702" t="str">
            <v>Base szafka 770x350x360, 1 szuflada soft-close, z uchwytem ALU anodowane, do kompletacji umywalką 813301, 813302</v>
          </cell>
          <cell r="F702">
            <v>1627.5</v>
          </cell>
          <cell r="O702">
            <v>0</v>
          </cell>
          <cell r="S702" t="e">
            <v>#REF!</v>
          </cell>
          <cell r="T702">
            <v>146</v>
          </cell>
          <cell r="U702" t="str">
            <v xml:space="preserve"> </v>
          </cell>
          <cell r="V702">
            <v>1550</v>
          </cell>
        </row>
        <row r="703">
          <cell r="B703" t="str">
            <v>H4030011102611</v>
          </cell>
          <cell r="C703" t="str">
            <v>7612738947354</v>
          </cell>
          <cell r="D703" t="str">
            <v>wycofane 2113</v>
          </cell>
          <cell r="E703" t="str">
            <v>Base szafka 770x350x360, 1 szuflada soft-close, z uchwytem ALU anodowane, do kompletacji umywalką 813301, 813302</v>
          </cell>
          <cell r="F703">
            <v>1627.5</v>
          </cell>
          <cell r="O703">
            <v>0</v>
          </cell>
          <cell r="S703" t="e">
            <v>#REF!</v>
          </cell>
          <cell r="T703">
            <v>155</v>
          </cell>
          <cell r="U703" t="str">
            <v xml:space="preserve"> </v>
          </cell>
          <cell r="V703">
            <v>1550</v>
          </cell>
        </row>
        <row r="704">
          <cell r="B704" t="str">
            <v>H4030011102621</v>
          </cell>
          <cell r="C704" t="str">
            <v>7612738947361</v>
          </cell>
          <cell r="D704" t="str">
            <v>wycofane 2114</v>
          </cell>
          <cell r="E704" t="str">
            <v>Base szafka 770x350x360, 1 szuflada soft-close, z uchwytem ALU anodowane, do kompletacji umywalką 813301, 813302</v>
          </cell>
          <cell r="F704">
            <v>1627.5</v>
          </cell>
          <cell r="O704">
            <v>0</v>
          </cell>
          <cell r="S704" t="e">
            <v>#REF!</v>
          </cell>
          <cell r="T704">
            <v>155</v>
          </cell>
          <cell r="U704" t="str">
            <v xml:space="preserve"> </v>
          </cell>
          <cell r="V704">
            <v>1550</v>
          </cell>
        </row>
        <row r="705">
          <cell r="B705" t="str">
            <v>H4030011102631</v>
          </cell>
          <cell r="C705" t="str">
            <v>7612738947378</v>
          </cell>
          <cell r="D705" t="str">
            <v>wycofane 2115</v>
          </cell>
          <cell r="E705" t="str">
            <v>Base szafka 770x350x360, 1 szuflada soft-close, z uchwytem ALU anodowane, do kompletacji umywalką 813301, 813302</v>
          </cell>
          <cell r="F705">
            <v>1627.5</v>
          </cell>
          <cell r="O705">
            <v>0</v>
          </cell>
          <cell r="S705" t="e">
            <v>#REF!</v>
          </cell>
          <cell r="T705">
            <v>155</v>
          </cell>
          <cell r="U705" t="str">
            <v xml:space="preserve"> </v>
          </cell>
          <cell r="V705">
            <v>1550</v>
          </cell>
        </row>
        <row r="706">
          <cell r="B706" t="str">
            <v>H4030011102661</v>
          </cell>
          <cell r="C706" t="str">
            <v>7612738947385</v>
          </cell>
          <cell r="D706" t="str">
            <v>wycofane 2116</v>
          </cell>
          <cell r="E706" t="str">
            <v>Base szafka 770x350x360, 1 szuflada soft-close, z uchwytem ALU anodowane, do kompletacji umywalką 813301, 813302</v>
          </cell>
          <cell r="F706">
            <v>1627.5</v>
          </cell>
          <cell r="O706">
            <v>0</v>
          </cell>
          <cell r="S706" t="e">
            <v>#REF!</v>
          </cell>
          <cell r="T706">
            <v>155</v>
          </cell>
          <cell r="U706" t="str">
            <v xml:space="preserve"> </v>
          </cell>
          <cell r="V706">
            <v>1550</v>
          </cell>
        </row>
        <row r="707">
          <cell r="B707" t="str">
            <v>H4030011109991</v>
          </cell>
          <cell r="C707" t="str">
            <v>7612738947392</v>
          </cell>
          <cell r="D707" t="str">
            <v>wycofane 2117</v>
          </cell>
          <cell r="E707" t="str">
            <v>Base szafka 770x350x360, 1 szuflada soft-close, z uchwytem ALU anodowane, do kompletacji umywalką 813301, 813302</v>
          </cell>
          <cell r="F707">
            <v>2320.5</v>
          </cell>
          <cell r="O707">
            <v>0</v>
          </cell>
          <cell r="S707" t="e">
            <v>#REF!</v>
          </cell>
          <cell r="T707">
            <v>213.5</v>
          </cell>
          <cell r="U707" t="str">
            <v xml:space="preserve"> </v>
          </cell>
          <cell r="V707">
            <v>2210</v>
          </cell>
        </row>
        <row r="708">
          <cell r="B708" t="str">
            <v>H4030031102601</v>
          </cell>
          <cell r="C708" t="str">
            <v>7612738948634</v>
          </cell>
          <cell r="D708" t="str">
            <v>wycofane 2118</v>
          </cell>
          <cell r="E708" t="str">
            <v>Base szafka 770x350x360, 1 szuflada soft-close, z uchwytem ALU czarne, do kompletacji umywalką 813301, 813302</v>
          </cell>
          <cell r="F708">
            <v>1627.5</v>
          </cell>
          <cell r="O708">
            <v>0</v>
          </cell>
          <cell r="S708" t="e">
            <v>#REF!</v>
          </cell>
          <cell r="T708">
            <v>146</v>
          </cell>
          <cell r="U708" t="str">
            <v xml:space="preserve"> </v>
          </cell>
          <cell r="V708">
            <v>1550</v>
          </cell>
        </row>
        <row r="709">
          <cell r="B709" t="str">
            <v>H4030031102611</v>
          </cell>
          <cell r="C709" t="str">
            <v>7612738948641</v>
          </cell>
          <cell r="D709" t="str">
            <v>wycofane 2119</v>
          </cell>
          <cell r="E709" t="str">
            <v>Base szafka 770x350x360, 1 szuflada soft-close, z uchwytem ALU czarne, do kompletacji umywalką 813301, 813302</v>
          </cell>
          <cell r="F709">
            <v>1627.5</v>
          </cell>
          <cell r="O709">
            <v>0</v>
          </cell>
          <cell r="S709" t="e">
            <v>#REF!</v>
          </cell>
          <cell r="T709">
            <v>155</v>
          </cell>
          <cell r="U709" t="str">
            <v xml:space="preserve"> </v>
          </cell>
          <cell r="V709">
            <v>1550</v>
          </cell>
        </row>
        <row r="710">
          <cell r="B710" t="str">
            <v>H4030031102621</v>
          </cell>
          <cell r="C710" t="str">
            <v>7612738948658</v>
          </cell>
          <cell r="D710" t="str">
            <v>wycofane 2120</v>
          </cell>
          <cell r="E710" t="str">
            <v>Base szafka 770x350x360, 1 szuflada soft-close, z uchwytem ALU czarne, do kompletacji umywalką 813301, 813302</v>
          </cell>
          <cell r="F710">
            <v>1627.5</v>
          </cell>
          <cell r="O710">
            <v>0</v>
          </cell>
          <cell r="S710" t="e">
            <v>#REF!</v>
          </cell>
          <cell r="T710">
            <v>155</v>
          </cell>
          <cell r="U710" t="str">
            <v xml:space="preserve"> </v>
          </cell>
          <cell r="V710">
            <v>1550</v>
          </cell>
        </row>
        <row r="711">
          <cell r="B711" t="str">
            <v>H4030031102631</v>
          </cell>
          <cell r="C711" t="str">
            <v>7612738948665</v>
          </cell>
          <cell r="D711" t="str">
            <v>wycofane 2121</v>
          </cell>
          <cell r="E711" t="str">
            <v>Base szafka 770x350x360, 1 szuflada soft-close, z uchwytem ALU czarne, do kompletacji umywalką 813301, 813302</v>
          </cell>
          <cell r="F711">
            <v>1627.5</v>
          </cell>
          <cell r="O711">
            <v>0</v>
          </cell>
          <cell r="S711" t="e">
            <v>#REF!</v>
          </cell>
          <cell r="T711">
            <v>155</v>
          </cell>
          <cell r="U711" t="str">
            <v xml:space="preserve"> </v>
          </cell>
          <cell r="V711">
            <v>1550</v>
          </cell>
        </row>
        <row r="712">
          <cell r="B712" t="str">
            <v>H4030031102661</v>
          </cell>
          <cell r="C712" t="str">
            <v>7612738948672</v>
          </cell>
          <cell r="D712" t="str">
            <v>wycofane 2122</v>
          </cell>
          <cell r="E712" t="str">
            <v>Base szafka 770x350x360, 1 szuflada soft-close, z uchwytem ALU czarne, do kompletacji umywalką 813301, 813302</v>
          </cell>
          <cell r="F712">
            <v>1627.5</v>
          </cell>
          <cell r="O712">
            <v>0</v>
          </cell>
          <cell r="S712" t="e">
            <v>#REF!</v>
          </cell>
          <cell r="T712">
            <v>155</v>
          </cell>
          <cell r="U712" t="str">
            <v xml:space="preserve"> </v>
          </cell>
          <cell r="V712">
            <v>1550</v>
          </cell>
        </row>
        <row r="713">
          <cell r="B713" t="str">
            <v>H4030031109991</v>
          </cell>
          <cell r="C713" t="str">
            <v>7612738948689</v>
          </cell>
          <cell r="D713" t="str">
            <v>wycofane 2123</v>
          </cell>
          <cell r="E713" t="str">
            <v>Base szafka 770x350x360, 1 szuflada soft-close, z uchwytem ALU czarne, do kompletacji umywalką 813301, 813302</v>
          </cell>
          <cell r="F713">
            <v>2320.5</v>
          </cell>
          <cell r="O713">
            <v>0</v>
          </cell>
          <cell r="S713" t="e">
            <v>#REF!</v>
          </cell>
          <cell r="T713">
            <v>213.5</v>
          </cell>
          <cell r="U713" t="str">
            <v xml:space="preserve"> </v>
          </cell>
          <cell r="V713">
            <v>2210</v>
          </cell>
        </row>
        <row r="714">
          <cell r="B714" t="str">
            <v>H4030021102601</v>
          </cell>
          <cell r="C714" t="str">
            <v>7612738949051</v>
          </cell>
          <cell r="D714" t="str">
            <v>wycofane 2124</v>
          </cell>
          <cell r="E714" t="str">
            <v>Base szafka 770x350x780, 2 szuflady soft-close, floorstanding, z uchwytem ALU anodowane, do kompletacji umywalką 813301, 813302</v>
          </cell>
          <cell r="F714">
            <v>3139.5</v>
          </cell>
          <cell r="O714">
            <v>0</v>
          </cell>
          <cell r="S714" t="e">
            <v>#REF!</v>
          </cell>
          <cell r="T714">
            <v>281</v>
          </cell>
          <cell r="U714" t="str">
            <v xml:space="preserve"> </v>
          </cell>
          <cell r="V714">
            <v>2990</v>
          </cell>
        </row>
        <row r="715">
          <cell r="B715" t="str">
            <v>H4030021102611</v>
          </cell>
          <cell r="C715" t="str">
            <v>7612738949068</v>
          </cell>
          <cell r="D715" t="str">
            <v>wycofane 2125</v>
          </cell>
          <cell r="E715" t="str">
            <v>Base szafka 770x350x780, 2 szuflady soft-close, floorstanding, z uchwytem ALU anodowane, do kompletacji umywalką 813301, 813302</v>
          </cell>
          <cell r="F715">
            <v>3139.5</v>
          </cell>
          <cell r="O715">
            <v>0</v>
          </cell>
          <cell r="S715" t="e">
            <v>#REF!</v>
          </cell>
          <cell r="T715">
            <v>301</v>
          </cell>
          <cell r="U715" t="str">
            <v xml:space="preserve"> </v>
          </cell>
          <cell r="V715">
            <v>2990</v>
          </cell>
        </row>
        <row r="716">
          <cell r="B716" t="str">
            <v>H4030021102621</v>
          </cell>
          <cell r="C716" t="str">
            <v>7612738949075</v>
          </cell>
          <cell r="D716" t="str">
            <v>wycofane 2126</v>
          </cell>
          <cell r="E716" t="str">
            <v>Base szafka 770x350x780, 2 szuflady soft-close, floorstanding, z uchwytem ALU anodowane, do kompletacji umywalką 813301, 813302</v>
          </cell>
          <cell r="F716">
            <v>3139.5</v>
          </cell>
          <cell r="O716">
            <v>0</v>
          </cell>
          <cell r="S716" t="e">
            <v>#REF!</v>
          </cell>
          <cell r="T716">
            <v>301</v>
          </cell>
          <cell r="U716" t="str">
            <v xml:space="preserve"> </v>
          </cell>
          <cell r="V716">
            <v>2990</v>
          </cell>
        </row>
        <row r="717">
          <cell r="B717" t="str">
            <v>H4030021102631</v>
          </cell>
          <cell r="C717" t="str">
            <v>7612738949082</v>
          </cell>
          <cell r="D717" t="str">
            <v>wycofane 2127</v>
          </cell>
          <cell r="E717" t="str">
            <v>Base szafka 770x350x780, 2 szuflady soft-close, floorstanding, z uchwytem ALU anodowane, do kompletacji umywalką 813301, 813302</v>
          </cell>
          <cell r="F717">
            <v>3139.5</v>
          </cell>
          <cell r="O717">
            <v>0</v>
          </cell>
          <cell r="S717" t="e">
            <v>#REF!</v>
          </cell>
          <cell r="T717">
            <v>301</v>
          </cell>
          <cell r="U717" t="str">
            <v xml:space="preserve"> </v>
          </cell>
          <cell r="V717">
            <v>2990</v>
          </cell>
        </row>
        <row r="718">
          <cell r="B718" t="str">
            <v>H4030021102661</v>
          </cell>
          <cell r="C718" t="str">
            <v>7612738949099</v>
          </cell>
          <cell r="D718" t="str">
            <v>wycofane 2128</v>
          </cell>
          <cell r="E718" t="str">
            <v>Base szafka 770x350x780, 2 szuflady soft-close, floorstanding, z uchwytem ALU anodowane, do kompletacji umywalką 813301, 813302</v>
          </cell>
          <cell r="F718">
            <v>3139.5</v>
          </cell>
          <cell r="O718">
            <v>0</v>
          </cell>
          <cell r="S718" t="e">
            <v>#REF!</v>
          </cell>
          <cell r="T718">
            <v>301</v>
          </cell>
          <cell r="U718" t="str">
            <v xml:space="preserve"> </v>
          </cell>
          <cell r="V718">
            <v>2990</v>
          </cell>
        </row>
        <row r="719">
          <cell r="B719" t="str">
            <v>H4030021109991</v>
          </cell>
          <cell r="C719" t="str">
            <v>7612738949105</v>
          </cell>
          <cell r="D719" t="str">
            <v>wycofane 2129</v>
          </cell>
          <cell r="E719" t="str">
            <v>Base szafka 770x350x780, 2 szuflady soft-close, floorstanding, z uchwytem ALU anodowane, do kompletacji umywalką 813301, 813302</v>
          </cell>
          <cell r="F719">
            <v>4326</v>
          </cell>
          <cell r="O719">
            <v>0</v>
          </cell>
          <cell r="S719" t="e">
            <v>#REF!</v>
          </cell>
          <cell r="T719">
            <v>406</v>
          </cell>
          <cell r="U719" t="str">
            <v xml:space="preserve"> </v>
          </cell>
          <cell r="V719">
            <v>4120</v>
          </cell>
        </row>
        <row r="720">
          <cell r="B720" t="str">
            <v>H4030041102601</v>
          </cell>
          <cell r="C720" t="str">
            <v>7612738948573</v>
          </cell>
          <cell r="D720" t="str">
            <v>wycofane 2130</v>
          </cell>
          <cell r="E720" t="str">
            <v>Base szafka 770x350x780, 2 szuflady soft-close, floorstanding, z uchwytem ALU czarne, do kompletacji umywalką 813301, 813302</v>
          </cell>
          <cell r="F720">
            <v>3139.5</v>
          </cell>
          <cell r="O720">
            <v>0</v>
          </cell>
          <cell r="S720" t="e">
            <v>#REF!</v>
          </cell>
          <cell r="T720">
            <v>281</v>
          </cell>
          <cell r="U720" t="str">
            <v xml:space="preserve"> </v>
          </cell>
          <cell r="V720">
            <v>2990</v>
          </cell>
        </row>
        <row r="721">
          <cell r="B721" t="str">
            <v>H4030041102611</v>
          </cell>
          <cell r="C721" t="str">
            <v>7612738948580</v>
          </cell>
          <cell r="D721" t="str">
            <v>wycofane 2131</v>
          </cell>
          <cell r="E721" t="str">
            <v>Base szafka 770x350x780, 2 szuflady soft-close, floorstanding, z uchwytem ALU czarne, do kompletacji umywalką 813301, 813302</v>
          </cell>
          <cell r="F721">
            <v>3139.5</v>
          </cell>
          <cell r="O721">
            <v>0</v>
          </cell>
          <cell r="S721" t="e">
            <v>#REF!</v>
          </cell>
          <cell r="T721">
            <v>301</v>
          </cell>
          <cell r="U721" t="str">
            <v xml:space="preserve"> </v>
          </cell>
          <cell r="V721">
            <v>2990</v>
          </cell>
        </row>
        <row r="722">
          <cell r="B722" t="str">
            <v>H4030041102621</v>
          </cell>
          <cell r="C722" t="str">
            <v>7612738948597</v>
          </cell>
          <cell r="D722" t="str">
            <v>wycofane 2132</v>
          </cell>
          <cell r="E722" t="str">
            <v>Base szafka 770x350x780, 2 szuflady soft-close, floorstanding, z uchwytem ALU czarne, do kompletacji umywalką 813301, 813302</v>
          </cell>
          <cell r="F722">
            <v>3139.5</v>
          </cell>
          <cell r="O722">
            <v>0</v>
          </cell>
          <cell r="S722" t="e">
            <v>#REF!</v>
          </cell>
          <cell r="T722">
            <v>301</v>
          </cell>
          <cell r="U722" t="str">
            <v xml:space="preserve"> </v>
          </cell>
          <cell r="V722">
            <v>2990</v>
          </cell>
        </row>
        <row r="723">
          <cell r="B723" t="str">
            <v>H4030041102631</v>
          </cell>
          <cell r="C723" t="str">
            <v>7612738948603</v>
          </cell>
          <cell r="D723" t="str">
            <v>wycofane 2133</v>
          </cell>
          <cell r="E723" t="str">
            <v>Base szafka 770x350x780, 2 szuflady soft-close, floorstanding, z uchwytem ALU czarne, do kompletacji umywalką 813301, 813302</v>
          </cell>
          <cell r="F723">
            <v>3139.5</v>
          </cell>
          <cell r="O723">
            <v>0</v>
          </cell>
          <cell r="S723" t="e">
            <v>#REF!</v>
          </cell>
          <cell r="T723">
            <v>301</v>
          </cell>
          <cell r="U723" t="str">
            <v xml:space="preserve"> </v>
          </cell>
          <cell r="V723">
            <v>2990</v>
          </cell>
        </row>
        <row r="724">
          <cell r="B724" t="str">
            <v>H4030041102661</v>
          </cell>
          <cell r="C724" t="str">
            <v>7612738948610</v>
          </cell>
          <cell r="D724" t="str">
            <v>wycofane 2134</v>
          </cell>
          <cell r="E724" t="str">
            <v>Base szafka 770x350x780, 2 szuflady soft-close, floorstanding, z uchwytem ALU czarne, do kompletacji umywalką 813301, 813302</v>
          </cell>
          <cell r="F724">
            <v>3139.5</v>
          </cell>
          <cell r="O724">
            <v>0</v>
          </cell>
          <cell r="S724" t="e">
            <v>#REF!</v>
          </cell>
          <cell r="T724">
            <v>301</v>
          </cell>
          <cell r="U724" t="str">
            <v xml:space="preserve"> </v>
          </cell>
          <cell r="V724">
            <v>2990</v>
          </cell>
        </row>
        <row r="725">
          <cell r="B725" t="str">
            <v>H4030041109991</v>
          </cell>
          <cell r="C725" t="str">
            <v>7612738948627</v>
          </cell>
          <cell r="D725" t="str">
            <v>wycofane 2135</v>
          </cell>
          <cell r="E725" t="str">
            <v>Base szafka 770x350x780, 2 szuflady soft-close, floorstanding, z uchwytem ALU czarne, do kompletacji umywalką 813301, 813302</v>
          </cell>
          <cell r="F725">
            <v>4326</v>
          </cell>
          <cell r="O725">
            <v>0</v>
          </cell>
          <cell r="S725" t="e">
            <v>#REF!</v>
          </cell>
          <cell r="T725">
            <v>406</v>
          </cell>
          <cell r="U725" t="str">
            <v xml:space="preserve"> </v>
          </cell>
          <cell r="V725">
            <v>4120</v>
          </cell>
        </row>
        <row r="726">
          <cell r="B726" t="str">
            <v>H4025521102601</v>
          </cell>
          <cell r="C726" t="str">
            <v>7612738948023</v>
          </cell>
          <cell r="D726" t="str">
            <v>wycofane 2136</v>
          </cell>
          <cell r="E726" t="str">
            <v>Base szafka, 585x290x525 2 drzwi soft-close, 1 szklana półka wew. do kompletacji z umywalką 815285</v>
          </cell>
          <cell r="F726">
            <v>1459.5</v>
          </cell>
          <cell r="O726">
            <v>0</v>
          </cell>
          <cell r="S726" t="e">
            <v>#REF!</v>
          </cell>
          <cell r="T726">
            <v>135.5</v>
          </cell>
          <cell r="U726" t="str">
            <v xml:space="preserve"> </v>
          </cell>
          <cell r="V726">
            <v>1390</v>
          </cell>
        </row>
        <row r="727">
          <cell r="B727" t="str">
            <v>H4025521102611</v>
          </cell>
          <cell r="C727" t="str">
            <v>7612738948030</v>
          </cell>
          <cell r="D727" t="str">
            <v>wycofane 2137</v>
          </cell>
          <cell r="E727" t="str">
            <v>Base szafka, 585x290x525 2 drzwi soft-close, 1 szklana półka wew. do kompletacji z umywalką 815285</v>
          </cell>
          <cell r="F727">
            <v>1564.5</v>
          </cell>
          <cell r="O727">
            <v>0</v>
          </cell>
          <cell r="S727" t="e">
            <v>#REF!</v>
          </cell>
          <cell r="T727">
            <v>146</v>
          </cell>
          <cell r="U727">
            <v>1</v>
          </cell>
          <cell r="V727">
            <v>1490</v>
          </cell>
        </row>
        <row r="728">
          <cell r="B728" t="str">
            <v>H4025521102621</v>
          </cell>
          <cell r="C728" t="str">
            <v>7612738948047</v>
          </cell>
          <cell r="D728" t="str">
            <v>wycofane 2138</v>
          </cell>
          <cell r="E728" t="str">
            <v>Base szafka, 585x290x525 2 drzwi soft-close, 1 szklana półka wew. do kompletacji z umywalką 815285</v>
          </cell>
          <cell r="F728">
            <v>1564.5</v>
          </cell>
          <cell r="O728">
            <v>0</v>
          </cell>
          <cell r="S728" t="e">
            <v>#REF!</v>
          </cell>
          <cell r="T728">
            <v>146</v>
          </cell>
          <cell r="U728" t="str">
            <v xml:space="preserve"> </v>
          </cell>
          <cell r="V728">
            <v>1490</v>
          </cell>
        </row>
        <row r="729">
          <cell r="B729" t="str">
            <v>H4025521102631</v>
          </cell>
          <cell r="C729" t="str">
            <v>7612738948054</v>
          </cell>
          <cell r="D729" t="str">
            <v>wycofane 2139</v>
          </cell>
          <cell r="E729" t="str">
            <v>Base szafka, 585x290x525 2 drzwi soft-close, 1 szklana półka wew. do kompletacji z umywalką 815285</v>
          </cell>
          <cell r="F729">
            <v>1564.5</v>
          </cell>
          <cell r="O729">
            <v>0</v>
          </cell>
          <cell r="S729" t="e">
            <v>#REF!</v>
          </cell>
          <cell r="T729">
            <v>146</v>
          </cell>
          <cell r="U729" t="str">
            <v xml:space="preserve"> </v>
          </cell>
          <cell r="V729">
            <v>1490</v>
          </cell>
        </row>
        <row r="730">
          <cell r="B730" t="str">
            <v>H4025521102661</v>
          </cell>
          <cell r="D730" t="str">
            <v>wycofane 2140</v>
          </cell>
          <cell r="E730" t="str">
            <v>Base szafka, 585x290x525 2 drzwi soft-close, 1 szklana półka wew. do kompletacji z umywalką 815286</v>
          </cell>
          <cell r="F730">
            <v>1564.5</v>
          </cell>
          <cell r="O730">
            <v>0</v>
          </cell>
          <cell r="S730" t="e">
            <v>#REF!</v>
          </cell>
          <cell r="T730">
            <v>146</v>
          </cell>
          <cell r="U730" t="str">
            <v xml:space="preserve"> </v>
          </cell>
          <cell r="V730">
            <v>1490</v>
          </cell>
        </row>
        <row r="731">
          <cell r="B731" t="str">
            <v>H4025521109991</v>
          </cell>
          <cell r="C731" t="str">
            <v>7612738948061</v>
          </cell>
          <cell r="D731" t="str">
            <v>wycofane 2141</v>
          </cell>
          <cell r="E731" t="str">
            <v>Base szafka, 585x290x525 2 drzwi soft-close, 1 szklana półka wew. do kompletacji z umywalką 815285</v>
          </cell>
          <cell r="F731">
            <v>2268</v>
          </cell>
          <cell r="O731">
            <v>0</v>
          </cell>
          <cell r="S731" t="e">
            <v>#REF!</v>
          </cell>
          <cell r="T731">
            <v>207</v>
          </cell>
          <cell r="U731" t="str">
            <v xml:space="preserve"> </v>
          </cell>
          <cell r="V731">
            <v>2160</v>
          </cell>
        </row>
        <row r="732">
          <cell r="B732" t="str">
            <v>H4025341102601</v>
          </cell>
          <cell r="C732" t="str">
            <v>7612738948092</v>
          </cell>
          <cell r="D732" t="str">
            <v>wycofane 2142</v>
          </cell>
          <cell r="E732" t="str">
            <v>Base szafka, 1180x390x530 4 szuflady soft-close,zawiera 2 organizery, do kompletacji z podwójną umywalką 814282</v>
          </cell>
          <cell r="F732">
            <v>3675</v>
          </cell>
          <cell r="O732">
            <v>0</v>
          </cell>
          <cell r="S732" t="e">
            <v>#REF!</v>
          </cell>
          <cell r="T732">
            <v>338</v>
          </cell>
          <cell r="U732" t="str">
            <v xml:space="preserve"> </v>
          </cell>
          <cell r="V732">
            <v>3500</v>
          </cell>
        </row>
        <row r="733">
          <cell r="B733" t="str">
            <v>H4025341102611</v>
          </cell>
          <cell r="C733" t="str">
            <v>7612738948108</v>
          </cell>
          <cell r="D733" t="str">
            <v>wycofane 2143</v>
          </cell>
          <cell r="E733" t="str">
            <v>Base szafka, 1180x390x530 4 szuflady soft-close,zawiera 2 organizery, do kompletacji z podwójną umywalką 814282</v>
          </cell>
          <cell r="F733">
            <v>3895.5</v>
          </cell>
          <cell r="O733">
            <v>0</v>
          </cell>
          <cell r="S733" t="e">
            <v>#REF!</v>
          </cell>
          <cell r="T733">
            <v>354</v>
          </cell>
          <cell r="U733" t="str">
            <v xml:space="preserve"> </v>
          </cell>
          <cell r="V733">
            <v>3710</v>
          </cell>
        </row>
        <row r="734">
          <cell r="B734" t="str">
            <v>H4025341102621</v>
          </cell>
          <cell r="C734" t="str">
            <v>7612738948115</v>
          </cell>
          <cell r="D734" t="str">
            <v>wycofane 2144</v>
          </cell>
          <cell r="E734" t="str">
            <v>Base szafka, 1180x390x530 4 szuflady soft-close,zawiera 2 organizery, do kompletacji z podwójną umywalką 814282</v>
          </cell>
          <cell r="F734">
            <v>3895.5</v>
          </cell>
          <cell r="O734">
            <v>0</v>
          </cell>
          <cell r="S734" t="e">
            <v>#REF!</v>
          </cell>
          <cell r="T734">
            <v>354</v>
          </cell>
          <cell r="U734" t="str">
            <v xml:space="preserve"> </v>
          </cell>
          <cell r="V734">
            <v>3710</v>
          </cell>
        </row>
        <row r="735">
          <cell r="B735" t="str">
            <v>H4025341102631</v>
          </cell>
          <cell r="C735" t="str">
            <v>7612738948122</v>
          </cell>
          <cell r="D735" t="str">
            <v>wycofane 2145</v>
          </cell>
          <cell r="E735" t="str">
            <v>Base szafka, 1180x390x530 4 szuflady soft-close,zawiera 2 organizery, do kompletacji z podwójną umywalką 814282</v>
          </cell>
          <cell r="F735">
            <v>3895.5</v>
          </cell>
          <cell r="O735">
            <v>0</v>
          </cell>
          <cell r="S735" t="e">
            <v>#REF!</v>
          </cell>
          <cell r="T735">
            <v>354</v>
          </cell>
          <cell r="U735" t="str">
            <v xml:space="preserve"> </v>
          </cell>
          <cell r="V735">
            <v>3710</v>
          </cell>
        </row>
        <row r="736">
          <cell r="B736" t="str">
            <v>H4025341102661</v>
          </cell>
          <cell r="D736" t="str">
            <v>wycofane 2146</v>
          </cell>
          <cell r="E736" t="str">
            <v>Base szafka, 1180x390x530 4 szuflady soft-close,zawiera 2 organizery, do kompletacji z podwójną umywalką 814283</v>
          </cell>
          <cell r="F736">
            <v>3895.5</v>
          </cell>
          <cell r="O736">
            <v>0</v>
          </cell>
          <cell r="S736" t="e">
            <v>#REF!</v>
          </cell>
          <cell r="T736">
            <v>354</v>
          </cell>
          <cell r="U736" t="str">
            <v xml:space="preserve"> </v>
          </cell>
          <cell r="V736">
            <v>3710</v>
          </cell>
        </row>
        <row r="737">
          <cell r="B737" t="str">
            <v>H4025341109991</v>
          </cell>
          <cell r="C737" t="str">
            <v>7612738948139</v>
          </cell>
          <cell r="D737" t="str">
            <v>wycofane 2147</v>
          </cell>
          <cell r="E737" t="str">
            <v>Base szafka, 1180x390x530 4 szuflady soft-close,zawiera 2 organizery, do kompletacji z podwójną umywalką 814282</v>
          </cell>
          <cell r="F737">
            <v>5187</v>
          </cell>
          <cell r="O737">
            <v>0</v>
          </cell>
          <cell r="S737" t="e">
            <v>#REF!</v>
          </cell>
          <cell r="T737">
            <v>478.5</v>
          </cell>
          <cell r="U737" t="str">
            <v xml:space="preserve"> </v>
          </cell>
          <cell r="V737">
            <v>4940</v>
          </cell>
        </row>
        <row r="738">
          <cell r="B738" t="str">
            <v>H4030311102601</v>
          </cell>
          <cell r="C738" t="str">
            <v>7612738948757</v>
          </cell>
          <cell r="D738" t="str">
            <v>wycofane 2148</v>
          </cell>
          <cell r="E738" t="str">
            <v>Base kolumna, 350x335x1650 1 drzwi soft-close, 1 pólka stała, 4 szklane regulowane, z uchwytem ALU anodowane, lewa</v>
          </cell>
          <cell r="F738">
            <v>2488.5</v>
          </cell>
          <cell r="O738">
            <v>0</v>
          </cell>
          <cell r="S738" t="e">
            <v>#REF!</v>
          </cell>
          <cell r="T738">
            <v>234</v>
          </cell>
          <cell r="U738" t="str">
            <v xml:space="preserve"> </v>
          </cell>
          <cell r="V738">
            <v>2370</v>
          </cell>
        </row>
        <row r="739">
          <cell r="B739" t="str">
            <v>H4030311102611</v>
          </cell>
          <cell r="C739" t="str">
            <v>7612738948764</v>
          </cell>
          <cell r="D739" t="str">
            <v>wycofane 2149</v>
          </cell>
          <cell r="E739" t="str">
            <v>Base kolumna, 350x335x1650 1 drzwi soft-close, 1 pólka stała, 4 szklane regulowane, z uchwytem ALU anodowane, lewa</v>
          </cell>
          <cell r="F739">
            <v>2709</v>
          </cell>
          <cell r="O739">
            <v>0</v>
          </cell>
          <cell r="S739" t="e">
            <v>#REF!</v>
          </cell>
          <cell r="T739">
            <v>255</v>
          </cell>
          <cell r="U739" t="str">
            <v xml:space="preserve"> </v>
          </cell>
          <cell r="V739">
            <v>2580</v>
          </cell>
        </row>
        <row r="740">
          <cell r="B740" t="str">
            <v>H4030311102621</v>
          </cell>
          <cell r="C740" t="str">
            <v>7612738948771</v>
          </cell>
          <cell r="D740" t="str">
            <v>wycofane 2150</v>
          </cell>
          <cell r="E740" t="str">
            <v>Base kolumna, 350x335x1650 1 drzwi soft-close, 1 pólka stała, 4 szklane regulowane, z uchwytem ALU anodowane, lewa</v>
          </cell>
          <cell r="F740">
            <v>2709</v>
          </cell>
          <cell r="O740">
            <v>0</v>
          </cell>
          <cell r="S740" t="e">
            <v>#REF!</v>
          </cell>
          <cell r="T740">
            <v>255</v>
          </cell>
          <cell r="U740" t="str">
            <v xml:space="preserve"> </v>
          </cell>
          <cell r="V740">
            <v>2580</v>
          </cell>
        </row>
        <row r="741">
          <cell r="B741" t="str">
            <v>H4030311102631</v>
          </cell>
          <cell r="C741" t="str">
            <v>7612738948788</v>
          </cell>
          <cell r="D741" t="str">
            <v>wycofane 2151</v>
          </cell>
          <cell r="E741" t="str">
            <v>Base kolumna, 350x335x1650 1 drzwi soft-close, 1 pólka stała, 4 szklane regulowane, z uchwytem ALU anodowane, lewa</v>
          </cell>
          <cell r="F741">
            <v>2709</v>
          </cell>
          <cell r="O741">
            <v>0</v>
          </cell>
          <cell r="S741" t="e">
            <v>#REF!</v>
          </cell>
          <cell r="T741">
            <v>255</v>
          </cell>
          <cell r="U741" t="str">
            <v xml:space="preserve"> </v>
          </cell>
          <cell r="V741">
            <v>2580</v>
          </cell>
        </row>
        <row r="742">
          <cell r="B742" t="str">
            <v>H4030311102661</v>
          </cell>
          <cell r="C742" t="str">
            <v>7612738948795</v>
          </cell>
          <cell r="D742" t="str">
            <v>wycofane 2152</v>
          </cell>
          <cell r="E742" t="str">
            <v>Base kolumna, 350x335x1650 1 drzwi soft-close, 1 pólka stała, 4 szklane regulowane, z uchwytem ALU anodowane, lewa</v>
          </cell>
          <cell r="F742">
            <v>2709</v>
          </cell>
          <cell r="O742">
            <v>0</v>
          </cell>
          <cell r="S742" t="e">
            <v>#REF!</v>
          </cell>
          <cell r="T742">
            <v>255</v>
          </cell>
          <cell r="U742" t="str">
            <v xml:space="preserve"> </v>
          </cell>
          <cell r="V742">
            <v>2580</v>
          </cell>
        </row>
        <row r="743">
          <cell r="B743" t="str">
            <v>H4030311109991</v>
          </cell>
          <cell r="C743" t="str">
            <v>7612738948801</v>
          </cell>
          <cell r="D743" t="str">
            <v>wycofane 2153</v>
          </cell>
          <cell r="E743" t="str">
            <v>Base kolumna, 350x335x1650 1 drzwi soft-close, 1 pólka stała, 4 szklane regulowane, z uchwytem ALU anodowane, lewa</v>
          </cell>
          <cell r="F743">
            <v>4872</v>
          </cell>
          <cell r="O743">
            <v>0</v>
          </cell>
          <cell r="S743" t="e">
            <v>#REF!</v>
          </cell>
          <cell r="T743">
            <v>447.5</v>
          </cell>
          <cell r="U743" t="str">
            <v xml:space="preserve"> </v>
          </cell>
          <cell r="V743">
            <v>4640</v>
          </cell>
        </row>
        <row r="744">
          <cell r="B744" t="str">
            <v>H4030331102601</v>
          </cell>
          <cell r="C744" t="str">
            <v>7612738948276</v>
          </cell>
          <cell r="D744" t="str">
            <v>wycofane 2154</v>
          </cell>
          <cell r="E744" t="str">
            <v>Base kolumna, 350x335x1650 1 drzwi soft-close, 1 pólka stała, 4 szklane regulowane, z uchwytem ALU czarne, lewa</v>
          </cell>
          <cell r="F744">
            <v>2488.5</v>
          </cell>
          <cell r="O744">
            <v>0</v>
          </cell>
          <cell r="S744" t="e">
            <v>#REF!</v>
          </cell>
          <cell r="T744">
            <v>234</v>
          </cell>
          <cell r="U744" t="str">
            <v xml:space="preserve"> </v>
          </cell>
          <cell r="V744">
            <v>2370</v>
          </cell>
        </row>
        <row r="745">
          <cell r="B745" t="str">
            <v>H4030331102611</v>
          </cell>
          <cell r="C745" t="str">
            <v>7612738948283</v>
          </cell>
          <cell r="D745" t="str">
            <v>wycofane 2155</v>
          </cell>
          <cell r="E745" t="str">
            <v>Base kolumna, 350x335x1650 1 drzwi soft-close, 1 pólka stała, 4 szklane regulowane, z uchwytem ALU czarne, lewa</v>
          </cell>
          <cell r="F745">
            <v>2709</v>
          </cell>
          <cell r="O745">
            <v>0</v>
          </cell>
          <cell r="S745" t="e">
            <v>#REF!</v>
          </cell>
          <cell r="T745">
            <v>255</v>
          </cell>
          <cell r="U745" t="str">
            <v xml:space="preserve"> </v>
          </cell>
          <cell r="V745">
            <v>2580</v>
          </cell>
        </row>
        <row r="746">
          <cell r="B746" t="str">
            <v>H4030331102621</v>
          </cell>
          <cell r="C746" t="str">
            <v>7612738948290</v>
          </cell>
          <cell r="D746" t="str">
            <v>wycofane 2156</v>
          </cell>
          <cell r="E746" t="str">
            <v>Base kolumna, 350x335x1650 1 drzwi soft-close, 1 pólka stała, 4 szklane regulowane, z uchwytem ALU czarne, lewa</v>
          </cell>
          <cell r="F746">
            <v>2709</v>
          </cell>
          <cell r="O746">
            <v>0</v>
          </cell>
          <cell r="S746" t="e">
            <v>#REF!</v>
          </cell>
          <cell r="T746">
            <v>255</v>
          </cell>
          <cell r="U746" t="str">
            <v xml:space="preserve"> </v>
          </cell>
          <cell r="V746">
            <v>2580</v>
          </cell>
        </row>
        <row r="747">
          <cell r="B747" t="str">
            <v>H4030331102631</v>
          </cell>
          <cell r="C747" t="str">
            <v>7612738948306</v>
          </cell>
          <cell r="D747" t="str">
            <v>wycofane 2157</v>
          </cell>
          <cell r="E747" t="str">
            <v>Base kolumna, 350x335x1650 1 drzwi soft-close, 1 pólka stała, 4 szklane regulowane, z uchwytem ALU czarne, lewa</v>
          </cell>
          <cell r="F747">
            <v>2709</v>
          </cell>
          <cell r="O747">
            <v>0</v>
          </cell>
          <cell r="S747" t="e">
            <v>#REF!</v>
          </cell>
          <cell r="T747">
            <v>255</v>
          </cell>
          <cell r="U747" t="str">
            <v xml:space="preserve"> </v>
          </cell>
          <cell r="V747">
            <v>2580</v>
          </cell>
        </row>
        <row r="748">
          <cell r="B748" t="str">
            <v>H4030331102661</v>
          </cell>
          <cell r="C748" t="str">
            <v>7612738948313</v>
          </cell>
          <cell r="D748" t="str">
            <v>wycofane 2158</v>
          </cell>
          <cell r="E748" t="str">
            <v>Base kolumna, 350x335x1650 1 drzwi soft-close, 1 pólka stała, 4 szklane regulowane, z uchwytem ALU czarne, lewa</v>
          </cell>
          <cell r="F748">
            <v>2709</v>
          </cell>
          <cell r="O748">
            <v>0</v>
          </cell>
          <cell r="S748" t="e">
            <v>#REF!</v>
          </cell>
          <cell r="T748">
            <v>255</v>
          </cell>
          <cell r="U748" t="str">
            <v xml:space="preserve"> </v>
          </cell>
          <cell r="V748">
            <v>2580</v>
          </cell>
        </row>
        <row r="749">
          <cell r="B749" t="str">
            <v>H4030331109991</v>
          </cell>
          <cell r="C749" t="str">
            <v>7612738948320</v>
          </cell>
          <cell r="D749" t="str">
            <v>wycofane 2159</v>
          </cell>
          <cell r="E749" t="str">
            <v>Base kolumna, 350x335x1650 1 drzwi soft-close, 1 pólka stała, 4 szklane regulowane, z uchwytem ALU czarne, lewa</v>
          </cell>
          <cell r="F749">
            <v>4872</v>
          </cell>
          <cell r="O749">
            <v>0</v>
          </cell>
          <cell r="S749" t="e">
            <v>#REF!</v>
          </cell>
          <cell r="T749">
            <v>447.5</v>
          </cell>
          <cell r="U749" t="str">
            <v xml:space="preserve"> </v>
          </cell>
          <cell r="V749">
            <v>4640</v>
          </cell>
        </row>
        <row r="750">
          <cell r="B750" t="str">
            <v>H4030321102601</v>
          </cell>
          <cell r="C750" t="str">
            <v>7612738948696</v>
          </cell>
          <cell r="D750" t="str">
            <v>wycofane 2160</v>
          </cell>
          <cell r="E750" t="str">
            <v>Base kolumna, 350x335x1650 1 drzwi soft-close, 1 pólka stała, 4 szklane regulowane, z uchwytem ALU anodowane, prawa</v>
          </cell>
          <cell r="F750">
            <v>2488.5</v>
          </cell>
          <cell r="O750">
            <v>0</v>
          </cell>
          <cell r="S750" t="e">
            <v>#REF!</v>
          </cell>
          <cell r="T750">
            <v>234</v>
          </cell>
          <cell r="U750" t="str">
            <v xml:space="preserve"> </v>
          </cell>
          <cell r="V750">
            <v>2370</v>
          </cell>
        </row>
        <row r="751">
          <cell r="B751" t="str">
            <v>H4030321102611</v>
          </cell>
          <cell r="C751" t="str">
            <v>7612738948702</v>
          </cell>
          <cell r="D751" t="str">
            <v>wycofane 2161</v>
          </cell>
          <cell r="E751" t="str">
            <v>Base kolumna, 350x335x1650 1 drzwi soft-close, 1 pólka stała, 4 szklane regulowane, z uchwytem ALU anodowane, prawa</v>
          </cell>
          <cell r="F751">
            <v>2709</v>
          </cell>
          <cell r="O751">
            <v>0</v>
          </cell>
          <cell r="S751" t="e">
            <v>#REF!</v>
          </cell>
          <cell r="T751">
            <v>255</v>
          </cell>
          <cell r="U751" t="str">
            <v xml:space="preserve"> </v>
          </cell>
          <cell r="V751">
            <v>2580</v>
          </cell>
        </row>
        <row r="752">
          <cell r="B752" t="str">
            <v>H4030321102621</v>
          </cell>
          <cell r="C752" t="str">
            <v>7612738948719</v>
          </cell>
          <cell r="D752" t="str">
            <v>wycofane 2162</v>
          </cell>
          <cell r="E752" t="str">
            <v>Base kolumna, 350x335x1650 1 drzwi soft-close, 1 pólka stała, 4 szklane regulowane, z uchwytem ALU anodowane, prawa</v>
          </cell>
          <cell r="F752">
            <v>2709</v>
          </cell>
          <cell r="O752">
            <v>0</v>
          </cell>
          <cell r="S752" t="e">
            <v>#REF!</v>
          </cell>
          <cell r="T752">
            <v>255</v>
          </cell>
          <cell r="U752" t="str">
            <v xml:space="preserve"> </v>
          </cell>
          <cell r="V752">
            <v>2580</v>
          </cell>
        </row>
        <row r="753">
          <cell r="B753" t="str">
            <v>H4030321102631</v>
          </cell>
          <cell r="C753" t="str">
            <v>7612738948726</v>
          </cell>
          <cell r="D753" t="str">
            <v>wycofane 2163</v>
          </cell>
          <cell r="E753" t="str">
            <v>Base kolumna, 350x335x1650 1 drzwi soft-close, 1 pólka stała, 4 szklane regulowane, z uchwytem ALU anodowane, prawa</v>
          </cell>
          <cell r="F753">
            <v>2709</v>
          </cell>
          <cell r="O753">
            <v>0</v>
          </cell>
          <cell r="S753" t="e">
            <v>#REF!</v>
          </cell>
          <cell r="T753">
            <v>255</v>
          </cell>
          <cell r="U753" t="str">
            <v xml:space="preserve"> </v>
          </cell>
          <cell r="V753">
            <v>2580</v>
          </cell>
        </row>
        <row r="754">
          <cell r="B754" t="str">
            <v>H4030321102661</v>
          </cell>
          <cell r="C754" t="str">
            <v>7612738948733</v>
          </cell>
          <cell r="D754" t="str">
            <v>wycofane 2164</v>
          </cell>
          <cell r="E754" t="str">
            <v>Base kolumna, 350x335x1650 1 drzwi soft-close, 1 pólka stała, 4 szklane regulowane, z uchwytem ALU anodowane, prawa</v>
          </cell>
          <cell r="F754">
            <v>2709</v>
          </cell>
          <cell r="O754">
            <v>0</v>
          </cell>
          <cell r="S754" t="e">
            <v>#REF!</v>
          </cell>
          <cell r="T754">
            <v>255</v>
          </cell>
          <cell r="U754" t="str">
            <v xml:space="preserve"> </v>
          </cell>
          <cell r="V754">
            <v>2580</v>
          </cell>
        </row>
        <row r="755">
          <cell r="B755" t="str">
            <v>H4030321109991</v>
          </cell>
          <cell r="C755" t="str">
            <v>7612738948740</v>
          </cell>
          <cell r="D755" t="str">
            <v>wycofane 2165</v>
          </cell>
          <cell r="E755" t="str">
            <v>Base kolumna, 350x335x1650 1 drzwi soft-close, 1 pólka stała, 4 szklane regulowane, z uchwytem ALU anodowane, prawa</v>
          </cell>
          <cell r="F755">
            <v>4872</v>
          </cell>
          <cell r="O755">
            <v>0</v>
          </cell>
          <cell r="S755" t="e">
            <v>#REF!</v>
          </cell>
          <cell r="T755">
            <v>447.5</v>
          </cell>
          <cell r="U755" t="str">
            <v xml:space="preserve"> </v>
          </cell>
          <cell r="V755">
            <v>4640</v>
          </cell>
        </row>
        <row r="756">
          <cell r="B756" t="str">
            <v>H4030341102601</v>
          </cell>
          <cell r="C756" t="str">
            <v>7612738948160</v>
          </cell>
          <cell r="D756" t="str">
            <v>wycofane 2166</v>
          </cell>
          <cell r="E756" t="str">
            <v>Base kolumna, 350x335x1650 1 drzwi soft-close, 1 pólka stała, 4 szklane regulowane, z uchwytem ALU czarne, prawa</v>
          </cell>
          <cell r="F756">
            <v>2488.5</v>
          </cell>
          <cell r="O756">
            <v>0</v>
          </cell>
          <cell r="S756" t="e">
            <v>#REF!</v>
          </cell>
          <cell r="T756">
            <v>234</v>
          </cell>
          <cell r="U756" t="str">
            <v xml:space="preserve"> </v>
          </cell>
          <cell r="V756">
            <v>2370</v>
          </cell>
        </row>
        <row r="757">
          <cell r="B757" t="str">
            <v>H4030341102611</v>
          </cell>
          <cell r="C757" t="str">
            <v>7612738948177</v>
          </cell>
          <cell r="D757" t="str">
            <v>wycofane 2167</v>
          </cell>
          <cell r="E757" t="str">
            <v>Base kolumna, 350x335x1650 1 drzwi soft-close, 1 pólka stała, 4 szklane regulowane, z uchwytem ALU czarne, prawa</v>
          </cell>
          <cell r="F757">
            <v>2709</v>
          </cell>
          <cell r="O757">
            <v>0</v>
          </cell>
          <cell r="S757" t="e">
            <v>#REF!</v>
          </cell>
          <cell r="T757">
            <v>255</v>
          </cell>
          <cell r="U757" t="str">
            <v xml:space="preserve"> </v>
          </cell>
          <cell r="V757">
            <v>2580</v>
          </cell>
        </row>
        <row r="758">
          <cell r="B758" t="str">
            <v>H4030341102621</v>
          </cell>
          <cell r="C758" t="str">
            <v>7612738948184</v>
          </cell>
          <cell r="D758" t="str">
            <v>wycofane 2168</v>
          </cell>
          <cell r="E758" t="str">
            <v>Base kolumna, 350x335x1650 1 drzwi soft-close, 1 pólka stała, 4 szklane regulowane, z uchwytem ALU czarne, prawa</v>
          </cell>
          <cell r="F758">
            <v>2709</v>
          </cell>
          <cell r="O758">
            <v>0</v>
          </cell>
          <cell r="S758" t="e">
            <v>#REF!</v>
          </cell>
          <cell r="T758">
            <v>255</v>
          </cell>
          <cell r="U758" t="str">
            <v xml:space="preserve"> </v>
          </cell>
          <cell r="V758">
            <v>2580</v>
          </cell>
        </row>
        <row r="760">
          <cell r="B760" t="str">
            <v>H4030341102661</v>
          </cell>
          <cell r="C760" t="str">
            <v>7612738948207</v>
          </cell>
          <cell r="D760" t="str">
            <v>Idea</v>
          </cell>
          <cell r="E760" t="str">
            <v>Base kolumna, 350x335x1650 1 drzwi soft-close, 1 pólka stała, 4 szklane regulowane, z uchwytem ALU czarne, prawa</v>
          </cell>
          <cell r="F760">
            <v>2709</v>
          </cell>
          <cell r="O760">
            <v>0</v>
          </cell>
          <cell r="S760" t="e">
            <v>#REF!</v>
          </cell>
          <cell r="T760">
            <v>255</v>
          </cell>
          <cell r="U760" t="str">
            <v xml:space="preserve"> </v>
          </cell>
          <cell r="V760">
            <v>2580</v>
          </cell>
        </row>
        <row r="761">
          <cell r="B761" t="str">
            <v>H4030341109991</v>
          </cell>
          <cell r="C761" t="str">
            <v>7612738948214</v>
          </cell>
          <cell r="D761" t="str">
            <v>Idea</v>
          </cell>
          <cell r="E761" t="str">
            <v>Base kolumna, 350x335x1650 1 drzwi soft-close, 1 pólka stała, 4 szklane regulowane, z uchwytem ALU czarne, prawa</v>
          </cell>
          <cell r="F761">
            <v>4872</v>
          </cell>
          <cell r="O761">
            <v>0</v>
          </cell>
          <cell r="S761" t="e">
            <v>#REF!</v>
          </cell>
          <cell r="T761">
            <v>447.5</v>
          </cell>
          <cell r="U761" t="str">
            <v xml:space="preserve"> </v>
          </cell>
          <cell r="V761">
            <v>4640</v>
          </cell>
        </row>
        <row r="762">
          <cell r="B762" t="str">
            <v>H4954031606311</v>
          </cell>
          <cell r="C762" t="str">
            <v>7612738344276</v>
          </cell>
          <cell r="D762" t="str">
            <v>Idea</v>
          </cell>
          <cell r="E762" t="str">
            <v>SPACE Organizer do szuflad mały do szafek 411101, 141131, 411161 kolor biały matowy Głębokość:374 mm Szerokość:200 mm</v>
          </cell>
          <cell r="F762">
            <v>378</v>
          </cell>
          <cell r="O762">
            <v>0</v>
          </cell>
          <cell r="S762" t="e">
            <v>#REF!</v>
          </cell>
          <cell r="T762">
            <v>34.299999999999997</v>
          </cell>
          <cell r="U762" t="str">
            <v xml:space="preserve"> </v>
          </cell>
          <cell r="V762">
            <v>360</v>
          </cell>
        </row>
        <row r="763">
          <cell r="B763" t="str">
            <v>H4954071606311</v>
          </cell>
          <cell r="C763" t="str">
            <v>7612738344252</v>
          </cell>
          <cell r="D763" t="str">
            <v>Idea</v>
          </cell>
          <cell r="E763" t="str">
            <v>SPACE Organizer do szuflad duży do szafek 411101, 141131, 411161 kolor biały matowy Głębokość:374 mm Szerokość:320 mm</v>
          </cell>
          <cell r="F763">
            <v>430.5</v>
          </cell>
          <cell r="O763">
            <v>0</v>
          </cell>
          <cell r="S763" t="e">
            <v>#REF!</v>
          </cell>
          <cell r="T763">
            <v>41.1</v>
          </cell>
          <cell r="U763" t="str">
            <v xml:space="preserve"> </v>
          </cell>
          <cell r="V763">
            <v>410</v>
          </cell>
        </row>
        <row r="764">
          <cell r="B764" t="str">
            <v>H4954011606311</v>
          </cell>
          <cell r="C764" t="str">
            <v>7612738344283</v>
          </cell>
          <cell r="D764" t="str">
            <v>Idea</v>
          </cell>
          <cell r="E764" t="str">
            <v>SPACE Organizer do szafek mały do szafek 410102, 140122, 410142, 140162, 410182, 140202 kolor biały matowy Głębokość:274 mm Szerokość:200 mm</v>
          </cell>
          <cell r="F764">
            <v>378</v>
          </cell>
          <cell r="O764">
            <v>0</v>
          </cell>
          <cell r="S764" t="e">
            <v>#REF!</v>
          </cell>
          <cell r="T764">
            <v>34.299999999999997</v>
          </cell>
          <cell r="U764" t="str">
            <v xml:space="preserve"> </v>
          </cell>
          <cell r="V764">
            <v>360</v>
          </cell>
        </row>
        <row r="765">
          <cell r="B765" t="str">
            <v>H4954051606311</v>
          </cell>
          <cell r="C765" t="str">
            <v>7612738344269</v>
          </cell>
          <cell r="D765" t="str">
            <v>Idea</v>
          </cell>
          <cell r="E765" t="str">
            <v>SPACE Organizer do szafek duży do szafek 410102, 140122, 410142, 140162, 410182, 140202 kolor biały matowy Głębokość:274 mm Szerokość:320 mm</v>
          </cell>
          <cell r="F765">
            <v>430.5</v>
          </cell>
          <cell r="O765">
            <v>0</v>
          </cell>
          <cell r="S765" t="e">
            <v>#REF!</v>
          </cell>
          <cell r="T765">
            <v>41.1</v>
          </cell>
          <cell r="U765" t="str">
            <v xml:space="preserve"> </v>
          </cell>
          <cell r="V765">
            <v>410</v>
          </cell>
        </row>
        <row r="766">
          <cell r="B766" t="str">
            <v>H4954001606311</v>
          </cell>
          <cell r="C766" t="str">
            <v>7612738353674</v>
          </cell>
          <cell r="D766" t="str">
            <v>Idea</v>
          </cell>
          <cell r="E766" t="str">
            <v>ORGANIZER SZUFLADY MAŁY 200 x 245 x 45 BIAŁY LAKIER MAT</v>
          </cell>
          <cell r="F766">
            <v>357</v>
          </cell>
          <cell r="O766">
            <v>0</v>
          </cell>
          <cell r="S766" t="e">
            <v>#REF!</v>
          </cell>
          <cell r="T766">
            <v>33.299999999999997</v>
          </cell>
          <cell r="U766" t="str">
            <v xml:space="preserve"> </v>
          </cell>
          <cell r="V766">
            <v>340</v>
          </cell>
        </row>
        <row r="767">
          <cell r="B767" t="str">
            <v>H4954021606311</v>
          </cell>
          <cell r="C767" t="str">
            <v>7612738353681</v>
          </cell>
          <cell r="D767" t="str">
            <v>Idea</v>
          </cell>
          <cell r="E767" t="str">
            <v>ORGANIZER SZUFLADY MAŁY 200 x 325 x 45 BIAŁY LAKIER MAT</v>
          </cell>
          <cell r="F767">
            <v>357</v>
          </cell>
          <cell r="O767">
            <v>0</v>
          </cell>
          <cell r="S767" t="e">
            <v>#REF!</v>
          </cell>
          <cell r="T767">
            <v>33.299999999999997</v>
          </cell>
          <cell r="U767" t="str">
            <v xml:space="preserve"> </v>
          </cell>
          <cell r="V767">
            <v>340</v>
          </cell>
        </row>
        <row r="768">
          <cell r="B768" t="str">
            <v>H4954041606311</v>
          </cell>
          <cell r="C768" t="str">
            <v>7612738353698</v>
          </cell>
          <cell r="D768" t="str">
            <v>Idea</v>
          </cell>
          <cell r="E768" t="str">
            <v>ORGANIZER SZUFLADY DUŻY 320 x 245 x 45 BIAŁY LAKIER MAT</v>
          </cell>
          <cell r="F768">
            <v>420</v>
          </cell>
          <cell r="O768">
            <v>0</v>
          </cell>
          <cell r="S768" t="e">
            <v>#REF!</v>
          </cell>
          <cell r="T768">
            <v>39.9</v>
          </cell>
          <cell r="U768" t="str">
            <v xml:space="preserve"> </v>
          </cell>
          <cell r="V768">
            <v>400</v>
          </cell>
        </row>
        <row r="769">
          <cell r="B769" t="str">
            <v>H4954061606311</v>
          </cell>
          <cell r="C769" t="str">
            <v>7612738353704</v>
          </cell>
          <cell r="D769" t="str">
            <v>Idea</v>
          </cell>
          <cell r="E769" t="str">
            <v>ORGANIZER SZUFLADY DUŻY 320 x 325 x 45 BIAŁY LAKIER MAT</v>
          </cell>
          <cell r="F769">
            <v>420</v>
          </cell>
          <cell r="O769">
            <v>0</v>
          </cell>
          <cell r="S769" t="e">
            <v>#REF!</v>
          </cell>
          <cell r="T769">
            <v>39.9</v>
          </cell>
          <cell r="U769" t="str">
            <v xml:space="preserve"> </v>
          </cell>
          <cell r="V769">
            <v>400</v>
          </cell>
        </row>
        <row r="770">
          <cell r="B770" t="str">
            <v>H4013540755191</v>
          </cell>
          <cell r="C770" t="str">
            <v>4014804780965</v>
          </cell>
          <cell r="D770" t="str">
            <v>Idea</v>
          </cell>
          <cell r="E770" t="str">
            <v>CASE for PALACE Szafka pod umywalkę Szerokość 1490 mm Głebokość 375 mm 2 x szuflada oraz 2 x drzwiczki  Zawiera: zestaw montażowy 491206, 492605 Możliwość komplementacji z: - Nóżki 2 szt. (Aluminium) 493094 - Wieszak na ręcznik (Aluminium andowane) 490951 - Syfon oszczędzający miejsce 894240</v>
          </cell>
          <cell r="F770">
            <v>4546.5</v>
          </cell>
          <cell r="O770">
            <v>0</v>
          </cell>
          <cell r="S770" t="e">
            <v>#REF!</v>
          </cell>
          <cell r="T770">
            <v>454.5</v>
          </cell>
          <cell r="U770" t="str">
            <v xml:space="preserve"> </v>
          </cell>
          <cell r="V770">
            <v>4330</v>
          </cell>
        </row>
        <row r="771">
          <cell r="B771" t="str">
            <v>H4013540755481</v>
          </cell>
          <cell r="C771" t="str">
            <v>4014804780972</v>
          </cell>
          <cell r="D771" t="str">
            <v>Idea</v>
          </cell>
          <cell r="E771" t="str">
            <v>Szafka pod umywalkę Szerokość 1490 mm Głebokość 375 mm 2 x szuflada oraz 2 x drzwiczki  Zawiera: zestaw montażowy 491206, 492605 Możliwość komplementacji z: - Nóżki 2 szt. (Aluminium) 493094 - Wieszak na ręcznik (Aluminium andowane) 490951 - Syfon oszczędzający miejsce 894240</v>
          </cell>
          <cell r="F771">
            <v>4546.5</v>
          </cell>
          <cell r="O771">
            <v>0</v>
          </cell>
          <cell r="S771" t="e">
            <v>#REF!</v>
          </cell>
          <cell r="T771">
            <v>454.5</v>
          </cell>
          <cell r="U771" t="str">
            <v xml:space="preserve"> </v>
          </cell>
          <cell r="V771">
            <v>4330</v>
          </cell>
        </row>
        <row r="772">
          <cell r="B772" t="str">
            <v>H4013530755191</v>
          </cell>
          <cell r="C772" t="str">
            <v>4014804780934</v>
          </cell>
          <cell r="D772" t="str">
            <v>Idea</v>
          </cell>
          <cell r="E772" t="str">
            <v>CASE for PALACE Szafka pod umywalkę Szerokość 1490 mm Głebokość 375 mm 1 x szuflada oraz 2 x drzwiczki  Zawiera: zestaw montażowy 491206, 492605 Możliwość komplementacji z: - Nóżki 2 szt. (Aluminium) 493094 - Wieszak na ręcznik (Aluminium andowane) 490951 - Syfon oszczędzający miejsce 894240</v>
          </cell>
          <cell r="F772">
            <v>3895.5</v>
          </cell>
          <cell r="O772">
            <v>0</v>
          </cell>
          <cell r="S772" t="e">
            <v>#REF!</v>
          </cell>
          <cell r="T772">
            <v>400</v>
          </cell>
          <cell r="U772" t="str">
            <v xml:space="preserve"> </v>
          </cell>
          <cell r="V772">
            <v>3710</v>
          </cell>
        </row>
        <row r="773">
          <cell r="B773" t="str">
            <v>H4013530755481</v>
          </cell>
          <cell r="C773" t="str">
            <v>4014804780941</v>
          </cell>
          <cell r="D773" t="str">
            <v>Idea</v>
          </cell>
          <cell r="E773" t="str">
            <v>Szafka pod umywalkę Szerokość 1490 mm Głebokość 375 mm 1 x szuflada oraz 2 x drzwiczki  Zawiera: zestaw montażowy 491206, 492605 Możliwość komplementacji z: - Nóżki 2 szt. (Aluminium) 493094 - Wieszak na ręcznik (Aluminium andowane) 490951 - Syfon oszczędzający miejsce 894240</v>
          </cell>
          <cell r="F773">
            <v>3895.5</v>
          </cell>
          <cell r="O773">
            <v>0</v>
          </cell>
          <cell r="S773" t="e">
            <v>#REF!</v>
          </cell>
          <cell r="T773">
            <v>400</v>
          </cell>
          <cell r="U773" t="str">
            <v xml:space="preserve"> </v>
          </cell>
          <cell r="V773">
            <v>3710</v>
          </cell>
        </row>
        <row r="774">
          <cell r="B774" t="str">
            <v>H4013520755191</v>
          </cell>
          <cell r="C774" t="str">
            <v>4014804771468</v>
          </cell>
          <cell r="D774" t="str">
            <v>Idea</v>
          </cell>
          <cell r="E774" t="str">
            <v>CASE for PALACE Szafka pod umywalkę Szerokość 1495 mm Głebokość 375 mm 2 x szuflada oraz 2 x drzwiczki  Zawiera: zestaw montażowy 491206, 492605 Możliwość komplementacji z: - Nóżki 2 szt. (Aluminium) 493094 - Wieszak na ręcznik (Aluminium andowane) 490951 - Syfon oszczędzający miejsce 894240</v>
          </cell>
          <cell r="F774">
            <v>4326</v>
          </cell>
          <cell r="O774">
            <v>0</v>
          </cell>
          <cell r="S774" t="e">
            <v>#REF!</v>
          </cell>
          <cell r="T774">
            <v>442</v>
          </cell>
          <cell r="U774" t="str">
            <v xml:space="preserve"> </v>
          </cell>
          <cell r="V774">
            <v>4120</v>
          </cell>
        </row>
        <row r="775">
          <cell r="B775" t="str">
            <v>H4013520755481</v>
          </cell>
          <cell r="C775" t="str">
            <v>4014804771475</v>
          </cell>
          <cell r="D775" t="str">
            <v>Idea</v>
          </cell>
          <cell r="E775" t="str">
            <v>Szafka pod umywalkę Szerokość 1495 mm Głebokość 375 mm 2 x szuflada oraz 2 x drzwiczki  Zawiera: zestaw montażowy 491206, 492605 Możliwość komplementacji z: - Nóżki 2 szt. (Aluminium) 493094 - Wieszak na ręcznik (Aluminium andowane) 490951 - Syfon oszczędzający miejsce 894240</v>
          </cell>
          <cell r="F775">
            <v>4326</v>
          </cell>
          <cell r="O775">
            <v>0</v>
          </cell>
          <cell r="S775" t="e">
            <v>#REF!</v>
          </cell>
          <cell r="T775">
            <v>442</v>
          </cell>
          <cell r="U775" t="str">
            <v xml:space="preserve"> </v>
          </cell>
          <cell r="V775">
            <v>4120</v>
          </cell>
        </row>
        <row r="776">
          <cell r="B776" t="str">
            <v>H4013510755191</v>
          </cell>
          <cell r="C776" t="str">
            <v>4014804771437</v>
          </cell>
          <cell r="D776" t="str">
            <v>Idea</v>
          </cell>
          <cell r="E776" t="str">
            <v>CASE for PALACE Szafka pod umywalkę Szerokość 1495 mm Głebokość 375 mm 1 x szuflada oraz 2 x drzwiczki  Zawiera: zestaw montażowy 491206, 492605 Możliwość komplementacji z: - Nóżki 2 szt. (Aluminium) 493094 - Wieszak na ręcznik (Aluminium andowane) 490951 - Syfon oszczędzający miejsce 894240</v>
          </cell>
          <cell r="F776">
            <v>3790.5</v>
          </cell>
          <cell r="O776">
            <v>0</v>
          </cell>
          <cell r="S776" t="e">
            <v>#REF!</v>
          </cell>
          <cell r="T776">
            <v>388.5</v>
          </cell>
          <cell r="U776" t="str">
            <v xml:space="preserve"> </v>
          </cell>
          <cell r="V776">
            <v>3610</v>
          </cell>
        </row>
        <row r="777">
          <cell r="B777" t="str">
            <v>H4013510755481</v>
          </cell>
          <cell r="C777" t="str">
            <v>4014804771444</v>
          </cell>
          <cell r="D777" t="str">
            <v>Idea</v>
          </cell>
          <cell r="E777" t="str">
            <v>Szafka pod umywalkę Szerokość 1495 mm Głebokość 375 mm 1 x szuflada oraz 2 x drzwiczki  Zawiera: zestaw montażowy 491206, 492605 Możliwość komplementacji z: - Nóżki 2 szt. (Aluminium) 493094 - Wieszak na ręcznik (Aluminium andowane) 490951 - Syfon oszczędzający miejsce 894240</v>
          </cell>
          <cell r="F777">
            <v>3790.5</v>
          </cell>
          <cell r="O777">
            <v>0</v>
          </cell>
          <cell r="S777" t="e">
            <v>#REF!</v>
          </cell>
          <cell r="T777">
            <v>388.5</v>
          </cell>
          <cell r="U777" t="str">
            <v xml:space="preserve"> </v>
          </cell>
          <cell r="V777">
            <v>3610</v>
          </cell>
        </row>
        <row r="778">
          <cell r="B778" t="str">
            <v>H4013020755191</v>
          </cell>
          <cell r="C778" t="str">
            <v>4014804771406</v>
          </cell>
          <cell r="D778" t="str">
            <v>Idea</v>
          </cell>
          <cell r="E778" t="str">
            <v>CASE for PALACE Szafka pod umywalkę Szerokość 1195 mm Głebokość 375 mm 2 x szuflada oraz 2 x drzwiczki  Zawiera: zestaw montażowy 491206, 492605 Możliwość komplementacji z: - Nóżki 2 szt. (Aluminium) 493094 - Wieszak na ręcznik (Aluminium andowane) 490951 - Syfon oszczędzający miejsce 894240</v>
          </cell>
          <cell r="F778">
            <v>4221</v>
          </cell>
          <cell r="O778">
            <v>0</v>
          </cell>
          <cell r="S778" t="e">
            <v>#REF!</v>
          </cell>
          <cell r="T778">
            <v>418.5</v>
          </cell>
          <cell r="U778" t="str">
            <v xml:space="preserve"> </v>
          </cell>
          <cell r="V778">
            <v>4020</v>
          </cell>
        </row>
        <row r="779">
          <cell r="B779" t="str">
            <v>H4013020755481</v>
          </cell>
          <cell r="C779" t="str">
            <v>4014804771413</v>
          </cell>
          <cell r="D779" t="str">
            <v>Idea</v>
          </cell>
          <cell r="E779" t="str">
            <v>Szafka pod umywalkę Szerokość 1195 mm Głebokość 375 mm 2 x szuflada oraz 2 x drzwiczki  Zawiera: zestaw montażowy 491206, 492605 Możliwość komplementacji z: - Nóżki 2 szt. (Aluminium) 493094 - Wieszak na ręcznik (Aluminium andowane) 490951 - Syfon oszczędzający miejsce 894240</v>
          </cell>
          <cell r="F779">
            <v>4221</v>
          </cell>
          <cell r="O779">
            <v>0</v>
          </cell>
          <cell r="S779" t="e">
            <v>#REF!</v>
          </cell>
          <cell r="T779">
            <v>418.5</v>
          </cell>
          <cell r="U779" t="str">
            <v xml:space="preserve"> </v>
          </cell>
          <cell r="V779">
            <v>4020</v>
          </cell>
        </row>
        <row r="780">
          <cell r="B780" t="str">
            <v>H4013010755191</v>
          </cell>
          <cell r="C780" t="str">
            <v>4014804771376</v>
          </cell>
          <cell r="D780" t="str">
            <v>Idea</v>
          </cell>
          <cell r="E780" t="str">
            <v>CASE for PALACE Szafka pod umywalkę Szerokość 1195 mm Głebokość 375 mm 1 x szuflada oraz 2 x drzwiczki  Zawiera: zestaw montażowy 491206, 492605 Możliwość komplementacji z: - Nóżki 2 szt. (Aluminium) 493094 - Wieszak na ręcznik (Aluminium andowane) 490951 - Syfon oszczędzający miejsce 894240</v>
          </cell>
          <cell r="F780">
            <v>3570</v>
          </cell>
          <cell r="O780">
            <v>0</v>
          </cell>
          <cell r="S780" t="e">
            <v>#REF!</v>
          </cell>
          <cell r="T780">
            <v>358.5</v>
          </cell>
          <cell r="U780" t="str">
            <v xml:space="preserve"> </v>
          </cell>
          <cell r="V780">
            <v>3400</v>
          </cell>
        </row>
        <row r="781">
          <cell r="B781" t="str">
            <v>H4013010755481</v>
          </cell>
          <cell r="C781" t="str">
            <v>4014804771383</v>
          </cell>
          <cell r="D781" t="str">
            <v>Idea</v>
          </cell>
          <cell r="E781" t="str">
            <v>Szafka pod umywalkę Szerokość 1195 mm Głebokość 375 mm 1 x szuflada oraz 2 x drzwiczki  Zawiera: zestaw montażowy 491206, 492605 Możliwość komplementacji z: - Nóżki 2 szt. (Aluminium) 493094 - Wieszak na ręcznik (Aluminium andowane) 490951 - Syfon oszczędzający miejsce 894240</v>
          </cell>
          <cell r="F781">
            <v>3570</v>
          </cell>
          <cell r="O781">
            <v>0</v>
          </cell>
          <cell r="S781" t="e">
            <v>#REF!</v>
          </cell>
          <cell r="T781">
            <v>358.5</v>
          </cell>
          <cell r="U781" t="str">
            <v xml:space="preserve"> </v>
          </cell>
          <cell r="V781">
            <v>3400</v>
          </cell>
        </row>
        <row r="782">
          <cell r="B782" t="str">
            <v>H4012510755191</v>
          </cell>
          <cell r="C782" t="str">
            <v>4014804771314</v>
          </cell>
          <cell r="D782" t="str">
            <v>Idea</v>
          </cell>
          <cell r="E782" t="str">
            <v>CASE for PALACE Szafka pod umywalkę Szerokość 895 mm Głebokość 375 mm 1 x szuflada oraz 2 x drzwiczki  Zawiera: zestaw montażowy 491206, 492605 Możliwość komplementacji z: - Nóżki 2 szt. (Aluminium) 493094 - Wieszak na ręcznik (Aluminium andowane) 490951 - Syfon oszczędzający miejsce 894240</v>
          </cell>
          <cell r="F782">
            <v>2383.5</v>
          </cell>
          <cell r="O782">
            <v>0</v>
          </cell>
          <cell r="S782" t="e">
            <v>#REF!</v>
          </cell>
          <cell r="T782">
            <v>257.5</v>
          </cell>
          <cell r="U782" t="str">
            <v xml:space="preserve"> </v>
          </cell>
          <cell r="V782">
            <v>2270</v>
          </cell>
        </row>
        <row r="783">
          <cell r="B783" t="str">
            <v>H4012510755481</v>
          </cell>
          <cell r="C783" t="str">
            <v>4014804771321</v>
          </cell>
          <cell r="D783" t="str">
            <v>Idea</v>
          </cell>
          <cell r="E783" t="str">
            <v>Szafka pod umywalkę Szerokość 895 mm Głebokość 375 mm 1 x szuflada oraz 2 x drzwiczki  Zawiera: zestaw montażowy 491206, 492605 Możliwość komplementacji z: - Nóżki 2 szt. (Aluminium) 493094 - Wieszak na ręcznik (Aluminium andowane) 490951 - Syfon oszczędzający miejsce 894240</v>
          </cell>
          <cell r="F783">
            <v>2383.5</v>
          </cell>
          <cell r="O783">
            <v>0</v>
          </cell>
          <cell r="S783" t="e">
            <v>#REF!</v>
          </cell>
          <cell r="T783">
            <v>257.5</v>
          </cell>
          <cell r="U783" t="str">
            <v xml:space="preserve"> </v>
          </cell>
          <cell r="V783">
            <v>2270</v>
          </cell>
        </row>
        <row r="784">
          <cell r="B784" t="str">
            <v>H4012520755191</v>
          </cell>
          <cell r="C784" t="str">
            <v>4014804771345</v>
          </cell>
          <cell r="D784" t="str">
            <v>Idea</v>
          </cell>
          <cell r="E784" t="str">
            <v>CASE for PALACE Szafka pod umywalkę Szerokość 895 mm Głebokość 375 mm 2 x szuflada oraz 2 x drzwiczki  Zawiera: zestaw montażowy 491206, 492605 Możliwość komplementacji z: - Nóżki 2 szt. (Aluminium) 493094 - Wieszak na ręcznik (Aluminium andowane) 490951 - Syfon oszczędzający miejsce 894240</v>
          </cell>
          <cell r="F784">
            <v>2919</v>
          </cell>
          <cell r="O784">
            <v>0</v>
          </cell>
          <cell r="S784" t="e">
            <v>#REF!</v>
          </cell>
          <cell r="T784">
            <v>303.5</v>
          </cell>
          <cell r="U784" t="str">
            <v xml:space="preserve"> </v>
          </cell>
          <cell r="V784">
            <v>2780</v>
          </cell>
        </row>
        <row r="785">
          <cell r="B785" t="str">
            <v>H4012520755481</v>
          </cell>
          <cell r="C785" t="str">
            <v>4014804771352</v>
          </cell>
          <cell r="D785" t="str">
            <v>Idea</v>
          </cell>
          <cell r="E785" t="str">
            <v>Szafka pod umywalkę Szerokość 895 mm Głebokość 375 mm 2 x szuflada oraz 2 x drzwiczki  Zawiera: zestaw montażowy 491206, 492605 Możliwość komplementacji z: - Nóżki 2 szt. (Aluminium) 493094 - Wieszak na ręcznik (Aluminium andowane) 490951 - Syfon oszczędzający miejsce 894240</v>
          </cell>
          <cell r="F785">
            <v>2919</v>
          </cell>
          <cell r="O785">
            <v>0</v>
          </cell>
          <cell r="S785" t="e">
            <v>#REF!</v>
          </cell>
          <cell r="T785">
            <v>303.5</v>
          </cell>
          <cell r="U785" t="str">
            <v xml:space="preserve"> </v>
          </cell>
          <cell r="V785">
            <v>2780</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2 ceramika Laufen Expo "/>
      <sheetName val="środki eksploatacyjne 45"/>
      <sheetName val="środki eksploatacyjne"/>
      <sheetName val="do tabel"/>
    </sheetNames>
    <sheetDataSet>
      <sheetData sheetId="0">
        <row r="1">
          <cell r="D1" t="str">
            <v>Warunki handlowe Expo</v>
          </cell>
          <cell r="E1">
            <v>0</v>
          </cell>
          <cell r="F1">
            <v>0</v>
          </cell>
          <cell r="G1" t="str">
            <v>Warunki handlowe dla KbyL -dodatki plastikowe / części eksploatacyjne</v>
          </cell>
          <cell r="H1">
            <v>0</v>
          </cell>
          <cell r="I1">
            <v>2022</v>
          </cell>
          <cell r="J1" t="str">
            <v>`</v>
          </cell>
        </row>
        <row r="2">
          <cell r="D2">
            <v>2022</v>
          </cell>
          <cell r="E2">
            <v>2022</v>
          </cell>
          <cell r="F2">
            <v>2022</v>
          </cell>
          <cell r="G2">
            <v>2022</v>
          </cell>
          <cell r="H2" t="str">
            <v>Koszt transp</v>
          </cell>
          <cell r="I2">
            <v>1100</v>
          </cell>
        </row>
        <row r="3">
          <cell r="D3" t="str">
            <v>Upust</v>
          </cell>
          <cell r="E3">
            <v>0.45</v>
          </cell>
          <cell r="F3" t="str">
            <v>Upust</v>
          </cell>
          <cell r="G3">
            <v>0.3</v>
          </cell>
          <cell r="H3" t="str">
            <v>NetNet &gt;</v>
          </cell>
          <cell r="I3">
            <v>1.03</v>
          </cell>
          <cell r="K3">
            <v>1.0299997329711914</v>
          </cell>
        </row>
        <row r="4">
          <cell r="D4" t="str">
            <v>Dodatek</v>
          </cell>
          <cell r="E4">
            <v>0.05</v>
          </cell>
          <cell r="F4" t="str">
            <v>Dodatek</v>
          </cell>
          <cell r="G4">
            <v>0</v>
          </cell>
          <cell r="H4" t="str">
            <v>Kurs € =</v>
          </cell>
          <cell r="I4">
            <v>4.5999999999999996</v>
          </cell>
          <cell r="J4">
            <v>4.5999999999999996</v>
          </cell>
        </row>
        <row r="5">
          <cell r="D5" t="str">
            <v>Bonus</v>
          </cell>
          <cell r="E5">
            <v>0.06</v>
          </cell>
          <cell r="F5" t="str">
            <v>Bonus</v>
          </cell>
          <cell r="G5">
            <v>0.06</v>
          </cell>
          <cell r="H5" t="str">
            <v xml:space="preserve">Transport </v>
          </cell>
          <cell r="I5">
            <v>7.0000000000000007E-2</v>
          </cell>
        </row>
        <row r="6">
          <cell r="D6">
            <v>6.9999992847442627E-2</v>
          </cell>
          <cell r="E6">
            <v>6.9999992847442627E-2</v>
          </cell>
          <cell r="F6">
            <v>6.9999992847442627E-2</v>
          </cell>
          <cell r="G6">
            <v>6.9999992847442627E-2</v>
          </cell>
          <cell r="H6">
            <v>6.9999992847442627E-2</v>
          </cell>
          <cell r="I6">
            <v>6.9999992847442627E-2</v>
          </cell>
          <cell r="J6">
            <v>6.9999992847442627E-2</v>
          </cell>
          <cell r="K6">
            <v>6.9999992847442627E-2</v>
          </cell>
          <cell r="L6">
            <v>6.9999992847442627E-2</v>
          </cell>
          <cell r="M6">
            <v>6.9999992847442627E-2</v>
          </cell>
          <cell r="N6">
            <v>6.9999992847442627E-2</v>
          </cell>
          <cell r="O6">
            <v>6.9999992847442627E-2</v>
          </cell>
          <cell r="P6" t="str">
            <v>KALKULACJA 2022</v>
          </cell>
        </row>
        <row r="7">
          <cell r="D7">
            <v>6.9999992847442627E-2</v>
          </cell>
          <cell r="E7">
            <v>6.9999992847442627E-2</v>
          </cell>
          <cell r="F7">
            <v>6.9999992847442627E-2</v>
          </cell>
          <cell r="G7">
            <v>6.9999992847442627E-2</v>
          </cell>
          <cell r="H7">
            <v>6.9999992847442627E-2</v>
          </cell>
          <cell r="I7">
            <v>6.9999992847442627E-2</v>
          </cell>
          <cell r="J7">
            <v>6.9999992847442627E-2</v>
          </cell>
          <cell r="K7">
            <v>6.9999992847442627E-2</v>
          </cell>
          <cell r="L7">
            <v>6.9999992847442627E-2</v>
          </cell>
          <cell r="M7">
            <v>6.9999992847442627E-2</v>
          </cell>
          <cell r="N7">
            <v>6.9999992847442627E-2</v>
          </cell>
          <cell r="O7">
            <v>6.9999992847442627E-2</v>
          </cell>
        </row>
        <row r="8">
          <cell r="D8">
            <v>6.9999992847442627E-2</v>
          </cell>
          <cell r="E8">
            <v>6.9999992847442627E-2</v>
          </cell>
          <cell r="F8">
            <v>6.9999992847442627E-2</v>
          </cell>
          <cell r="G8">
            <v>6.9999992847442627E-2</v>
          </cell>
          <cell r="H8">
            <v>6.9999992847442627E-2</v>
          </cell>
          <cell r="I8">
            <v>6.9999992847442627E-2</v>
          </cell>
          <cell r="J8">
            <v>6.9999992847442627E-2</v>
          </cell>
          <cell r="K8">
            <v>6.9999992847442627E-2</v>
          </cell>
          <cell r="L8">
            <v>6.9999992847442627E-2</v>
          </cell>
          <cell r="M8">
            <v>6.9999992847442627E-2</v>
          </cell>
          <cell r="N8">
            <v>6.9999992847442627E-2</v>
          </cell>
          <cell r="O8">
            <v>6.9999992847442627E-2</v>
          </cell>
          <cell r="P8">
            <v>6.9999992847442627E-2</v>
          </cell>
        </row>
        <row r="9">
          <cell r="D9" t="str">
            <v>Index</v>
          </cell>
          <cell r="E9" t="str">
            <v xml:space="preserve">Seria </v>
          </cell>
          <cell r="F9" t="str">
            <v>Typ</v>
          </cell>
          <cell r="G9" t="str">
            <v>Opis</v>
          </cell>
          <cell r="H9" t="str">
            <v>Dostawca</v>
          </cell>
          <cell r="I9" t="str">
            <v>Producent</v>
          </cell>
          <cell r="J9" t="str">
            <v>Q 2021</v>
          </cell>
          <cell r="K9" t="str">
            <v xml:space="preserve">
2021
V</v>
          </cell>
          <cell r="L9" t="str">
            <v>2020
PVP
[PLN]</v>
          </cell>
          <cell r="M9" t="str">
            <v>2021
PVP
[PLN]</v>
          </cell>
          <cell r="N9" t="str">
            <v>2021 NetNet [PLN]</v>
          </cell>
          <cell r="O9" t="str">
            <v>zmiana</v>
          </cell>
          <cell r="P9" t="str">
            <v>2022 PVP [PLN]</v>
          </cell>
        </row>
        <row r="10">
          <cell r="D10" t="str">
            <v>H8158520001041</v>
          </cell>
          <cell r="E10" t="str">
            <v>Classic</v>
          </cell>
          <cell r="F10" t="str">
            <v>ceramika</v>
          </cell>
          <cell r="G10" t="str">
            <v>Umywalka ścienna 500 x 450 mm SaphirKeramik
z otworem na baterie, z otworem przelewowym</v>
          </cell>
          <cell r="H10" t="str">
            <v>LAUFEN CZ</v>
          </cell>
          <cell r="I10">
            <v>6.9999992847442627E-2</v>
          </cell>
          <cell r="J10">
            <v>4</v>
          </cell>
          <cell r="K10">
            <v>2033.53</v>
          </cell>
          <cell r="L10">
            <v>1100</v>
          </cell>
          <cell r="M10">
            <v>1200</v>
          </cell>
          <cell r="N10">
            <v>589.38</v>
          </cell>
          <cell r="O10">
            <v>0.08</v>
          </cell>
          <cell r="P10">
            <v>1300</v>
          </cell>
        </row>
        <row r="11">
          <cell r="D11" t="str">
            <v>H8158520001091</v>
          </cell>
          <cell r="E11" t="str">
            <v>Classic</v>
          </cell>
          <cell r="F11" t="str">
            <v>ceramika</v>
          </cell>
          <cell r="G11" t="str">
            <v>Umywalka ścienna 500 x 450 mm SaphirKeramik
bez otworu na baterie, z otworem przelewowym</v>
          </cell>
          <cell r="H11" t="str">
            <v>LAUFEN CZ</v>
          </cell>
          <cell r="I11">
            <v>1300</v>
          </cell>
          <cell r="J11">
            <v>1</v>
          </cell>
          <cell r="K11">
            <v>660</v>
          </cell>
          <cell r="L11">
            <v>1100</v>
          </cell>
          <cell r="M11">
            <v>1200</v>
          </cell>
          <cell r="N11">
            <v>589.38</v>
          </cell>
          <cell r="O11">
            <v>0.08</v>
          </cell>
          <cell r="P11">
            <v>1300</v>
          </cell>
        </row>
        <row r="12">
          <cell r="D12" t="str">
            <v>H8168520001041</v>
          </cell>
          <cell r="E12" t="str">
            <v>Classic</v>
          </cell>
          <cell r="F12" t="str">
            <v>ceramika</v>
          </cell>
          <cell r="G12" t="str">
            <v>Umywalka ścienna 500 x 450 mm SaphirKeramik
szlifowana od spodu
z otworem na baterie, z otworem przelewowym</v>
          </cell>
          <cell r="H12" t="str">
            <v>LAUFEN CZ</v>
          </cell>
          <cell r="I12">
            <v>1300</v>
          </cell>
          <cell r="J12">
            <v>8</v>
          </cell>
          <cell r="K12">
            <v>5397.24</v>
          </cell>
          <cell r="L12">
            <v>1250</v>
          </cell>
          <cell r="M12">
            <v>1350</v>
          </cell>
          <cell r="N12">
            <v>663.05250000000012</v>
          </cell>
          <cell r="O12">
            <v>7.4999999999999997E-2</v>
          </cell>
          <cell r="P12">
            <v>1450</v>
          </cell>
        </row>
        <row r="13">
          <cell r="D13" t="str">
            <v>H8168520001091</v>
          </cell>
          <cell r="E13" t="str">
            <v>Classic</v>
          </cell>
          <cell r="F13" t="str">
            <v>ceramika</v>
          </cell>
          <cell r="G13" t="str">
            <v>Umywalka ścienna 500 x 450 mm SaphirKeramik
szlifowana od spodu
bez otworu na baterie, z otworem przelewowym</v>
          </cell>
          <cell r="H13" t="str">
            <v>LAUFEN CZ</v>
          </cell>
          <cell r="I13">
            <v>1450</v>
          </cell>
          <cell r="J13">
            <v>0</v>
          </cell>
          <cell r="K13">
            <v>688.43994140625</v>
          </cell>
          <cell r="L13">
            <v>1250</v>
          </cell>
          <cell r="M13">
            <v>1350</v>
          </cell>
          <cell r="N13">
            <v>663.05250000000012</v>
          </cell>
          <cell r="O13">
            <v>7.4999999999999997E-2</v>
          </cell>
          <cell r="P13">
            <v>1450</v>
          </cell>
        </row>
        <row r="14">
          <cell r="D14" t="str">
            <v>H8138530001041</v>
          </cell>
          <cell r="E14" t="str">
            <v>Classic</v>
          </cell>
          <cell r="F14" t="str">
            <v>ceramika</v>
          </cell>
          <cell r="G14" t="str">
            <v>Umywalka ścienna 600 x 480 mm SaphirKeramik
z otworem na baterie, z otworem przelewowym</v>
          </cell>
          <cell r="H14" t="str">
            <v>LAUFEN CZ</v>
          </cell>
          <cell r="I14">
            <v>1450</v>
          </cell>
          <cell r="J14">
            <v>12</v>
          </cell>
          <cell r="K14">
            <v>7854.4</v>
          </cell>
          <cell r="L14">
            <v>1300</v>
          </cell>
          <cell r="M14">
            <v>1400</v>
          </cell>
          <cell r="N14">
            <v>687.61</v>
          </cell>
          <cell r="O14">
            <v>7.0000000000000007E-2</v>
          </cell>
          <cell r="P14">
            <v>1500</v>
          </cell>
        </row>
        <row r="15">
          <cell r="D15" t="str">
            <v>H8138530001091</v>
          </cell>
          <cell r="E15" t="str">
            <v>Classic</v>
          </cell>
          <cell r="F15" t="str">
            <v>ceramika</v>
          </cell>
          <cell r="G15" t="str">
            <v>Umywalka ścienna 600 x 480 mm SaphirKeramik
bez otworu na baterie, z otworem przelewowym</v>
          </cell>
          <cell r="H15" t="str">
            <v>LAUFEN CZ</v>
          </cell>
          <cell r="I15">
            <v>1500</v>
          </cell>
          <cell r="J15">
            <v>2</v>
          </cell>
          <cell r="K15">
            <v>1485</v>
          </cell>
          <cell r="L15">
            <v>1300</v>
          </cell>
          <cell r="M15">
            <v>1400</v>
          </cell>
          <cell r="N15">
            <v>687.61</v>
          </cell>
          <cell r="O15">
            <v>7.0000000000000007E-2</v>
          </cell>
          <cell r="P15">
            <v>1500</v>
          </cell>
        </row>
        <row r="16">
          <cell r="D16" t="str">
            <v>H8138530001081</v>
          </cell>
          <cell r="E16" t="str">
            <v>Classic</v>
          </cell>
          <cell r="F16" t="str">
            <v>ceramika</v>
          </cell>
          <cell r="G16" t="str">
            <v xml:space="preserve">Umywalka ścienna 600 x 480 mm SaphirKeramik
z 3 otworami na baterie, z otworem przelewowym
</v>
          </cell>
          <cell r="H16" t="str">
            <v>LAUFEN CZ</v>
          </cell>
          <cell r="I16">
            <v>1500</v>
          </cell>
          <cell r="J16">
            <v>0</v>
          </cell>
          <cell r="K16">
            <v>660</v>
          </cell>
          <cell r="L16">
            <v>1300</v>
          </cell>
          <cell r="M16">
            <v>1400</v>
          </cell>
          <cell r="N16">
            <v>687.61</v>
          </cell>
          <cell r="O16">
            <v>7.0000000000000007E-2</v>
          </cell>
          <cell r="P16">
            <v>1500</v>
          </cell>
        </row>
        <row r="17">
          <cell r="D17" t="str">
            <v>H8138550001041</v>
          </cell>
          <cell r="E17" t="str">
            <v>Classic</v>
          </cell>
          <cell r="F17" t="str">
            <v>ceramika</v>
          </cell>
          <cell r="G17" t="str">
            <v>Umywalka ścienna 800 x 480 mm SaphirKeramik
z otworem na baterie, z otworem przelewowym</v>
          </cell>
          <cell r="H17" t="str">
            <v>LAUFEN CZ</v>
          </cell>
          <cell r="I17">
            <v>1500</v>
          </cell>
          <cell r="J17">
            <v>25</v>
          </cell>
          <cell r="K17">
            <v>29826.25</v>
          </cell>
          <cell r="L17">
            <v>2350</v>
          </cell>
          <cell r="M17">
            <v>2500</v>
          </cell>
          <cell r="N17">
            <v>1227.875</v>
          </cell>
          <cell r="O17">
            <v>0.08</v>
          </cell>
          <cell r="P17">
            <v>2700</v>
          </cell>
        </row>
        <row r="18">
          <cell r="D18" t="str">
            <v>H8138550001091</v>
          </cell>
          <cell r="E18" t="str">
            <v>Classic</v>
          </cell>
          <cell r="F18" t="str">
            <v>ceramika</v>
          </cell>
          <cell r="G18" t="str">
            <v>Umywalka ścienna 800 x 480 mm SaphirKeramik
bez otworu na baterie, z otworem przelewowym</v>
          </cell>
          <cell r="H18" t="str">
            <v>LAUFEN CZ</v>
          </cell>
          <cell r="I18">
            <v>2700</v>
          </cell>
          <cell r="J18">
            <v>2</v>
          </cell>
          <cell r="K18">
            <v>1398.5</v>
          </cell>
          <cell r="L18">
            <v>2350</v>
          </cell>
          <cell r="M18">
            <v>2500</v>
          </cell>
          <cell r="N18">
            <v>1227.875</v>
          </cell>
          <cell r="O18">
            <v>0.08</v>
          </cell>
          <cell r="P18">
            <v>2700</v>
          </cell>
        </row>
        <row r="19">
          <cell r="D19" t="str">
            <v>H8138550001081</v>
          </cell>
          <cell r="E19" t="str">
            <v>Classic</v>
          </cell>
          <cell r="F19" t="str">
            <v>ceramika</v>
          </cell>
          <cell r="G19" t="str">
            <v xml:space="preserve">Umywalka ścienna 800 x 480 mm SaphirKeramik
z 3 otworami na baterie, z otworem przelewowym
</v>
          </cell>
          <cell r="H19" t="str">
            <v>LAUFEN CZ</v>
          </cell>
          <cell r="I19">
            <v>2700</v>
          </cell>
          <cell r="J19">
            <v>1</v>
          </cell>
          <cell r="K19">
            <v>1137.4000000000001</v>
          </cell>
          <cell r="L19">
            <v>2350</v>
          </cell>
          <cell r="M19">
            <v>2500</v>
          </cell>
          <cell r="N19">
            <v>1227.875</v>
          </cell>
          <cell r="O19">
            <v>0.08</v>
          </cell>
          <cell r="P19">
            <v>2700</v>
          </cell>
        </row>
        <row r="20">
          <cell r="D20" t="str">
            <v>H8138570001041</v>
          </cell>
          <cell r="E20" t="str">
            <v>Classic</v>
          </cell>
          <cell r="F20" t="str">
            <v>ceramika</v>
          </cell>
          <cell r="G20" t="str">
            <v>Umywalka ścienna 1000 x 480 mm SaphirKeramik
z otworem na baterie, z otworem przelewowym</v>
          </cell>
          <cell r="H20" t="str">
            <v>LAUFEN CZ</v>
          </cell>
          <cell r="I20">
            <v>2700</v>
          </cell>
          <cell r="J20" t="str">
            <v/>
          </cell>
          <cell r="K20" t="str">
            <v/>
          </cell>
          <cell r="L20">
            <v>2700</v>
          </cell>
          <cell r="M20" t="str">
            <v>NOWOŚĆ</v>
          </cell>
          <cell r="N20" t="e">
            <v>#VALUE!</v>
          </cell>
          <cell r="O20">
            <v>2700</v>
          </cell>
          <cell r="P20">
            <v>3300</v>
          </cell>
        </row>
        <row r="21">
          <cell r="D21" t="str">
            <v>H8138570001091</v>
          </cell>
          <cell r="E21" t="str">
            <v>Classic</v>
          </cell>
          <cell r="F21" t="str">
            <v>ceramika</v>
          </cell>
          <cell r="G21" t="str">
            <v>Umywalka ścienna 1000 x 480 mm SaphirKeramik
bez otworu na baterie, z otworem przelewowym</v>
          </cell>
          <cell r="H21" t="str">
            <v>LAUFEN CZ</v>
          </cell>
          <cell r="I21">
            <v>3300</v>
          </cell>
          <cell r="J21" t="str">
            <v/>
          </cell>
          <cell r="K21" t="str">
            <v/>
          </cell>
          <cell r="L21">
            <v>3300</v>
          </cell>
          <cell r="M21" t="str">
            <v>NOWOŚĆ</v>
          </cell>
          <cell r="N21" t="e">
            <v>#VALUE!</v>
          </cell>
          <cell r="O21">
            <v>3300</v>
          </cell>
          <cell r="P21">
            <v>3300</v>
          </cell>
        </row>
        <row r="22">
          <cell r="D22" t="str">
            <v>H8138570001081</v>
          </cell>
          <cell r="E22" t="str">
            <v>Classic</v>
          </cell>
          <cell r="F22" t="str">
            <v>ceramika</v>
          </cell>
          <cell r="G22" t="str">
            <v xml:space="preserve">Umywalka ścienna 1000 x 480 mm SaphirKeramik
z 3 otworami na baterie, z otworem przelewowym
</v>
          </cell>
          <cell r="H22" t="str">
            <v>LAUFEN CZ</v>
          </cell>
          <cell r="I22">
            <v>3300</v>
          </cell>
          <cell r="J22" t="str">
            <v/>
          </cell>
          <cell r="K22" t="str">
            <v/>
          </cell>
          <cell r="L22">
            <v>3300</v>
          </cell>
          <cell r="M22" t="str">
            <v>NOWOŚĆ</v>
          </cell>
          <cell r="N22" t="e">
            <v>#VALUE!</v>
          </cell>
          <cell r="O22">
            <v>3300</v>
          </cell>
          <cell r="P22">
            <v>3300</v>
          </cell>
        </row>
        <row r="23">
          <cell r="D23" t="str">
            <v>H8138580001041</v>
          </cell>
          <cell r="E23" t="str">
            <v>Classic</v>
          </cell>
          <cell r="F23" t="str">
            <v>ceramika</v>
          </cell>
          <cell r="G23" t="str">
            <v>Umywalka ścienna 1200 x 480 mm SaphirKeramik
z otworem na baterie, z otworem przelewowym</v>
          </cell>
          <cell r="H23" t="str">
            <v>LAUFEN CZ</v>
          </cell>
          <cell r="I23">
            <v>3300</v>
          </cell>
          <cell r="J23">
            <v>5</v>
          </cell>
          <cell r="K23">
            <v>8156.2</v>
          </cell>
          <cell r="L23">
            <v>3500</v>
          </cell>
          <cell r="M23">
            <v>3700</v>
          </cell>
          <cell r="N23">
            <v>1817.2550000000001</v>
          </cell>
          <cell r="O23">
            <v>5.5E-2</v>
          </cell>
          <cell r="P23">
            <v>3900</v>
          </cell>
        </row>
        <row r="24">
          <cell r="D24" t="str">
            <v>H8138580001071</v>
          </cell>
          <cell r="E24" t="str">
            <v>Classic</v>
          </cell>
          <cell r="F24" t="str">
            <v>ceramika</v>
          </cell>
          <cell r="G24" t="str">
            <v>Umywalka ścienna 1200 x 480 mm SaphirKeramik
z 2 otworami na baterie, z otworem przelewowym</v>
          </cell>
          <cell r="H24" t="str">
            <v>LAUFEN CZ</v>
          </cell>
          <cell r="I24">
            <v>3900</v>
          </cell>
          <cell r="J24" t="str">
            <v/>
          </cell>
          <cell r="K24" t="str">
            <v/>
          </cell>
          <cell r="L24">
            <v>3500</v>
          </cell>
          <cell r="M24">
            <v>3700</v>
          </cell>
          <cell r="N24">
            <v>1817.2550000000001</v>
          </cell>
          <cell r="O24">
            <v>5.5E-2</v>
          </cell>
          <cell r="P24">
            <v>3900</v>
          </cell>
        </row>
        <row r="25">
          <cell r="D25" t="str">
            <v>H8138580001081</v>
          </cell>
          <cell r="E25" t="str">
            <v>Classic</v>
          </cell>
          <cell r="F25" t="str">
            <v>ceramika</v>
          </cell>
          <cell r="G25" t="str">
            <v>Umywalka ścienna 1200 x 480 mm SaphirKeramik
bez otworu na baterie, z otworem przelewowym</v>
          </cell>
          <cell r="H25" t="str">
            <v>LAUFEN CZ</v>
          </cell>
          <cell r="I25">
            <v>3900</v>
          </cell>
          <cell r="J25">
            <v>0</v>
          </cell>
          <cell r="K25">
            <v>630</v>
          </cell>
          <cell r="L25">
            <v>3500</v>
          </cell>
          <cell r="M25">
            <v>3700</v>
          </cell>
          <cell r="N25">
            <v>1817.2550000000001</v>
          </cell>
          <cell r="O25">
            <v>5.5E-2</v>
          </cell>
          <cell r="P25">
            <v>3900</v>
          </cell>
        </row>
        <row r="26">
          <cell r="D26" t="str">
            <v>H8138580001091</v>
          </cell>
          <cell r="E26" t="str">
            <v>Classic</v>
          </cell>
          <cell r="F26" t="str">
            <v>ceramika</v>
          </cell>
          <cell r="G26" t="str">
            <v xml:space="preserve">Umywalka ścienna 1200 x 480 mm SaphirKeramik
z 3 otworami na baterie, z otworem przelewowym
</v>
          </cell>
          <cell r="H26" t="str">
            <v>LAUFEN CZ</v>
          </cell>
          <cell r="I26">
            <v>3900</v>
          </cell>
          <cell r="J26">
            <v>3</v>
          </cell>
          <cell r="K26">
            <v>5793.7999999999993</v>
          </cell>
          <cell r="L26">
            <v>3500</v>
          </cell>
          <cell r="M26">
            <v>3700</v>
          </cell>
          <cell r="N26">
            <v>1817.2550000000001</v>
          </cell>
          <cell r="O26">
            <v>5.5E-2</v>
          </cell>
          <cell r="P26">
            <v>3900</v>
          </cell>
        </row>
        <row r="27">
          <cell r="D27" t="str">
            <v>H8128500001121</v>
          </cell>
          <cell r="E27" t="str">
            <v>Classic</v>
          </cell>
          <cell r="F27" t="str">
            <v>ceramika</v>
          </cell>
          <cell r="G27" t="str">
            <v>Umywalka nablatowa owalna 450 x 310 mm
bez otworu na baterię, bez otworu przelewowego</v>
          </cell>
          <cell r="H27" t="str">
            <v>LAUFEN CZ</v>
          </cell>
          <cell r="I27">
            <v>3900</v>
          </cell>
          <cell r="J27" t="str">
            <v/>
          </cell>
          <cell r="K27" t="str">
            <v/>
          </cell>
          <cell r="L27">
            <v>3900</v>
          </cell>
          <cell r="M27" t="str">
            <v>NOWOŚĆ</v>
          </cell>
          <cell r="N27">
            <v>3900</v>
          </cell>
          <cell r="O27">
            <v>3900</v>
          </cell>
          <cell r="P27">
            <v>1900</v>
          </cell>
        </row>
        <row r="28">
          <cell r="D28" t="str">
            <v>H8128510001091</v>
          </cell>
          <cell r="E28" t="str">
            <v>Classic</v>
          </cell>
          <cell r="F28" t="str">
            <v>ceramika</v>
          </cell>
          <cell r="G28" t="str">
            <v>Umywalka nablatowa owalna 450 x 310 mm
bez otworu na baterię, z otworem przelewowym</v>
          </cell>
          <cell r="H28" t="str">
            <v>LAUFEN CZ</v>
          </cell>
          <cell r="I28">
            <v>1900</v>
          </cell>
          <cell r="J28" t="str">
            <v/>
          </cell>
          <cell r="K28" t="str">
            <v/>
          </cell>
          <cell r="L28">
            <v>1900</v>
          </cell>
          <cell r="M28" t="str">
            <v>NOWOŚĆ</v>
          </cell>
          <cell r="N28">
            <v>1900</v>
          </cell>
          <cell r="O28">
            <v>1900</v>
          </cell>
          <cell r="P28">
            <v>1900</v>
          </cell>
        </row>
        <row r="29">
          <cell r="D29" t="str">
            <v>H8128520001121</v>
          </cell>
          <cell r="E29" t="str">
            <v>Classic</v>
          </cell>
          <cell r="F29" t="str">
            <v>ceramika</v>
          </cell>
          <cell r="G29" t="str">
            <v>Umywalka nablatowa owalna 550 x 380 mm
bez otworu na baterię, bez otworu przelewowego</v>
          </cell>
          <cell r="H29" t="str">
            <v>LAUFEN CZ</v>
          </cell>
          <cell r="I29">
            <v>1900</v>
          </cell>
          <cell r="J29">
            <v>83</v>
          </cell>
          <cell r="K29">
            <v>78077.23</v>
          </cell>
          <cell r="L29">
            <v>1950</v>
          </cell>
          <cell r="M29">
            <v>2050</v>
          </cell>
          <cell r="N29">
            <v>1006.8575</v>
          </cell>
          <cell r="O29">
            <v>0.05</v>
          </cell>
          <cell r="P29">
            <v>2150</v>
          </cell>
        </row>
        <row r="30">
          <cell r="D30" t="str">
            <v>H8128530001091</v>
          </cell>
          <cell r="E30" t="str">
            <v>Classic</v>
          </cell>
          <cell r="F30" t="str">
            <v>ceramika</v>
          </cell>
          <cell r="G30" t="str">
            <v>Umywalka nablatowa owalna 550 x 380 mm
bez otworu na baterię, z otworem przelewowym</v>
          </cell>
          <cell r="H30" t="str">
            <v>LAUFEN CZ</v>
          </cell>
          <cell r="I30">
            <v>2150</v>
          </cell>
          <cell r="J30">
            <v>17</v>
          </cell>
          <cell r="K30">
            <v>14922.87</v>
          </cell>
          <cell r="L30">
            <v>1950</v>
          </cell>
          <cell r="M30">
            <v>2050</v>
          </cell>
          <cell r="N30">
            <v>1006.8575</v>
          </cell>
          <cell r="O30">
            <v>0.05</v>
          </cell>
          <cell r="P30">
            <v>2150</v>
          </cell>
        </row>
        <row r="31">
          <cell r="D31" t="str">
            <v>H8208510000001</v>
          </cell>
          <cell r="E31" t="str">
            <v>Classic</v>
          </cell>
          <cell r="F31" t="str">
            <v>ceramika</v>
          </cell>
          <cell r="G31" t="str">
            <v>Miska podwieszana wc 530 x 370 mm RIMLESS</v>
          </cell>
          <cell r="H31" t="str">
            <v>LAUFEN CZ</v>
          </cell>
          <cell r="I31">
            <v>2150</v>
          </cell>
          <cell r="J31">
            <v>185</v>
          </cell>
          <cell r="K31">
            <v>150560.59</v>
          </cell>
          <cell r="L31">
            <v>1650</v>
          </cell>
          <cell r="M31">
            <v>1750</v>
          </cell>
          <cell r="N31">
            <v>859.51250000000005</v>
          </cell>
          <cell r="O31">
            <v>5.5E-2</v>
          </cell>
          <cell r="P31">
            <v>1850</v>
          </cell>
        </row>
        <row r="32">
          <cell r="D32" t="str">
            <v>H8238510000001</v>
          </cell>
          <cell r="E32" t="str">
            <v>Classic</v>
          </cell>
          <cell r="F32" t="str">
            <v>ceramika</v>
          </cell>
          <cell r="G32" t="str">
            <v>Miska stojaca przyścienna 370 x 560 mm RIMLESS
bez kołnierza spłukującego
odpływ podwójny (poziomy lub pionowy)</v>
          </cell>
          <cell r="H32" t="str">
            <v>LAUFEN CZ</v>
          </cell>
          <cell r="I32">
            <v>1850</v>
          </cell>
          <cell r="J32">
            <v>6</v>
          </cell>
          <cell r="K32">
            <v>5956.5</v>
          </cell>
          <cell r="L32">
            <v>1800</v>
          </cell>
          <cell r="M32">
            <v>1900</v>
          </cell>
          <cell r="N32">
            <v>933.18499999999995</v>
          </cell>
          <cell r="O32">
            <v>0.05</v>
          </cell>
          <cell r="P32">
            <v>2000</v>
          </cell>
        </row>
        <row r="33">
          <cell r="D33" t="str">
            <v>H8296600008821</v>
          </cell>
          <cell r="E33" t="str">
            <v>Zbiornik uniwersalny do misek stojących pasujacy do serii KbyL, Sonar, The New Classic, PRO</v>
          </cell>
          <cell r="F33" t="str">
            <v>ceramika</v>
          </cell>
          <cell r="G33" t="str">
            <v>Zbiornik 2-elementowy do miski stojącej przyściennej 
dwufunkcyjny mechanizm spłukujący 6/3l (5/3l, 4,5/3l)
wkład izolacyjny
podłączenie wody z boku prawa / lewa 3/8”
Do kompletowania z:
- kolano do odpływu pionowego VARIO 70-205 mm 890092
- kolano do odpływu pionowego VARIO 220-260 mm 899025</v>
          </cell>
          <cell r="H33" t="str">
            <v>LAUFEN CZ</v>
          </cell>
          <cell r="I33">
            <v>2000</v>
          </cell>
          <cell r="J33" t="str">
            <v/>
          </cell>
          <cell r="K33" t="str">
            <v/>
          </cell>
          <cell r="L33">
            <v>1500</v>
          </cell>
          <cell r="M33">
            <v>1500</v>
          </cell>
          <cell r="N33">
            <v>736.72500000000002</v>
          </cell>
          <cell r="O33">
            <v>0.3</v>
          </cell>
          <cell r="P33">
            <v>2000</v>
          </cell>
        </row>
        <row r="34">
          <cell r="D34" t="str">
            <v>H8296610008811</v>
          </cell>
          <cell r="E34" t="str">
            <v>Zbiornik uniwersalny do misek stojących pasujacy do serii KbyL, Sonar, The New Classic, PRO</v>
          </cell>
          <cell r="F34" t="str">
            <v>ceramika</v>
          </cell>
          <cell r="G34" t="str">
            <v>Zbiornik 2-elementowy do miski stojącej przyściennej 
dwufunkcyjny mechanizm spłukujący 6/3l (5/3l, 4,5/3l)
wkład izolacyjny
podłączenie wody z tyłu 1/2"
Do kompletowania z:
- kolano do odpływu pionowego VARIO 70-205 mm 890092
- kolano do odpływu pionowego VARIO 220-260 mm 899025</v>
          </cell>
          <cell r="H34" t="str">
            <v>LAUFEN CZ</v>
          </cell>
          <cell r="I34">
            <v>2000</v>
          </cell>
          <cell r="J34">
            <v>9</v>
          </cell>
          <cell r="K34">
            <v>10455</v>
          </cell>
          <cell r="L34">
            <v>1500</v>
          </cell>
          <cell r="M34">
            <v>1500</v>
          </cell>
          <cell r="N34">
            <v>736.72500000000002</v>
          </cell>
          <cell r="O34">
            <v>0.3</v>
          </cell>
          <cell r="P34">
            <v>2000</v>
          </cell>
        </row>
        <row r="35">
          <cell r="D35" t="str">
            <v>H8288530008431</v>
          </cell>
          <cell r="E35" t="str">
            <v>Classic</v>
          </cell>
          <cell r="F35" t="str">
            <v>ceramika</v>
          </cell>
          <cell r="G35" t="str">
            <v>Zbiornik</v>
          </cell>
          <cell r="H35" t="str">
            <v>LAUFEN CZ</v>
          </cell>
          <cell r="I35">
            <v>2000</v>
          </cell>
          <cell r="J35" t="str">
            <v/>
          </cell>
          <cell r="K35" t="str">
            <v/>
          </cell>
          <cell r="L35">
            <v>700</v>
          </cell>
          <cell r="M35">
            <v>750</v>
          </cell>
          <cell r="N35">
            <v>368.36250000000001</v>
          </cell>
          <cell r="O35">
            <v>0.08</v>
          </cell>
          <cell r="P35">
            <v>810</v>
          </cell>
        </row>
        <row r="36">
          <cell r="D36" t="str">
            <v>H8248580000001</v>
          </cell>
          <cell r="E36" t="str">
            <v>Classic</v>
          </cell>
          <cell r="F36" t="str">
            <v>ceramika</v>
          </cell>
          <cell r="G36" t="str">
            <v>Miska do kompaktu wc  370 x 700 x 440 mm RIMLESS
odpływ podwójny (poziomy lub pionowy)
zgodny z systemem spłukiwania 5/3 l
pełne szkliwienie powierzchni mających kontakt z wodą
bez kołnierza spłukującego
W komplecie:
- zestaw montażowy  891757
Do kompletowania z:
- deską wolnoopadającą wc 891851
- zbiornikiem do kompaktu wc 828851, 828852
Opcjonalnie:
- kolano do odpływu pionowego VARIO 70-205 mm 890092
- kolano do odpływu pionowego VARIO 220-260 mm 899025</v>
          </cell>
          <cell r="H36" t="str">
            <v>LAUFEN CZ</v>
          </cell>
          <cell r="I36">
            <v>810</v>
          </cell>
          <cell r="J36">
            <v>1</v>
          </cell>
          <cell r="K36">
            <v>1045</v>
          </cell>
          <cell r="L36">
            <v>1900</v>
          </cell>
          <cell r="M36">
            <v>1900</v>
          </cell>
          <cell r="N36">
            <v>933.18499999999995</v>
          </cell>
          <cell r="O36">
            <v>0.1</v>
          </cell>
          <cell r="P36">
            <v>2000</v>
          </cell>
        </row>
        <row r="37">
          <cell r="D37" t="str">
            <v>H8288510008711</v>
          </cell>
          <cell r="E37" t="str">
            <v>Classic</v>
          </cell>
          <cell r="F37" t="str">
            <v>ceramika</v>
          </cell>
          <cell r="G37" t="str">
            <v>Zbiornik do kompaktu wc 375 x 160 x 395 mm
dwufunkcyjny mechanizm spłukujący 5/3l (6/3l, 4,5/3l)
wkład izolacyjny
podłączenie wody z tyłu 1/2"</v>
          </cell>
          <cell r="H37" t="str">
            <v>LAUFEN CZ</v>
          </cell>
          <cell r="I37">
            <v>2000</v>
          </cell>
          <cell r="J37">
            <v>2</v>
          </cell>
          <cell r="K37">
            <v>880</v>
          </cell>
          <cell r="L37">
            <v>800</v>
          </cell>
          <cell r="M37">
            <v>800</v>
          </cell>
          <cell r="N37">
            <v>392.92</v>
          </cell>
          <cell r="O37">
            <v>0.06</v>
          </cell>
          <cell r="P37">
            <v>850</v>
          </cell>
        </row>
        <row r="38">
          <cell r="D38" t="str">
            <v>H8288520008721</v>
          </cell>
          <cell r="E38" t="str">
            <v>Classic</v>
          </cell>
          <cell r="F38" t="str">
            <v>ceramika</v>
          </cell>
          <cell r="G38" t="str">
            <v>Zbiornik do kompaktu wc 375 x 160 x 395 mm
dwufunkcyjny mechanizm spłukujący 5/3l (6/3l, 4,5/3l)
wkład izolacyjny
podłączenie wody z boku prawa / lewa 3/8”</v>
          </cell>
          <cell r="H38" t="str">
            <v>LAUFEN CZ</v>
          </cell>
          <cell r="I38">
            <v>850</v>
          </cell>
          <cell r="J38" t="str">
            <v/>
          </cell>
          <cell r="K38" t="str">
            <v/>
          </cell>
          <cell r="L38">
            <v>800</v>
          </cell>
          <cell r="M38">
            <v>800</v>
          </cell>
          <cell r="N38">
            <v>392.92</v>
          </cell>
          <cell r="O38">
            <v>0.06</v>
          </cell>
          <cell r="P38">
            <v>850</v>
          </cell>
        </row>
        <row r="39">
          <cell r="D39" t="str">
            <v>H8918510000001</v>
          </cell>
          <cell r="E39" t="str">
            <v>Classic</v>
          </cell>
          <cell r="F39" t="str">
            <v>deski</v>
          </cell>
          <cell r="G39" t="str">
            <v>Deska wolnoopadająca wc</v>
          </cell>
          <cell r="H39" t="str">
            <v>LAUFEN CZ</v>
          </cell>
          <cell r="I39">
            <v>850</v>
          </cell>
          <cell r="J39">
            <v>207</v>
          </cell>
          <cell r="K39">
            <v>54398.049999999988</v>
          </cell>
          <cell r="L39">
            <v>550</v>
          </cell>
          <cell r="M39">
            <v>550</v>
          </cell>
          <cell r="N39">
            <v>270.13249999999999</v>
          </cell>
          <cell r="O39">
            <v>0.06</v>
          </cell>
          <cell r="P39">
            <v>580</v>
          </cell>
        </row>
        <row r="40">
          <cell r="D40" t="str">
            <v>H8308510003021</v>
          </cell>
          <cell r="E40" t="str">
            <v>Classic</v>
          </cell>
          <cell r="F40" t="str">
            <v>ceramika</v>
          </cell>
          <cell r="G40" t="str">
            <v>Bidet podwieszany 370 x 530 mm</v>
          </cell>
          <cell r="H40" t="str">
            <v>LAUFEN CZ</v>
          </cell>
          <cell r="I40">
            <v>580</v>
          </cell>
          <cell r="J40">
            <v>38</v>
          </cell>
          <cell r="K40">
            <v>32129.62</v>
          </cell>
          <cell r="L40">
            <v>1550</v>
          </cell>
          <cell r="M40">
            <v>1650</v>
          </cell>
          <cell r="N40">
            <v>810.39750000000004</v>
          </cell>
          <cell r="O40">
            <v>0.09</v>
          </cell>
          <cell r="P40">
            <v>1800</v>
          </cell>
        </row>
        <row r="41">
          <cell r="D41" t="str">
            <v>H8328510003021</v>
          </cell>
          <cell r="E41" t="str">
            <v>Classic</v>
          </cell>
          <cell r="F41" t="str">
            <v>ceramika</v>
          </cell>
          <cell r="G41" t="str">
            <v>Bidet stojący, przyścienny 370 x 560 mm
z otworem na baterie na środku
ukryty system przelewowy</v>
          </cell>
          <cell r="H41" t="str">
            <v>LAUFEN CZ</v>
          </cell>
          <cell r="I41">
            <v>1800</v>
          </cell>
          <cell r="J41" t="str">
            <v/>
          </cell>
          <cell r="K41" t="str">
            <v/>
          </cell>
          <cell r="L41">
            <v>1800</v>
          </cell>
          <cell r="M41">
            <v>1800</v>
          </cell>
          <cell r="N41">
            <v>884.07</v>
          </cell>
          <cell r="O41">
            <v>8.5000000000000006E-2</v>
          </cell>
          <cell r="P41">
            <v>1950</v>
          </cell>
        </row>
        <row r="42">
          <cell r="D42" t="str">
            <v>H4060700850001</v>
          </cell>
          <cell r="E42" t="str">
            <v>Classic</v>
          </cell>
          <cell r="F42" t="str">
            <v>ceramika dodatki</v>
          </cell>
          <cell r="G42" t="str">
            <v>Ceramiczne lustro z podświetleniem LED, SaphirKeramik</v>
          </cell>
          <cell r="H42" t="str">
            <v>LAUFEN CZ</v>
          </cell>
          <cell r="I42">
            <v>1950</v>
          </cell>
          <cell r="J42">
            <v>29</v>
          </cell>
          <cell r="K42">
            <v>25124.459999999995</v>
          </cell>
          <cell r="L42">
            <v>2900</v>
          </cell>
          <cell r="M42">
            <v>3000</v>
          </cell>
          <cell r="N42">
            <v>1473.45</v>
          </cell>
          <cell r="O42">
            <v>0.1</v>
          </cell>
          <cell r="P42">
            <v>3300</v>
          </cell>
        </row>
        <row r="43">
          <cell r="D43" t="str">
            <v>H8778510000001</v>
          </cell>
          <cell r="E43" t="str">
            <v>Classic</v>
          </cell>
          <cell r="F43" t="str">
            <v>ceramika dodatki</v>
          </cell>
          <cell r="G43" t="str">
            <v>Półka ceramiczna SaphirKeramik 420 x 160 mm</v>
          </cell>
          <cell r="H43" t="str">
            <v>LAUFEN CZ</v>
          </cell>
          <cell r="I43">
            <v>3300</v>
          </cell>
          <cell r="J43">
            <v>13</v>
          </cell>
          <cell r="K43">
            <v>3642.54</v>
          </cell>
          <cell r="L43">
            <v>600</v>
          </cell>
          <cell r="M43">
            <v>600</v>
          </cell>
          <cell r="N43">
            <v>294.69</v>
          </cell>
          <cell r="O43">
            <v>0.08</v>
          </cell>
          <cell r="P43">
            <v>650</v>
          </cell>
        </row>
        <row r="44">
          <cell r="D44" t="str">
            <v>H8738520000001</v>
          </cell>
          <cell r="E44" t="str">
            <v>Classic</v>
          </cell>
          <cell r="F44" t="str">
            <v>ceramika dodatki</v>
          </cell>
          <cell r="G44" t="str">
            <v>Ceramiczny pojemnik na szczotkę WC SaphirKeramik
mocowanie ścienne</v>
          </cell>
          <cell r="H44" t="str">
            <v>LAUFEN CZ</v>
          </cell>
          <cell r="I44">
            <v>650</v>
          </cell>
          <cell r="J44">
            <v>33</v>
          </cell>
          <cell r="K44">
            <v>6380.8499999999995</v>
          </cell>
          <cell r="L44">
            <v>450</v>
          </cell>
          <cell r="M44">
            <v>500</v>
          </cell>
          <cell r="N44">
            <v>245.57499999999999</v>
          </cell>
          <cell r="O44">
            <v>0.1</v>
          </cell>
          <cell r="P44">
            <v>550</v>
          </cell>
        </row>
        <row r="45">
          <cell r="D45" t="str">
            <v>H8738540000001</v>
          </cell>
          <cell r="E45" t="str">
            <v>Classic</v>
          </cell>
          <cell r="F45" t="str">
            <v>ceramika dodatki</v>
          </cell>
          <cell r="G45" t="str">
            <v>Pojemnik na szczoteczki do zębów, ceramiczny SaphirKeramik
mocowanie ścienne</v>
          </cell>
          <cell r="H45" t="str">
            <v>LAUFEN CZ</v>
          </cell>
          <cell r="I45">
            <v>550</v>
          </cell>
          <cell r="J45">
            <v>9</v>
          </cell>
          <cell r="K45">
            <v>1138.76</v>
          </cell>
          <cell r="L45">
            <v>400</v>
          </cell>
          <cell r="M45">
            <v>400</v>
          </cell>
          <cell r="N45">
            <v>196.46</v>
          </cell>
          <cell r="O45">
            <v>0.12</v>
          </cell>
          <cell r="P45">
            <v>450</v>
          </cell>
        </row>
        <row r="46">
          <cell r="D46" t="str">
            <v>H8738560000001</v>
          </cell>
          <cell r="E46" t="str">
            <v>Classic</v>
          </cell>
          <cell r="F46" t="str">
            <v>ceramika dodatki</v>
          </cell>
          <cell r="G46" t="str">
            <v>Mydelniczka ścienna, ceramiczna SaphirKeramik 140 x 115 mm</v>
          </cell>
          <cell r="H46" t="str">
            <v>LAUFEN CZ</v>
          </cell>
          <cell r="I46">
            <v>450</v>
          </cell>
          <cell r="J46">
            <v>7</v>
          </cell>
          <cell r="K46">
            <v>665.59999999999991</v>
          </cell>
          <cell r="L46">
            <v>400</v>
          </cell>
          <cell r="M46">
            <v>400</v>
          </cell>
          <cell r="N46">
            <v>196.46</v>
          </cell>
          <cell r="O46">
            <v>0.12</v>
          </cell>
          <cell r="P46">
            <v>450</v>
          </cell>
        </row>
        <row r="47">
          <cell r="D47" t="str">
            <v>H8738550000001</v>
          </cell>
          <cell r="E47" t="str">
            <v>Classic</v>
          </cell>
          <cell r="F47" t="str">
            <v>ceramika dodatki</v>
          </cell>
          <cell r="G47" t="str">
            <v>Ceramiczny pojemnik na mydło Z DOZOWNIKIEM SaphirKeramik
mocowany do ściany</v>
          </cell>
          <cell r="H47" t="str">
            <v>LAUFEN CZ</v>
          </cell>
          <cell r="I47">
            <v>450</v>
          </cell>
          <cell r="J47" t="str">
            <v/>
          </cell>
          <cell r="K47" t="str">
            <v/>
          </cell>
          <cell r="L47">
            <v>450</v>
          </cell>
          <cell r="M47">
            <v>450</v>
          </cell>
          <cell r="N47">
            <v>221.01750000000001</v>
          </cell>
          <cell r="O47">
            <v>0.1</v>
          </cell>
          <cell r="P47">
            <v>550</v>
          </cell>
        </row>
        <row r="48">
          <cell r="D48" t="str">
            <v>H8113410001121</v>
          </cell>
          <cell r="E48" t="str">
            <v>SONAR</v>
          </cell>
          <cell r="F48" t="str">
            <v>ceramika</v>
          </cell>
          <cell r="G48" t="str">
            <v>Monolityczna umywalka przyścienna 410 x 380 x 900 mm SaphirKeramik
bez otworu przelewowego, z korkiem ceramicznym SaphirKeramik</v>
          </cell>
          <cell r="H48" t="str">
            <v>LAUFEN CZ</v>
          </cell>
          <cell r="I48">
            <v>550</v>
          </cell>
          <cell r="J48">
            <v>14</v>
          </cell>
          <cell r="K48">
            <v>26371.8</v>
          </cell>
          <cell r="L48">
            <v>4500</v>
          </cell>
          <cell r="M48">
            <v>4700</v>
          </cell>
          <cell r="N48">
            <v>2308.4049999999997</v>
          </cell>
          <cell r="O48">
            <v>8.5000000000000006E-2</v>
          </cell>
          <cell r="P48">
            <v>5100</v>
          </cell>
        </row>
        <row r="49">
          <cell r="D49" t="str">
            <v>H8123400001121</v>
          </cell>
          <cell r="E49" t="str">
            <v>SONAR</v>
          </cell>
          <cell r="F49" t="str">
            <v>ceramika</v>
          </cell>
          <cell r="G49" t="str">
            <v>Umywalka nablatowa 340 x 340 mm SaphirKeramik
bez otworu przelewowego, z korkiem ceramicznym SaphirKeramik</v>
          </cell>
          <cell r="H49" t="str">
            <v>LAUFEN CZ</v>
          </cell>
          <cell r="I49">
            <v>5100</v>
          </cell>
          <cell r="J49">
            <v>11</v>
          </cell>
          <cell r="K49">
            <v>8813.9599999999991</v>
          </cell>
          <cell r="L49">
            <v>1400</v>
          </cell>
          <cell r="M49">
            <v>1500</v>
          </cell>
          <cell r="N49">
            <v>736.72500000000002</v>
          </cell>
          <cell r="O49">
            <v>0.1</v>
          </cell>
          <cell r="P49">
            <v>1650</v>
          </cell>
        </row>
        <row r="50">
          <cell r="D50" t="str">
            <v>H8123410001121</v>
          </cell>
          <cell r="E50" t="str">
            <v>SONAR</v>
          </cell>
          <cell r="F50" t="str">
            <v>ceramika</v>
          </cell>
          <cell r="G50" t="str">
            <v>Umywalka nablatowa 340 x 340 mm SaphirKeramik
bez otworu przelewowego, z korkiem ceramicznym SaphirKeramik
wersja ze zdobieniem na zewnątrz</v>
          </cell>
          <cell r="H50" t="str">
            <v>LAUFEN CZ</v>
          </cell>
          <cell r="I50">
            <v>1650</v>
          </cell>
          <cell r="J50">
            <v>7</v>
          </cell>
          <cell r="K50">
            <v>8421.6</v>
          </cell>
          <cell r="L50">
            <v>2100</v>
          </cell>
          <cell r="M50">
            <v>2200</v>
          </cell>
          <cell r="N50">
            <v>1080.53</v>
          </cell>
          <cell r="O50">
            <v>0.09</v>
          </cell>
          <cell r="P50">
            <v>2400</v>
          </cell>
        </row>
        <row r="51">
          <cell r="D51" t="str">
            <v>H8123420001121</v>
          </cell>
          <cell r="E51" t="str">
            <v>SONAR</v>
          </cell>
          <cell r="F51" t="str">
            <v>ceramika</v>
          </cell>
          <cell r="G51" t="str">
            <v>Umywalka nablatowa 410 x 365 mm SaphirKeramik
bez otworu przelewowego, z korkiem ceramicznym SaphirKeramik</v>
          </cell>
          <cell r="H51" t="str">
            <v>LAUFEN CZ</v>
          </cell>
          <cell r="I51">
            <v>2400</v>
          </cell>
          <cell r="J51">
            <v>18</v>
          </cell>
          <cell r="K51">
            <v>16049.56</v>
          </cell>
          <cell r="L51">
            <v>1750</v>
          </cell>
          <cell r="M51">
            <v>1850</v>
          </cell>
          <cell r="N51">
            <v>908.62750000000005</v>
          </cell>
          <cell r="O51">
            <v>0.08</v>
          </cell>
          <cell r="P51">
            <v>2000</v>
          </cell>
        </row>
        <row r="52">
          <cell r="D52" t="str">
            <v>H8123430001121</v>
          </cell>
          <cell r="E52" t="str">
            <v>SONAR</v>
          </cell>
          <cell r="F52" t="str">
            <v>ceramika</v>
          </cell>
          <cell r="G52" t="str">
            <v>Umywalka nablatowa 410 x 365 mm SaphirKeramik
bez otworu przelewowego, z korkiem ceramicznym SaphirKeramik 
wersja ze zdobieniem na zewnątrz</v>
          </cell>
          <cell r="H52" t="str">
            <v>LAUFEN CZ</v>
          </cell>
          <cell r="I52">
            <v>2000</v>
          </cell>
          <cell r="J52">
            <v>16</v>
          </cell>
          <cell r="K52">
            <v>20757.5</v>
          </cell>
          <cell r="L52">
            <v>2650</v>
          </cell>
          <cell r="M52">
            <v>2750</v>
          </cell>
          <cell r="N52">
            <v>1350.6625000000001</v>
          </cell>
          <cell r="O52">
            <v>0.09</v>
          </cell>
          <cell r="P52">
            <v>3000</v>
          </cell>
        </row>
        <row r="53">
          <cell r="D53" t="str">
            <v>H8123480001121</v>
          </cell>
          <cell r="E53" t="str">
            <v>SONAR</v>
          </cell>
          <cell r="F53" t="str">
            <v>ceramika</v>
          </cell>
          <cell r="G53" t="str">
            <v>Umywalka nablatowa podwójna 1000 x 370 mm SaphirKeramik
bez otworu przelewowego, z korkiem ceramicznym SaphirKeramik</v>
          </cell>
          <cell r="H53" t="str">
            <v>LAUFEN CZ</v>
          </cell>
          <cell r="I53">
            <v>3000</v>
          </cell>
          <cell r="J53">
            <v>6</v>
          </cell>
          <cell r="K53">
            <v>14993.64</v>
          </cell>
          <cell r="L53">
            <v>4400</v>
          </cell>
          <cell r="M53">
            <v>4600</v>
          </cell>
          <cell r="N53">
            <v>2259.29</v>
          </cell>
          <cell r="O53">
            <v>8.5999999999999993E-2</v>
          </cell>
          <cell r="P53">
            <v>5000</v>
          </cell>
        </row>
        <row r="54">
          <cell r="D54" t="str">
            <v>H8123490001121</v>
          </cell>
          <cell r="E54" t="str">
            <v>SONAR</v>
          </cell>
          <cell r="F54" t="str">
            <v>ceramika</v>
          </cell>
          <cell r="G54" t="str">
            <v>Umywalka nablatowa podwójna 1000 x 370 mm SaphirKeramik
bez otworu przelewowego, z korkiem ceramicznym SaphirKeramik 
wersja ze zdobieniem na zewnątrz</v>
          </cell>
          <cell r="H54" t="str">
            <v>LAUFEN CZ</v>
          </cell>
          <cell r="I54">
            <v>5000</v>
          </cell>
          <cell r="J54">
            <v>7</v>
          </cell>
          <cell r="K54">
            <v>19489.599999999999</v>
          </cell>
          <cell r="L54">
            <v>6400</v>
          </cell>
          <cell r="M54">
            <v>6600</v>
          </cell>
          <cell r="N54">
            <v>3241.59</v>
          </cell>
          <cell r="O54">
            <v>0.121</v>
          </cell>
          <cell r="P54">
            <v>7400</v>
          </cell>
        </row>
        <row r="55">
          <cell r="D55" t="str">
            <v>H8153410001041</v>
          </cell>
          <cell r="E55" t="str">
            <v>SONAR</v>
          </cell>
          <cell r="F55" t="str">
            <v>ceramika</v>
          </cell>
          <cell r="G55" t="str">
            <v>Mała umywalka 410 x 420 mm SaphirKeramik
z otworem na baterie, z otworem przelewowym, z korkiem ceramicznym SaphirKeramik</v>
          </cell>
          <cell r="H55" t="str">
            <v>LAUFEN CZ</v>
          </cell>
          <cell r="I55">
            <v>7400</v>
          </cell>
          <cell r="J55">
            <v>12</v>
          </cell>
          <cell r="K55">
            <v>9295.1999999999989</v>
          </cell>
          <cell r="L55">
            <v>1450</v>
          </cell>
          <cell r="M55">
            <v>1500</v>
          </cell>
          <cell r="N55">
            <v>736.72500000000002</v>
          </cell>
          <cell r="O55">
            <v>6.5000000000000002E-2</v>
          </cell>
          <cell r="P55">
            <v>1600</v>
          </cell>
        </row>
        <row r="56">
          <cell r="D56" t="str">
            <v>H8153410001091</v>
          </cell>
          <cell r="E56" t="str">
            <v>SONAR</v>
          </cell>
          <cell r="F56" t="str">
            <v>ceramika</v>
          </cell>
          <cell r="G56" t="str">
            <v>Mała umywalka 410 x 420 mm SaphirKeramik
bez otworu na baterie, z otworem przelewowym, z korkiem ceramicznym SaphirKeramik</v>
          </cell>
          <cell r="H56" t="str">
            <v>LAUFEN CZ</v>
          </cell>
          <cell r="I56">
            <v>1600</v>
          </cell>
          <cell r="J56">
            <v>3</v>
          </cell>
          <cell r="K56">
            <v>1797.5</v>
          </cell>
          <cell r="L56">
            <v>1450</v>
          </cell>
          <cell r="M56">
            <v>1500</v>
          </cell>
          <cell r="N56">
            <v>736.72500000000002</v>
          </cell>
          <cell r="O56">
            <v>6.5000000000000002E-2</v>
          </cell>
          <cell r="P56">
            <v>1600</v>
          </cell>
        </row>
        <row r="57">
          <cell r="D57" t="str">
            <v>H8163410001041</v>
          </cell>
          <cell r="E57" t="str">
            <v>SONAR</v>
          </cell>
          <cell r="F57" t="str">
            <v>ceramika</v>
          </cell>
          <cell r="G57" t="str">
            <v>Mała umywalka 410 x 420 mm SaphirKeramik
szlifowana od spodu, z otworem na baterie, z otworem przelewowym, z korkiem ceramicznym SaphirKeramik</v>
          </cell>
          <cell r="H57" t="str">
            <v>LAUFEN CZ</v>
          </cell>
          <cell r="I57">
            <v>1600</v>
          </cell>
          <cell r="J57">
            <v>15</v>
          </cell>
          <cell r="K57">
            <v>10970.02</v>
          </cell>
          <cell r="L57">
            <v>1600</v>
          </cell>
          <cell r="M57">
            <v>1650</v>
          </cell>
          <cell r="N57">
            <v>810.39750000000004</v>
          </cell>
          <cell r="O57">
            <v>0.06</v>
          </cell>
          <cell r="P57">
            <v>1750</v>
          </cell>
        </row>
        <row r="58">
          <cell r="D58" t="str">
            <v>H8163410001091</v>
          </cell>
          <cell r="E58" t="str">
            <v>SONAR</v>
          </cell>
          <cell r="F58" t="str">
            <v>ceramika</v>
          </cell>
          <cell r="G58" t="str">
            <v>Mała umywalka 410 x 420 mm SaphirKeramik
szlifowana od spodu, bez otworu na baterie, z otworem przelewowym, z korkiem ceramicznym SaphirKeramik</v>
          </cell>
          <cell r="H58" t="str">
            <v>LAUFEN CZ</v>
          </cell>
          <cell r="I58">
            <v>1750</v>
          </cell>
          <cell r="J58" t="str">
            <v/>
          </cell>
          <cell r="K58" t="str">
            <v/>
          </cell>
          <cell r="L58">
            <v>1600</v>
          </cell>
          <cell r="M58">
            <v>1650</v>
          </cell>
          <cell r="N58">
            <v>810.39750000000004</v>
          </cell>
          <cell r="O58">
            <v>0.06</v>
          </cell>
          <cell r="P58">
            <v>1750</v>
          </cell>
        </row>
        <row r="59">
          <cell r="D59" t="str">
            <v>H8103420001041</v>
          </cell>
          <cell r="E59" t="str">
            <v>SONAR</v>
          </cell>
          <cell r="F59" t="str">
            <v>ceramika</v>
          </cell>
          <cell r="G59" t="str">
            <v>Umywalka ścienna 600 x 420 mm SaphirKeramik 
z otworem na baterie, z otworem przelewowym</v>
          </cell>
          <cell r="H59" t="str">
            <v>LAUFEN CZ</v>
          </cell>
          <cell r="I59">
            <v>1750</v>
          </cell>
          <cell r="J59">
            <v>10</v>
          </cell>
          <cell r="K59">
            <v>8428.130000000001</v>
          </cell>
          <cell r="L59">
            <v>1550</v>
          </cell>
          <cell r="M59">
            <v>1550</v>
          </cell>
          <cell r="N59">
            <v>761.28250000000003</v>
          </cell>
          <cell r="O59">
            <v>9.5000000000000001E-2</v>
          </cell>
          <cell r="P59">
            <v>1700</v>
          </cell>
        </row>
        <row r="60">
          <cell r="D60" t="str">
            <v>H8103420001091</v>
          </cell>
          <cell r="E60" t="str">
            <v>SONAR</v>
          </cell>
          <cell r="F60" t="str">
            <v>ceramika</v>
          </cell>
          <cell r="G60" t="str">
            <v>Umywalka ścienna 600 x 420 mm SaphirKeramik 
bez otworu na baterie, z otworem przelewowym</v>
          </cell>
          <cell r="H60" t="str">
            <v>LAUFEN CZ</v>
          </cell>
          <cell r="I60">
            <v>1700</v>
          </cell>
          <cell r="J60">
            <v>3</v>
          </cell>
          <cell r="K60">
            <v>2531.92</v>
          </cell>
          <cell r="L60">
            <v>1550</v>
          </cell>
          <cell r="M60">
            <v>1550</v>
          </cell>
          <cell r="N60">
            <v>761.28250000000003</v>
          </cell>
          <cell r="O60">
            <v>9.5000000000000001E-2</v>
          </cell>
          <cell r="P60">
            <v>1700</v>
          </cell>
        </row>
        <row r="61">
          <cell r="D61" t="str">
            <v>H8103420001081</v>
          </cell>
          <cell r="E61" t="str">
            <v>SONAR</v>
          </cell>
          <cell r="F61" t="str">
            <v>ceramika</v>
          </cell>
          <cell r="G61" t="str">
            <v>Umywalka ścienna 600 x 420 mm SaphirKeramik 
z 3 otworami na baterie, z otworem przelewowym</v>
          </cell>
          <cell r="H61" t="str">
            <v>LAUFEN CZ</v>
          </cell>
          <cell r="I61">
            <v>1700</v>
          </cell>
          <cell r="J61" t="str">
            <v/>
          </cell>
          <cell r="K61" t="str">
            <v/>
          </cell>
          <cell r="L61">
            <v>1550</v>
          </cell>
          <cell r="M61">
            <v>1550</v>
          </cell>
          <cell r="N61">
            <v>761.28250000000003</v>
          </cell>
          <cell r="O61">
            <v>9.5000000000000001E-2</v>
          </cell>
          <cell r="P61">
            <v>1700</v>
          </cell>
        </row>
        <row r="62">
          <cell r="D62" t="str">
            <v>H8163420001041</v>
          </cell>
          <cell r="E62" t="str">
            <v>SONAR</v>
          </cell>
          <cell r="F62" t="str">
            <v>ceramika</v>
          </cell>
          <cell r="G62" t="str">
            <v>Umywalka ścienna 600 x 420 mm SaphirKeramik 
szlifowana od spodu
z otworem na baterie, z otworem przelewowym</v>
          </cell>
          <cell r="H62" t="str">
            <v>LAUFEN CZ</v>
          </cell>
          <cell r="I62">
            <v>1700</v>
          </cell>
          <cell r="J62">
            <v>7</v>
          </cell>
          <cell r="K62">
            <v>5890.5</v>
          </cell>
          <cell r="L62">
            <v>1700</v>
          </cell>
          <cell r="M62">
            <v>1700</v>
          </cell>
          <cell r="N62">
            <v>834.95500000000004</v>
          </cell>
          <cell r="O62">
            <v>0.09</v>
          </cell>
          <cell r="P62">
            <v>1850</v>
          </cell>
        </row>
        <row r="63">
          <cell r="D63" t="str">
            <v>H8163420001091</v>
          </cell>
          <cell r="E63" t="str">
            <v>SONAR</v>
          </cell>
          <cell r="F63" t="str">
            <v>ceramika</v>
          </cell>
          <cell r="G63" t="str">
            <v>Umywalka ścienna 600 x 420 mm SaphirKeramik 
szlifowana od spodu
bez otworu na baterie, z otworem przelewowym</v>
          </cell>
          <cell r="H63" t="str">
            <v>LAUFEN CZ</v>
          </cell>
          <cell r="I63">
            <v>1850</v>
          </cell>
          <cell r="J63">
            <v>2</v>
          </cell>
          <cell r="K63">
            <v>1805.48</v>
          </cell>
          <cell r="L63">
            <v>1700</v>
          </cell>
          <cell r="M63">
            <v>1700</v>
          </cell>
          <cell r="N63">
            <v>834.95500000000004</v>
          </cell>
          <cell r="O63">
            <v>0.09</v>
          </cell>
          <cell r="P63">
            <v>1850</v>
          </cell>
        </row>
        <row r="64">
          <cell r="D64" t="str">
            <v>H8163420001081</v>
          </cell>
          <cell r="E64" t="str">
            <v>SONAR</v>
          </cell>
          <cell r="F64" t="str">
            <v>ceramika</v>
          </cell>
          <cell r="G64" t="str">
            <v>Umywalka ścienna 600 x 420 mm SaphirKeramik 
szlifowana od spodu
z 3 otworami na baterie, z otworem przelewowym</v>
          </cell>
          <cell r="H64" t="str">
            <v>LAUFEN CZ</v>
          </cell>
          <cell r="I64">
            <v>1850</v>
          </cell>
          <cell r="J64" t="str">
            <v/>
          </cell>
          <cell r="K64" t="str">
            <v/>
          </cell>
          <cell r="L64">
            <v>1700</v>
          </cell>
          <cell r="M64">
            <v>1700</v>
          </cell>
          <cell r="N64">
            <v>834.95500000000004</v>
          </cell>
          <cell r="O64">
            <v>0.09</v>
          </cell>
          <cell r="P64">
            <v>1850</v>
          </cell>
        </row>
        <row r="65">
          <cell r="D65" t="str">
            <v>H8103440001041</v>
          </cell>
          <cell r="E65" t="str">
            <v>SONAR</v>
          </cell>
          <cell r="F65" t="str">
            <v>ceramika</v>
          </cell>
          <cell r="G65" t="str">
            <v>Umywalka ścienna 800 x 420 mm SaphirKeramik 
z otworem na baterie, z otworem przelewowym</v>
          </cell>
          <cell r="H65" t="str">
            <v>LAUFEN CZ</v>
          </cell>
          <cell r="I65">
            <v>1850</v>
          </cell>
          <cell r="J65" t="str">
            <v/>
          </cell>
          <cell r="K65" t="str">
            <v/>
          </cell>
          <cell r="L65">
            <v>1850</v>
          </cell>
          <cell r="M65">
            <v>1850</v>
          </cell>
          <cell r="N65">
            <v>1850</v>
          </cell>
          <cell r="O65">
            <v>1850</v>
          </cell>
          <cell r="P65">
            <v>2400</v>
          </cell>
        </row>
        <row r="66">
          <cell r="D66" t="str">
            <v>H8103440001091</v>
          </cell>
          <cell r="E66" t="str">
            <v>SONAR</v>
          </cell>
          <cell r="F66" t="str">
            <v>ceramika</v>
          </cell>
          <cell r="G66" t="str">
            <v>Umywalka ścienna 800 x 420 mm SaphirKeramik 
bez otworu na baterie, z otworem przelewowym</v>
          </cell>
          <cell r="H66" t="str">
            <v>LAUFEN CZ</v>
          </cell>
          <cell r="I66">
            <v>2400</v>
          </cell>
          <cell r="J66" t="str">
            <v/>
          </cell>
          <cell r="K66" t="str">
            <v/>
          </cell>
          <cell r="L66">
            <v>2400</v>
          </cell>
          <cell r="M66">
            <v>2400</v>
          </cell>
          <cell r="N66">
            <v>2400</v>
          </cell>
          <cell r="O66">
            <v>2400</v>
          </cell>
          <cell r="P66">
            <v>2400</v>
          </cell>
        </row>
        <row r="67">
          <cell r="D67" t="str">
            <v>H8103440001081</v>
          </cell>
          <cell r="E67" t="str">
            <v>SONAR</v>
          </cell>
          <cell r="F67" t="str">
            <v>ceramika</v>
          </cell>
          <cell r="G67" t="str">
            <v>Umywalka ścienna 800 x 420 mm SaphirKeramik 
z 3 otworami na baterie, z otworem przelewowym</v>
          </cell>
          <cell r="H67" t="str">
            <v>LAUFEN CZ</v>
          </cell>
          <cell r="I67">
            <v>2400</v>
          </cell>
          <cell r="J67" t="str">
            <v/>
          </cell>
          <cell r="K67" t="str">
            <v/>
          </cell>
          <cell r="L67">
            <v>2400</v>
          </cell>
          <cell r="M67">
            <v>2400</v>
          </cell>
          <cell r="N67">
            <v>2400</v>
          </cell>
          <cell r="O67">
            <v>2400</v>
          </cell>
          <cell r="P67">
            <v>2400</v>
          </cell>
        </row>
        <row r="68">
          <cell r="D68" t="str">
            <v>H8163440001041</v>
          </cell>
          <cell r="E68" t="str">
            <v>SONAR</v>
          </cell>
          <cell r="F68" t="str">
            <v>ceramika</v>
          </cell>
          <cell r="G68" t="str">
            <v>Umywalka ścienna 800 x 420 mm SaphirKeramik 
szlifowana od spodu
z otworem na baterie, z otworem przelewowym</v>
          </cell>
          <cell r="H68" t="str">
            <v>LAUFEN CZ</v>
          </cell>
          <cell r="I68">
            <v>2400</v>
          </cell>
          <cell r="J68" t="str">
            <v/>
          </cell>
          <cell r="K68" t="str">
            <v/>
          </cell>
          <cell r="L68">
            <v>2400</v>
          </cell>
          <cell r="M68">
            <v>2400</v>
          </cell>
          <cell r="N68">
            <v>2400</v>
          </cell>
          <cell r="O68">
            <v>2400</v>
          </cell>
          <cell r="P68">
            <v>2550</v>
          </cell>
        </row>
        <row r="69">
          <cell r="D69" t="str">
            <v>H8163440001091</v>
          </cell>
          <cell r="E69" t="str">
            <v>SONAR</v>
          </cell>
          <cell r="F69" t="str">
            <v>ceramika</v>
          </cell>
          <cell r="G69" t="str">
            <v>Umywalka ścienna 800 x 420 mm SaphirKeramik 
szlifowana od spodu
bez otworu na baterie, z otworem przelewowym</v>
          </cell>
          <cell r="H69" t="str">
            <v>LAUFEN CZ</v>
          </cell>
          <cell r="I69">
            <v>2550</v>
          </cell>
          <cell r="J69" t="str">
            <v/>
          </cell>
          <cell r="K69" t="str">
            <v/>
          </cell>
          <cell r="L69">
            <v>2550</v>
          </cell>
          <cell r="M69">
            <v>2550</v>
          </cell>
          <cell r="N69">
            <v>2550</v>
          </cell>
          <cell r="O69">
            <v>2550</v>
          </cell>
          <cell r="P69">
            <v>2550</v>
          </cell>
        </row>
        <row r="70">
          <cell r="D70" t="str">
            <v>H8163440001081</v>
          </cell>
          <cell r="E70" t="str">
            <v>SONAR</v>
          </cell>
          <cell r="F70" t="str">
            <v>ceramika</v>
          </cell>
          <cell r="G70" t="str">
            <v>Umywalka ścienna 800 x 420 mm SaphirKeramik 
szlifowana od spodu
z 3 otworami na baterie, z otworem przelewowym</v>
          </cell>
          <cell r="H70" t="str">
            <v>LAUFEN CZ</v>
          </cell>
          <cell r="I70">
            <v>2550</v>
          </cell>
          <cell r="J70" t="str">
            <v/>
          </cell>
          <cell r="K70" t="str">
            <v/>
          </cell>
          <cell r="L70">
            <v>2550</v>
          </cell>
          <cell r="M70">
            <v>2550</v>
          </cell>
          <cell r="N70">
            <v>2550</v>
          </cell>
          <cell r="O70">
            <v>2550</v>
          </cell>
          <cell r="P70">
            <v>2550</v>
          </cell>
        </row>
        <row r="71">
          <cell r="D71" t="str">
            <v>H8103470001041</v>
          </cell>
          <cell r="E71" t="str">
            <v>SONAR</v>
          </cell>
          <cell r="F71" t="str">
            <v>ceramika</v>
          </cell>
          <cell r="G71" t="str">
            <v>Umywalka ścienna 1000 x 420 mm SaphirKeramik
z otworem na baterie, z otworem przelewowym</v>
          </cell>
          <cell r="H71" t="str">
            <v>LAUFEN CZ</v>
          </cell>
          <cell r="I71">
            <v>2550</v>
          </cell>
          <cell r="J71">
            <v>1</v>
          </cell>
          <cell r="K71">
            <v>509.6</v>
          </cell>
          <cell r="L71">
            <v>2600</v>
          </cell>
          <cell r="M71">
            <v>2700</v>
          </cell>
          <cell r="N71">
            <v>1326.1050000000002</v>
          </cell>
          <cell r="O71">
            <v>7.4999999999999997E-2</v>
          </cell>
          <cell r="P71">
            <v>2900</v>
          </cell>
        </row>
        <row r="72">
          <cell r="D72" t="str">
            <v>H8103470001071</v>
          </cell>
          <cell r="E72" t="str">
            <v>SONAR</v>
          </cell>
          <cell r="F72" t="str">
            <v>ceramika</v>
          </cell>
          <cell r="G72" t="str">
            <v>Umywalka ścienna 1000 x 420 mm SaphirKeramik
z 2 otworami na baterie, z otworem przelewowym</v>
          </cell>
          <cell r="H72" t="str">
            <v>LAUFEN CZ</v>
          </cell>
          <cell r="I72">
            <v>2900</v>
          </cell>
          <cell r="J72">
            <v>1</v>
          </cell>
          <cell r="K72">
            <v>1485</v>
          </cell>
          <cell r="L72">
            <v>2600</v>
          </cell>
          <cell r="M72">
            <v>2700</v>
          </cell>
          <cell r="N72">
            <v>1326.1050000000002</v>
          </cell>
          <cell r="O72">
            <v>7.4999999999999997E-2</v>
          </cell>
          <cell r="P72">
            <v>2900</v>
          </cell>
        </row>
        <row r="73">
          <cell r="D73" t="str">
            <v>H8103470001091</v>
          </cell>
          <cell r="E73" t="str">
            <v>SONAR</v>
          </cell>
          <cell r="F73" t="str">
            <v>ceramika</v>
          </cell>
          <cell r="G73" t="str">
            <v>Umywalka ścienna 1000 x 420 mm SaphirKeramik
bez otworu na baterie, z otworem przelewowym</v>
          </cell>
          <cell r="H73" t="str">
            <v>LAUFEN CZ</v>
          </cell>
          <cell r="I73">
            <v>2900</v>
          </cell>
          <cell r="J73" t="str">
            <v/>
          </cell>
          <cell r="K73" t="str">
            <v/>
          </cell>
          <cell r="L73">
            <v>2600</v>
          </cell>
          <cell r="M73">
            <v>2700</v>
          </cell>
          <cell r="N73">
            <v>1326.1050000000002</v>
          </cell>
          <cell r="O73">
            <v>7.4999999999999997E-2</v>
          </cell>
          <cell r="P73">
            <v>2900</v>
          </cell>
        </row>
        <row r="74">
          <cell r="D74" t="str">
            <v>H8103470001081</v>
          </cell>
          <cell r="E74" t="str">
            <v>SONAR</v>
          </cell>
          <cell r="F74" t="str">
            <v>ceramika</v>
          </cell>
          <cell r="G74" t="str">
            <v>Umywalka ścienna 1000 x 420 mm SaphirKeramik
z 3 otworami na baterie, z otworem przelewowym</v>
          </cell>
          <cell r="H74" t="str">
            <v>LAUFEN CZ</v>
          </cell>
          <cell r="I74">
            <v>2900</v>
          </cell>
          <cell r="J74" t="str">
            <v/>
          </cell>
          <cell r="K74" t="str">
            <v/>
          </cell>
          <cell r="L74">
            <v>2600</v>
          </cell>
          <cell r="M74">
            <v>2700</v>
          </cell>
          <cell r="N74">
            <v>1326.1050000000002</v>
          </cell>
          <cell r="O74">
            <v>7.4999999999999997E-2</v>
          </cell>
          <cell r="P74">
            <v>2900</v>
          </cell>
        </row>
        <row r="75">
          <cell r="D75" t="str">
            <v>H8163470001041</v>
          </cell>
          <cell r="E75" t="str">
            <v>SONAR</v>
          </cell>
          <cell r="F75" t="str">
            <v>ceramika</v>
          </cell>
          <cell r="G75" t="str">
            <v>Umywalka ścienna 1000 x 420 mm SaphirKeramik
szlifowana od spodu
z otworem na baterie, z otworem przelewowym</v>
          </cell>
          <cell r="H75" t="str">
            <v>LAUFEN CZ</v>
          </cell>
          <cell r="I75">
            <v>2900</v>
          </cell>
          <cell r="J75" t="str">
            <v/>
          </cell>
          <cell r="K75" t="str">
            <v/>
          </cell>
          <cell r="L75">
            <v>2800</v>
          </cell>
          <cell r="M75">
            <v>2900</v>
          </cell>
          <cell r="N75">
            <v>1424.335</v>
          </cell>
          <cell r="O75">
            <v>7.0000000000000007E-2</v>
          </cell>
          <cell r="P75">
            <v>3100</v>
          </cell>
        </row>
        <row r="76">
          <cell r="D76" t="str">
            <v>H8163470001071</v>
          </cell>
          <cell r="E76" t="str">
            <v>SONAR</v>
          </cell>
          <cell r="F76" t="str">
            <v>ceramika</v>
          </cell>
          <cell r="G76" t="str">
            <v>Umywalka ścienna 1000 x 420 mm SaphirKeramik
szlifowana od spodu
z 2 otworami na baterie, z otworem przelewowym</v>
          </cell>
          <cell r="H76" t="str">
            <v>LAUFEN CZ</v>
          </cell>
          <cell r="I76">
            <v>3100</v>
          </cell>
          <cell r="J76">
            <v>2</v>
          </cell>
          <cell r="K76">
            <v>3135</v>
          </cell>
          <cell r="L76">
            <v>2800</v>
          </cell>
          <cell r="M76">
            <v>2900</v>
          </cell>
          <cell r="N76">
            <v>1424.335</v>
          </cell>
          <cell r="O76">
            <v>7.0000000000000007E-2</v>
          </cell>
          <cell r="P76">
            <v>3100</v>
          </cell>
        </row>
        <row r="77">
          <cell r="D77" t="str">
            <v>H8163470001091</v>
          </cell>
          <cell r="E77" t="str">
            <v>SONAR</v>
          </cell>
          <cell r="F77" t="str">
            <v>ceramika</v>
          </cell>
          <cell r="G77" t="str">
            <v>Umywalka ścienna 1000 x 420 mm SaphirKeramik
szlifowana od spodu
bez otworu na baterie, z otworem przelewowym</v>
          </cell>
          <cell r="H77" t="str">
            <v>LAUFEN CZ</v>
          </cell>
          <cell r="I77">
            <v>3100</v>
          </cell>
          <cell r="J77">
            <v>0</v>
          </cell>
          <cell r="K77">
            <v>1540</v>
          </cell>
          <cell r="L77">
            <v>2800</v>
          </cell>
          <cell r="M77">
            <v>2900</v>
          </cell>
          <cell r="N77">
            <v>1424.335</v>
          </cell>
          <cell r="O77">
            <v>7.0000000000000007E-2</v>
          </cell>
          <cell r="P77">
            <v>3100</v>
          </cell>
        </row>
        <row r="78">
          <cell r="D78" t="str">
            <v>H8163470001081</v>
          </cell>
          <cell r="E78" t="str">
            <v>SONAR</v>
          </cell>
          <cell r="F78" t="str">
            <v>ceramika</v>
          </cell>
          <cell r="G78" t="str">
            <v>Umywalka ścienna 1000 x 420 mm SaphirKeramik
szlifowana od spodu
z 3 otworami na baterie, z otworem przelewowym</v>
          </cell>
          <cell r="H78" t="str">
            <v>LAUFEN CZ</v>
          </cell>
          <cell r="I78">
            <v>3100</v>
          </cell>
          <cell r="J78" t="str">
            <v/>
          </cell>
          <cell r="K78" t="str">
            <v/>
          </cell>
          <cell r="L78">
            <v>2800</v>
          </cell>
          <cell r="M78">
            <v>2900</v>
          </cell>
          <cell r="N78">
            <v>1424.335</v>
          </cell>
          <cell r="O78">
            <v>7.0000000000000007E-2</v>
          </cell>
          <cell r="P78">
            <v>3100</v>
          </cell>
        </row>
        <row r="79">
          <cell r="D79" t="str">
            <v>H8943400000001</v>
          </cell>
          <cell r="E79" t="str">
            <v>SONAR</v>
          </cell>
          <cell r="F79" t="str">
            <v>ceramika</v>
          </cell>
          <cell r="G79" t="str">
            <v>Wsporniki do montażu umywalek nablatowych
2 szt w komplecie
aluminium malowane na biały połysk</v>
          </cell>
          <cell r="H79" t="str">
            <v>LAUFEN CZ</v>
          </cell>
          <cell r="I79">
            <v>3100</v>
          </cell>
          <cell r="J79">
            <v>2</v>
          </cell>
          <cell r="K79">
            <v>143</v>
          </cell>
          <cell r="L79">
            <v>120</v>
          </cell>
          <cell r="M79">
            <v>130</v>
          </cell>
          <cell r="N79">
            <v>63.849499999999992</v>
          </cell>
          <cell r="O79">
            <v>0.08</v>
          </cell>
          <cell r="P79">
            <v>140</v>
          </cell>
        </row>
        <row r="80">
          <cell r="D80" t="str">
            <v>H8203410000001</v>
          </cell>
          <cell r="E80" t="str">
            <v>SONAR</v>
          </cell>
          <cell r="F80" t="str">
            <v>ceramika</v>
          </cell>
          <cell r="G80" t="str">
            <v xml:space="preserve">Miska podwieszana rimless wc 370 x 540 mm
zgodna z systemem spłukiwania 3/4,5 l.
pełne szkliwienie powierzchni mających kontakt z wodą
bez kołnierza spłukującego 
W komplecie:
- zestaw montażowy LAUFEN EasyFit M12 892827
Do kompletowania z:
- deską wolnoopadającą wc 893341 
</v>
          </cell>
          <cell r="H80" t="str">
            <v>LAUFEN CZ</v>
          </cell>
          <cell r="I80">
            <v>140</v>
          </cell>
          <cell r="J80">
            <v>39</v>
          </cell>
          <cell r="K80">
            <v>33621.210000000006</v>
          </cell>
          <cell r="L80">
            <v>1800</v>
          </cell>
          <cell r="M80">
            <v>1800</v>
          </cell>
          <cell r="N80">
            <v>884.07</v>
          </cell>
          <cell r="O80">
            <v>0.11</v>
          </cell>
          <cell r="P80">
            <v>2000</v>
          </cell>
        </row>
        <row r="81">
          <cell r="D81" t="str">
            <v>H8233410000001</v>
          </cell>
          <cell r="E81" t="str">
            <v>SONAR</v>
          </cell>
          <cell r="F81" t="str">
            <v>ceramika</v>
          </cell>
          <cell r="G81" t="str">
            <v>Miska stojaca przyścienna 370 x 530 mm RIMLESS
bez kołnierza spłukującego
odpływ podwójny (poziomy lub pionowy)</v>
          </cell>
          <cell r="H81" t="str">
            <v>GL</v>
          </cell>
          <cell r="I81" t="str">
            <v>GL</v>
          </cell>
          <cell r="J81">
            <v>2</v>
          </cell>
          <cell r="K81">
            <v>2790</v>
          </cell>
          <cell r="L81">
            <v>1800</v>
          </cell>
          <cell r="M81">
            <v>1800</v>
          </cell>
          <cell r="N81">
            <v>884.07</v>
          </cell>
          <cell r="O81">
            <v>0.14000000000000001</v>
          </cell>
          <cell r="P81">
            <v>2050</v>
          </cell>
        </row>
        <row r="82">
          <cell r="D82" t="str">
            <v>H8933410000001</v>
          </cell>
          <cell r="E82" t="str">
            <v>SONAR</v>
          </cell>
          <cell r="F82" t="str">
            <v>deski</v>
          </cell>
          <cell r="G82" t="str">
            <v>Deska WC wolnoopadająca</v>
          </cell>
          <cell r="H82" t="str">
            <v>LAUFEN CZ</v>
          </cell>
          <cell r="I82">
            <v>2050</v>
          </cell>
          <cell r="J82">
            <v>42</v>
          </cell>
          <cell r="K82">
            <v>12231.11</v>
          </cell>
          <cell r="L82">
            <v>550</v>
          </cell>
          <cell r="M82">
            <v>600</v>
          </cell>
          <cell r="N82">
            <v>294.69</v>
          </cell>
          <cell r="O82">
            <v>0</v>
          </cell>
          <cell r="P82">
            <v>600</v>
          </cell>
        </row>
        <row r="83">
          <cell r="D83" t="str">
            <v>H8303410003021</v>
          </cell>
          <cell r="E83" t="str">
            <v>SONAR</v>
          </cell>
          <cell r="F83" t="str">
            <v>ceramika</v>
          </cell>
          <cell r="G83" t="str">
            <v xml:space="preserve">Bidet podwieszany 370 x 540 mm
z otworem na baterię na środku
ukryty system przelewowy
W komplecie:
- ukryty system przelewowy ….
- zestaw montażowy ….
</v>
          </cell>
          <cell r="H83" t="str">
            <v>LAUFEN CZ</v>
          </cell>
          <cell r="I83">
            <v>600</v>
          </cell>
          <cell r="J83">
            <v>7</v>
          </cell>
          <cell r="K83">
            <v>5183.28</v>
          </cell>
          <cell r="L83">
            <v>1600</v>
          </cell>
          <cell r="M83">
            <v>1600</v>
          </cell>
          <cell r="N83">
            <v>785.84</v>
          </cell>
          <cell r="O83">
            <v>9.5000000000000001E-2</v>
          </cell>
          <cell r="P83">
            <v>1750</v>
          </cell>
        </row>
        <row r="84">
          <cell r="D84" t="str">
            <v>H8328510003021</v>
          </cell>
          <cell r="E84" t="str">
            <v>SONAR</v>
          </cell>
          <cell r="F84" t="str">
            <v>ceramika</v>
          </cell>
          <cell r="G84" t="str">
            <v>Bidet stojący, przyścienny 370 x 560 mm
z otworem na baterie na środku</v>
          </cell>
          <cell r="H84" t="str">
            <v>GL</v>
          </cell>
          <cell r="I84" t="str">
            <v>GL</v>
          </cell>
          <cell r="J84" t="str">
            <v/>
          </cell>
          <cell r="K84" t="str">
            <v/>
          </cell>
          <cell r="L84">
            <v>1750</v>
          </cell>
          <cell r="M84">
            <v>1750</v>
          </cell>
          <cell r="N84">
            <v>1750</v>
          </cell>
          <cell r="O84">
            <v>0.08</v>
          </cell>
          <cell r="P84">
            <v>1700</v>
          </cell>
        </row>
        <row r="85">
          <cell r="D85" t="str">
            <v>H8149754001041</v>
          </cell>
          <cell r="E85" t="str">
            <v>Alessi One</v>
          </cell>
          <cell r="F85" t="str">
            <v>ceramika</v>
          </cell>
          <cell r="G85" t="str">
            <v>Umywalka ścienna 900 x 500 / 350 mm blat po prawej stronie
z otworem na baterię
szkliwienie LCC w standardzie
ukryty system przelewowy
W komplecie:
- ukryty system przelewowy CLOU 891943
- ceramiczna osłona odpływu 898182
Możliwość kompletacji z:
- syfonem D40 mm chrom 893979
- szafką Alessi One 424470</v>
          </cell>
          <cell r="H85" t="str">
            <v>LAUFEN CZ</v>
          </cell>
          <cell r="I85">
            <v>1700</v>
          </cell>
          <cell r="J85">
            <v>11</v>
          </cell>
          <cell r="K85">
            <v>19692.760000000002</v>
          </cell>
          <cell r="L85">
            <v>3300</v>
          </cell>
          <cell r="M85">
            <v>3500</v>
          </cell>
          <cell r="N85">
            <v>1719.0250000000001</v>
          </cell>
          <cell r="O85">
            <v>7.0000000000000007E-2</v>
          </cell>
          <cell r="P85">
            <v>3750</v>
          </cell>
        </row>
        <row r="86">
          <cell r="D86" t="str">
            <v>H8149754001091</v>
          </cell>
          <cell r="E86" t="str">
            <v>Alessi One</v>
          </cell>
          <cell r="F86" t="str">
            <v>ceramika</v>
          </cell>
          <cell r="G86" t="str">
            <v>Umywalka ścienna 900 x 500 / 350 mm blat po prawej stronie
bez otworu na baterię
szkliwienie LCC w standardzie
W komplecie:
- otwarty zestaw odpływowy z ceramiczną osłoną odpływu 898183
Możliwość kompletacji z:
- syfonem D40 mm chrom 893979
- szafką Alessi One 424470</v>
          </cell>
          <cell r="H86" t="str">
            <v>LAUFEN CZ</v>
          </cell>
          <cell r="I86">
            <v>3750</v>
          </cell>
          <cell r="J86">
            <v>1</v>
          </cell>
          <cell r="K86">
            <v>1925</v>
          </cell>
          <cell r="L86">
            <v>3300</v>
          </cell>
          <cell r="M86">
            <v>3500</v>
          </cell>
          <cell r="N86">
            <v>1719.0250000000001</v>
          </cell>
          <cell r="O86">
            <v>7.0000000000000007E-2</v>
          </cell>
          <cell r="P86">
            <v>3750</v>
          </cell>
        </row>
        <row r="87">
          <cell r="D87" t="str">
            <v>H8149764001041</v>
          </cell>
          <cell r="E87" t="str">
            <v>Alessi One</v>
          </cell>
          <cell r="F87" t="str">
            <v>ceramika</v>
          </cell>
          <cell r="G87" t="str">
            <v>Umywalka ścienna 900 x 500 / 350 mm blat po lewej stronie
z otworem na baterię
szkliwienie LCC w standardzie
ukryty system przelewowy
W komplecie:
- ukryty system przelewowy CLOU 891943
- ceramiczna osłona odpływu 898182
Możliwość kompletacji z:
- syfonem D40 mm chrom 893979
- szafką Alessi One 24450</v>
          </cell>
          <cell r="H87" t="str">
            <v>LAUFEN CZ</v>
          </cell>
          <cell r="I87">
            <v>3750</v>
          </cell>
          <cell r="J87">
            <v>4</v>
          </cell>
          <cell r="K87">
            <v>7480</v>
          </cell>
          <cell r="L87">
            <v>3300</v>
          </cell>
          <cell r="M87">
            <v>3500</v>
          </cell>
          <cell r="N87">
            <v>1719.0250000000001</v>
          </cell>
          <cell r="O87">
            <v>7.0000000000000007E-2</v>
          </cell>
          <cell r="P87">
            <v>3750</v>
          </cell>
        </row>
        <row r="88">
          <cell r="D88" t="str">
            <v>H8149764001091</v>
          </cell>
          <cell r="E88" t="str">
            <v>Alessi One</v>
          </cell>
          <cell r="F88" t="str">
            <v>ceramika</v>
          </cell>
          <cell r="G88" t="str">
            <v>Umywalka ścienna 900 x 500 / 350 mm blat po lewej stronie
bez otworu na baterię
szkliwienie LCC w standardzie
W komplecie:
- otwarty zestaw odpływowy z ceramiczną osłoną odpływu 898183
Możliwość kompletacji z:
- syfonem D40 mm chrom 893979
- szafką Alessi One 24450</v>
          </cell>
          <cell r="H88" t="str">
            <v>LAUFEN CZ</v>
          </cell>
          <cell r="I88">
            <v>3750</v>
          </cell>
          <cell r="J88">
            <v>3</v>
          </cell>
          <cell r="K88">
            <v>5775</v>
          </cell>
          <cell r="L88">
            <v>3300</v>
          </cell>
          <cell r="M88">
            <v>3500</v>
          </cell>
          <cell r="N88">
            <v>1719.0250000000001</v>
          </cell>
          <cell r="O88">
            <v>7.0000000000000007E-2</v>
          </cell>
          <cell r="P88">
            <v>3750</v>
          </cell>
        </row>
        <row r="89">
          <cell r="D89" t="str">
            <v>H8149734001041</v>
          </cell>
          <cell r="E89" t="str">
            <v>Alessi One</v>
          </cell>
          <cell r="F89" t="str">
            <v>ceramika</v>
          </cell>
          <cell r="G89" t="str">
            <v>Umywalka ścienna 1200 x 500 / 350 mm blat po prawej stronie
z otworem na baterię
szkliwienie LCC w standardzie
ukryty system przelewowy
W komplecie:
- ukryty system przelewowy CLOU 891943
- ceramiczna osłona odpływu 898182
Możliwość kompletacji z:
- syfonem D40 mm chrom 893979
- szafką Alessi One 424520</v>
          </cell>
          <cell r="H89" t="str">
            <v>LAUFEN CZ</v>
          </cell>
          <cell r="I89">
            <v>3750</v>
          </cell>
          <cell r="J89">
            <v>17</v>
          </cell>
          <cell r="K89">
            <v>38177.800000000003</v>
          </cell>
          <cell r="L89">
            <v>4000</v>
          </cell>
          <cell r="M89">
            <v>4200</v>
          </cell>
          <cell r="N89">
            <v>2062.83</v>
          </cell>
          <cell r="O89">
            <v>0.06</v>
          </cell>
          <cell r="P89">
            <v>4450</v>
          </cell>
        </row>
        <row r="90">
          <cell r="D90" t="str">
            <v>H8149734001091</v>
          </cell>
          <cell r="E90" t="str">
            <v>Alessi One</v>
          </cell>
          <cell r="F90" t="str">
            <v>ceramika</v>
          </cell>
          <cell r="G90" t="str">
            <v>Umywalka ścienna 1200 x 500 / 350 mm blat po prawej stronie
bez otworu na baterię
szkliwienie LCC w standardzie
W komplecie:
- otwarty zestaw odpływowy z ceramiczną osłoną odpływu 898183
Możliwość kompletacji z:
- syfonem D40 mm chrom 893979
- szafką Alessi One 424520</v>
          </cell>
          <cell r="H90" t="str">
            <v>LAUFEN CZ</v>
          </cell>
          <cell r="I90">
            <v>4450</v>
          </cell>
          <cell r="J90">
            <v>4</v>
          </cell>
          <cell r="K90">
            <v>9064</v>
          </cell>
          <cell r="L90">
            <v>4000</v>
          </cell>
          <cell r="M90">
            <v>4200</v>
          </cell>
          <cell r="N90">
            <v>2062.83</v>
          </cell>
          <cell r="O90">
            <v>0.06</v>
          </cell>
          <cell r="P90">
            <v>4450</v>
          </cell>
        </row>
        <row r="91">
          <cell r="D91" t="str">
            <v>H8149744001041</v>
          </cell>
          <cell r="E91" t="str">
            <v>Alessi One</v>
          </cell>
          <cell r="F91" t="str">
            <v>ceramika</v>
          </cell>
          <cell r="G91" t="str">
            <v>Umywalka ścienna 1200 x 500 / 350 mm blat po lewej stronie
z otworem na baterię
szkliwienie LCC w standardzie
ukryty system przelewowy
W komplecie:
- ukryty system przelewowy CLOU 891943
- ceramiczna osłona odpływu 898182
Możliwość kompletacji z:
- syfonem D40 mm chrom 893979
- szafką Alessi One 424500</v>
          </cell>
          <cell r="H91" t="str">
            <v>LAUFEN CZ</v>
          </cell>
          <cell r="I91">
            <v>4450</v>
          </cell>
          <cell r="J91">
            <v>7</v>
          </cell>
          <cell r="K91">
            <v>14900</v>
          </cell>
          <cell r="L91">
            <v>4000</v>
          </cell>
          <cell r="M91">
            <v>4200</v>
          </cell>
          <cell r="N91">
            <v>2062.83</v>
          </cell>
          <cell r="O91">
            <v>0.06</v>
          </cell>
          <cell r="P91">
            <v>4450</v>
          </cell>
        </row>
        <row r="92">
          <cell r="D92" t="str">
            <v>H8149744001091</v>
          </cell>
          <cell r="E92" t="str">
            <v>Alessi One</v>
          </cell>
          <cell r="F92" t="str">
            <v>ceramika</v>
          </cell>
          <cell r="G92" t="str">
            <v>Umywalka ścienna 1200 x 500 / 350 mm blat po lewej stronie
bez otworu na baterię
szkliwienie LCC w standardzie
W komplecie:
- otwarty zestaw odpływowy z ceramiczną osłoną odpływu 898183
Możliwość kompletacji z:
- syfonem D40 mm chrom 893979
- szafką Alessi One 424500</v>
          </cell>
          <cell r="H92" t="str">
            <v>LAUFEN CZ</v>
          </cell>
          <cell r="I92">
            <v>4450</v>
          </cell>
          <cell r="J92">
            <v>0</v>
          </cell>
          <cell r="K92">
            <v>1245.6494140625</v>
          </cell>
          <cell r="L92">
            <v>4000</v>
          </cell>
          <cell r="M92">
            <v>4200</v>
          </cell>
          <cell r="N92">
            <v>2062.83</v>
          </cell>
          <cell r="O92">
            <v>0.06</v>
          </cell>
          <cell r="P92">
            <v>4450</v>
          </cell>
        </row>
        <row r="93">
          <cell r="D93" t="str">
            <v>H8149714001041</v>
          </cell>
          <cell r="E93" t="str">
            <v>Alessi One</v>
          </cell>
          <cell r="F93" t="str">
            <v>ceramika</v>
          </cell>
          <cell r="G93" t="str">
            <v>Umywalka ścienna 1600 x 500 / 350 mm
z otworem na baterię
szkliwienie LCC w standardzie
ukryty system przelewowy
W komplecie:
- ukryty system przelewowy CLOU 891943
- ceramiczna osłona odpływu 898182
Możliwość kompletacji z:
- syfonem D40 mm chrom 893979
- szafką Alessi One 424360</v>
          </cell>
          <cell r="H93" t="str">
            <v>LAUFEN CZ</v>
          </cell>
          <cell r="I93">
            <v>4450</v>
          </cell>
          <cell r="J93">
            <v>2</v>
          </cell>
          <cell r="K93">
            <v>5723.1</v>
          </cell>
          <cell r="L93">
            <v>4900</v>
          </cell>
          <cell r="M93">
            <v>5200</v>
          </cell>
          <cell r="N93">
            <v>2553.9800000000005</v>
          </cell>
          <cell r="O93">
            <v>5.7000000000000002E-2</v>
          </cell>
          <cell r="P93">
            <v>5500</v>
          </cell>
        </row>
        <row r="94">
          <cell r="D94" t="str">
            <v>H8149714001091</v>
          </cell>
          <cell r="E94" t="str">
            <v>Alessi One</v>
          </cell>
          <cell r="F94" t="str">
            <v>ceramika</v>
          </cell>
          <cell r="G94" t="str">
            <v>Umywalka ścienna 1600 x 500 / 350 mm
bez otworu na baterię
szkliwienie LCC w standardzie
W komplecie:
- otwarty zestaw odpływowy z ceramiczną osłoną odpływu 898183
Możliwość kompletacji z:
- syfonem D40 mm chrom 893979
- szafką Alessi One 424360</v>
          </cell>
          <cell r="H94" t="str">
            <v>LAUFEN CZ</v>
          </cell>
          <cell r="I94">
            <v>5500</v>
          </cell>
          <cell r="J94">
            <v>3</v>
          </cell>
          <cell r="K94">
            <v>8415</v>
          </cell>
          <cell r="L94">
            <v>4900</v>
          </cell>
          <cell r="M94">
            <v>5200</v>
          </cell>
          <cell r="N94">
            <v>2553.9800000000005</v>
          </cell>
          <cell r="O94">
            <v>5.7000000000000002E-2</v>
          </cell>
          <cell r="P94">
            <v>5500</v>
          </cell>
        </row>
        <row r="95">
          <cell r="D95" t="str">
            <v>H8119724001041</v>
          </cell>
          <cell r="E95" t="str">
            <v>Alessi One</v>
          </cell>
          <cell r="F95" t="str">
            <v>ceramika</v>
          </cell>
          <cell r="G95" t="str">
            <v>Monolityczna umywalka wolnostojąca z postumentem Ø530 x 900 mm
z otworem na baterię na środku
szkliwienie LCC w standardzie
ukryty system przelewowy
W komplecie:
- ukryty system przelewowy CLOU 891943
- ceramiczna osłona odpływu 898182
- zestaw montażowy M10 892806
- wężyki przyłączeniowe do baterii oraz system zasyfonowania D40 mm 894064
- podkładka montażowa pod umywalkę 894065</v>
          </cell>
          <cell r="H95" t="str">
            <v>LAUFEN CZ</v>
          </cell>
          <cell r="I95">
            <v>5500</v>
          </cell>
          <cell r="J95">
            <v>15</v>
          </cell>
          <cell r="K95">
            <v>47698.8</v>
          </cell>
          <cell r="L95">
            <v>5900</v>
          </cell>
          <cell r="M95">
            <v>6300</v>
          </cell>
          <cell r="N95">
            <v>3094.2450000000003</v>
          </cell>
          <cell r="O95">
            <v>0.08</v>
          </cell>
          <cell r="P95">
            <v>6800</v>
          </cell>
        </row>
        <row r="96">
          <cell r="D96" t="str">
            <v>H8119724001091</v>
          </cell>
          <cell r="E96" t="str">
            <v>Alessi One</v>
          </cell>
          <cell r="F96" t="str">
            <v>ceramika</v>
          </cell>
          <cell r="G96" t="str">
            <v>Monolityczna umywalka wolnostojąca z postumentem Ø530 x 900 mm
bez otworu na baterię
szkliwienie LCC w standardzie
W komplecie:
- otwarty zestaw odpływowy z ceramiczną osłoną odpływu 898183
- zestaw montażowy M10 892806
- wężyki przyłączeniowe do baterii oraz system zasyfonowania D40 mm 894064
- podkładka montażowa pod umywalkę 894065</v>
          </cell>
          <cell r="H96" t="str">
            <v>LAUFEN CZ</v>
          </cell>
          <cell r="I96">
            <v>6800</v>
          </cell>
          <cell r="J96">
            <v>1</v>
          </cell>
          <cell r="K96">
            <v>3245</v>
          </cell>
          <cell r="L96">
            <v>5900</v>
          </cell>
          <cell r="M96">
            <v>6300</v>
          </cell>
          <cell r="N96">
            <v>3094.2450000000003</v>
          </cell>
          <cell r="O96">
            <v>0.08</v>
          </cell>
          <cell r="P96">
            <v>6800</v>
          </cell>
        </row>
        <row r="97">
          <cell r="D97" t="str">
            <v>H8119714001041</v>
          </cell>
          <cell r="E97" t="str">
            <v>Alessi One</v>
          </cell>
          <cell r="F97" t="str">
            <v>ceramika</v>
          </cell>
          <cell r="G97" t="str">
            <v>Monolityczna umywalka przyścienna z postumentem 520 x 530 mm
z otworem na baterię na środku
szkliwienie LCC w standardzie
ukryty system przelewowy
W komplecie:
- ukryty system przelewowy CLOU 891943
- ceramiczna osłona odpływu 898182
- zestaw montażowy 891759
Produkty rekomendowane (zamawiane osobno):
- elastyczny zestaw odpływowy z zasyfonowaniem 894975</v>
          </cell>
          <cell r="H97" t="str">
            <v>LAUFEN CZ</v>
          </cell>
          <cell r="I97">
            <v>6800</v>
          </cell>
          <cell r="J97">
            <v>16</v>
          </cell>
          <cell r="K97">
            <v>42331.7</v>
          </cell>
          <cell r="L97">
            <v>5000</v>
          </cell>
          <cell r="M97">
            <v>5200</v>
          </cell>
          <cell r="N97">
            <v>2553.9800000000005</v>
          </cell>
          <cell r="O97">
            <v>8.5999999999999993E-2</v>
          </cell>
          <cell r="P97">
            <v>5650</v>
          </cell>
        </row>
        <row r="98">
          <cell r="D98" t="str">
            <v>H8119714001091</v>
          </cell>
          <cell r="E98" t="str">
            <v>Alessi One</v>
          </cell>
          <cell r="F98" t="str">
            <v>ceramika</v>
          </cell>
          <cell r="G98" t="str">
            <v>Monolityczna umywalka przyścienna z postumentem 520 x 530 mm
bez otworu na bateri
szkliwienie LCC w standardzie
W komplecie:
- otwarty zestaw odpływowy z ceramiczną osłoną odpływu 898183
- zestaw montażowy 891759
Produkty rekomendowane (zamawiane osobno):
- elastyczny zestaw odpływowy z zasyfonowaniem 894975</v>
          </cell>
          <cell r="H98" t="str">
            <v>LAUFEN CZ</v>
          </cell>
          <cell r="I98">
            <v>5650</v>
          </cell>
          <cell r="J98">
            <v>0</v>
          </cell>
          <cell r="K98">
            <v>5339.2578125</v>
          </cell>
          <cell r="L98">
            <v>5000</v>
          </cell>
          <cell r="M98">
            <v>5200</v>
          </cell>
          <cell r="N98">
            <v>2553.9800000000005</v>
          </cell>
          <cell r="O98">
            <v>8.5999999999999993E-2</v>
          </cell>
          <cell r="P98">
            <v>5650</v>
          </cell>
        </row>
        <row r="99">
          <cell r="D99" t="str">
            <v>H8189724001041</v>
          </cell>
          <cell r="E99" t="str">
            <v>Alessi One</v>
          </cell>
          <cell r="F99" t="str">
            <v>ceramika</v>
          </cell>
          <cell r="G99" t="str">
            <v>Umywalka nablatowa 750 x 520 mm
z otworem na baterię na środku
szkliwienie LCC w standardzie
ukryty system przelewowy
W komplecie:
- ukryty system przelewowy CLOU 891943
- ceramiczna osłona odpływu 898182
- zestaw montażowy 891940
- szablon wycięcia w blacie 893976
Możliwość kompletacji z:
- syfonem D40 mm chrom 893979
- szafką Alessi One 424033
- szafką Alessi One 424131
- szafką Alessi One 424132</v>
          </cell>
          <cell r="H99" t="str">
            <v>LAUFEN CZ</v>
          </cell>
          <cell r="I99">
            <v>5650</v>
          </cell>
          <cell r="J99">
            <v>8</v>
          </cell>
          <cell r="K99">
            <v>15056.82</v>
          </cell>
          <cell r="L99">
            <v>3700</v>
          </cell>
          <cell r="M99">
            <v>3900</v>
          </cell>
          <cell r="N99">
            <v>1915.4849999999999</v>
          </cell>
          <cell r="O99">
            <v>7.5999999999999998E-2</v>
          </cell>
          <cell r="P99">
            <v>4200</v>
          </cell>
        </row>
        <row r="100">
          <cell r="D100" t="str">
            <v>H8189724001091</v>
          </cell>
          <cell r="E100" t="str">
            <v>Alessi One</v>
          </cell>
          <cell r="F100" t="str">
            <v>ceramika</v>
          </cell>
          <cell r="G100" t="str">
            <v>Umywalka nablatowa 750 x 520 mm
bez otworu na baterię
szkliwienie LCC w standardzie
W komplecie:
- otwarty zestaw odpływowy z ceramiczną osłoną odpływu 898183
- zestaw montażowy 891940
- szablon wycięcia w blacie 893976
Możliwość kompletacji z:
- syfonem D40 mm chrom 893979
- szafką Alessi One 424033
- szafką Alessi One 424131
- szafką Alessi One 424132</v>
          </cell>
          <cell r="H100" t="str">
            <v>LAUFEN CZ</v>
          </cell>
          <cell r="I100">
            <v>4200</v>
          </cell>
          <cell r="J100">
            <v>4</v>
          </cell>
          <cell r="K100">
            <v>6278.4000000000005</v>
          </cell>
          <cell r="L100">
            <v>3700</v>
          </cell>
          <cell r="M100">
            <v>3900</v>
          </cell>
          <cell r="N100">
            <v>1915.4849999999999</v>
          </cell>
          <cell r="O100">
            <v>7.5999999999999998E-2</v>
          </cell>
          <cell r="P100">
            <v>4200</v>
          </cell>
        </row>
        <row r="101">
          <cell r="D101" t="str">
            <v>H8209714000001</v>
          </cell>
          <cell r="E101" t="str">
            <v>Alessi One</v>
          </cell>
          <cell r="F101" t="str">
            <v>ceramika</v>
          </cell>
          <cell r="G101" t="str">
            <v>Miska podwieszana wc 390 x 585 mm RIMLESS
zgodna z systemem spłukiwania 3/4.5 l.
szkliwienie LCC w standardzie
pełne szkliwienie powierzchni mających kontakt z wodą
W komplecie:
- ukryty system montażowy do śrub M12 892824
Do kompletowania z:
- deską wolnoopadającą wc 892971</v>
          </cell>
          <cell r="H101" t="str">
            <v>LAUFEN CZ</v>
          </cell>
          <cell r="I101">
            <v>4200</v>
          </cell>
          <cell r="J101">
            <v>84</v>
          </cell>
          <cell r="K101">
            <v>164050.51000000004</v>
          </cell>
          <cell r="L101">
            <v>3600</v>
          </cell>
          <cell r="M101">
            <v>3800</v>
          </cell>
          <cell r="N101">
            <v>1866.37</v>
          </cell>
          <cell r="O101">
            <v>0.08</v>
          </cell>
          <cell r="P101">
            <v>4100</v>
          </cell>
        </row>
        <row r="102">
          <cell r="D102" t="str">
            <v>H8269714008801</v>
          </cell>
          <cell r="E102" t="str">
            <v>Alessi One</v>
          </cell>
          <cell r="F102" t="str">
            <v>ceramika</v>
          </cell>
          <cell r="G102" t="str">
            <v>Zbiornik do kompaktu wc 370 x 160 mm
dwufunkcyjny mechanizm spłukujący 3/4.5 l.
podłączenie wody z tyłu 3/8"
szkliwienie LCC w standardzie
wkład izolacyjny
Do kompletowania z:
- miską do kompaktu wc 822976</v>
          </cell>
          <cell r="H102" t="str">
            <v>LAUFEN CZ</v>
          </cell>
          <cell r="I102">
            <v>4100</v>
          </cell>
          <cell r="J102">
            <v>1</v>
          </cell>
          <cell r="K102">
            <v>2048.1999999999998</v>
          </cell>
          <cell r="L102">
            <v>3700</v>
          </cell>
          <cell r="M102">
            <v>3800</v>
          </cell>
          <cell r="N102">
            <v>1866.37</v>
          </cell>
          <cell r="O102">
            <v>5.1999999999999998E-2</v>
          </cell>
          <cell r="P102">
            <v>4000</v>
          </cell>
        </row>
        <row r="103">
          <cell r="D103" t="str">
            <v>H8929710000001</v>
          </cell>
          <cell r="E103" t="str">
            <v>Alessi One</v>
          </cell>
          <cell r="F103" t="str">
            <v>deski</v>
          </cell>
          <cell r="G103" t="str">
            <v>Deska wolnoopadająca wc
antybakteryjna
system szybkiego demontażu ułatwiający czyszczenie
metalowe zawiasy</v>
          </cell>
          <cell r="H103" t="str">
            <v>Hamberger</v>
          </cell>
          <cell r="I103" t="str">
            <v>Hamberger</v>
          </cell>
          <cell r="J103">
            <v>113</v>
          </cell>
          <cell r="K103">
            <v>57133.429999999993</v>
          </cell>
          <cell r="L103">
            <v>950</v>
          </cell>
          <cell r="M103">
            <v>950</v>
          </cell>
          <cell r="N103">
            <v>466.59249999999997</v>
          </cell>
          <cell r="O103">
            <v>0.1</v>
          </cell>
          <cell r="P103">
            <v>1050</v>
          </cell>
        </row>
        <row r="104">
          <cell r="D104" t="str">
            <v>H8309714003041</v>
          </cell>
          <cell r="E104" t="str">
            <v>Alessi One</v>
          </cell>
          <cell r="F104" t="str">
            <v>ceramika</v>
          </cell>
          <cell r="G104" t="str">
            <v>Bidet podwieszany 390 x 585 mm
z otworem na baterię na środku
szkliwienie LCC w standardzie
ukryty system przelewowy
W komplecie:
- ukryty system przelewowy CLOU 891943
- ceramiczna osłona odpływu 898182
- ukryty system montażowy do śrub M12 892824
Produkty rekomendowane (zamawiane osobno):
- syfon D40 mm chrom 893948</v>
          </cell>
          <cell r="H104" t="str">
            <v>LAUFEN CZ</v>
          </cell>
          <cell r="I104">
            <v>1050</v>
          </cell>
          <cell r="J104">
            <v>28</v>
          </cell>
          <cell r="K104">
            <v>44678</v>
          </cell>
          <cell r="L104">
            <v>2900</v>
          </cell>
          <cell r="M104">
            <v>3000</v>
          </cell>
          <cell r="N104">
            <v>1473.45</v>
          </cell>
          <cell r="O104">
            <v>8.4000000000000005E-2</v>
          </cell>
          <cell r="P104">
            <v>3250</v>
          </cell>
        </row>
        <row r="105">
          <cell r="D105" t="str">
            <v>H8329714003041</v>
          </cell>
          <cell r="E105" t="str">
            <v>Alessi One</v>
          </cell>
          <cell r="F105" t="str">
            <v>ceramika</v>
          </cell>
          <cell r="G105" t="str">
            <v>Bidet stojący, przyścienny 390 x 585 mm
z otworem na baterię na środku
szkliwienie LCC w standardzie
ukryty system przelewowy
W komplecie:
- ukryty system przelewowy CLOU 891943
- ceramiczna osłona odpływu 898182
- zestaw montażowy 891757
Produkty rekomendowane (zamawiane osobno):
- elastyczny zestaw odpływowy z zasyfonowaniem 894975</v>
          </cell>
          <cell r="H105" t="str">
            <v>LAUFEN CZ</v>
          </cell>
          <cell r="I105">
            <v>3250</v>
          </cell>
          <cell r="J105">
            <v>0</v>
          </cell>
          <cell r="K105">
            <v>1396.5</v>
          </cell>
          <cell r="L105">
            <v>3000</v>
          </cell>
          <cell r="M105">
            <v>3000</v>
          </cell>
          <cell r="N105">
            <v>1473.45</v>
          </cell>
          <cell r="O105">
            <v>8.4000000000000005E-2</v>
          </cell>
          <cell r="P105">
            <v>3250</v>
          </cell>
        </row>
        <row r="106">
          <cell r="D106" t="str">
            <v>H8939480000001</v>
          </cell>
          <cell r="E106" t="str">
            <v>Akcesoria</v>
          </cell>
          <cell r="F106" t="str">
            <v>ceramika</v>
          </cell>
          <cell r="G106" t="str">
            <v>Syfon do bidetu
DN 40, chrom</v>
          </cell>
          <cell r="H106" t="str">
            <v>LAUFEN CZ</v>
          </cell>
          <cell r="I106">
            <v>3250</v>
          </cell>
          <cell r="J106">
            <v>2</v>
          </cell>
          <cell r="K106">
            <v>324.5</v>
          </cell>
          <cell r="L106">
            <v>290</v>
          </cell>
          <cell r="M106">
            <v>300</v>
          </cell>
          <cell r="N106">
            <v>147.345</v>
          </cell>
          <cell r="O106">
            <v>0.1</v>
          </cell>
          <cell r="P106">
            <v>330</v>
          </cell>
        </row>
        <row r="107">
          <cell r="D107" t="str">
            <v>H8409714004161</v>
          </cell>
          <cell r="E107" t="str">
            <v>Alessi One</v>
          </cell>
          <cell r="F107" t="str">
            <v>ceramika</v>
          </cell>
          <cell r="G107" t="str">
            <v>Pisuar ścienny 325 x 290 mm z pokrywą
spłukiwanie 1 litrem wody
szkliwienie LCC w standardzie
dopływ i odpływ ukryty
W komplecie:
- zestaw montażowy do śrub M8 892808
- pokrywa pisuaru 894971
Produkty rekomendowane (zamawiane osobno):
- syfon do pisuaru 894974</v>
          </cell>
          <cell r="H107" t="str">
            <v>LAUFEN CZ</v>
          </cell>
          <cell r="I107">
            <v>330</v>
          </cell>
          <cell r="J107">
            <v>7</v>
          </cell>
          <cell r="K107">
            <v>8901</v>
          </cell>
          <cell r="L107">
            <v>2300</v>
          </cell>
          <cell r="M107">
            <v>2300</v>
          </cell>
          <cell r="N107">
            <v>1129.645</v>
          </cell>
          <cell r="O107">
            <v>0.1</v>
          </cell>
          <cell r="P107">
            <v>2530</v>
          </cell>
        </row>
        <row r="108">
          <cell r="D108" t="str">
            <v>H8409754000001</v>
          </cell>
          <cell r="E108" t="str">
            <v>Alessi One</v>
          </cell>
          <cell r="F108" t="str">
            <v>ceramika</v>
          </cell>
          <cell r="G108" t="str">
            <v>Pisuar ścienny 325 x 290 mm
spłukiwanie 1 litrem wody
szkliwienie LCC w standardzie
dopływ i odpływ ukryty
W komplecie:
- zestaw montażowy do śrub M8 892808
Produkty rekomendowane (zamawiane osobno):
- syfon do pisuaru 894974</v>
          </cell>
          <cell r="H108" t="str">
            <v>LAUFEN CZ</v>
          </cell>
          <cell r="I108">
            <v>2530</v>
          </cell>
          <cell r="J108">
            <v>2</v>
          </cell>
          <cell r="K108">
            <v>2420</v>
          </cell>
          <cell r="L108">
            <v>2200</v>
          </cell>
          <cell r="M108">
            <v>2200</v>
          </cell>
          <cell r="N108">
            <v>1080.53</v>
          </cell>
          <cell r="O108">
            <v>0.1</v>
          </cell>
          <cell r="P108">
            <v>2420</v>
          </cell>
        </row>
        <row r="109">
          <cell r="D109" t="str">
            <v>H8939480000001</v>
          </cell>
          <cell r="E109" t="str">
            <v>Akcesoria</v>
          </cell>
          <cell r="F109" t="str">
            <v>ceramika</v>
          </cell>
          <cell r="G109" t="str">
            <v>Syfon do pisuaru
poziomy DN 40
spłukiwanie 1 litrem wody</v>
          </cell>
          <cell r="H109" t="str">
            <v>LAUFEN CZ</v>
          </cell>
          <cell r="I109">
            <v>2420</v>
          </cell>
          <cell r="J109">
            <v>2</v>
          </cell>
          <cell r="K109">
            <v>324.5</v>
          </cell>
          <cell r="L109">
            <v>290</v>
          </cell>
          <cell r="M109">
            <v>300</v>
          </cell>
          <cell r="N109">
            <v>147.345</v>
          </cell>
          <cell r="O109">
            <v>0.1</v>
          </cell>
          <cell r="P109">
            <v>330</v>
          </cell>
        </row>
        <row r="110">
          <cell r="D110" t="str">
            <v>H8709760000001</v>
          </cell>
          <cell r="E110" t="str">
            <v>Alessi One</v>
          </cell>
          <cell r="F110" t="str">
            <v>ceramika</v>
          </cell>
          <cell r="G110" t="str">
            <v>Uchwyt na ręcznik SaphirKeramik
ścienny, obracany
95 x 130 x 55 mm</v>
          </cell>
          <cell r="H110" t="str">
            <v>LAUFEN CZ</v>
          </cell>
          <cell r="I110">
            <v>330</v>
          </cell>
          <cell r="J110">
            <v>8</v>
          </cell>
          <cell r="K110">
            <v>1173.75</v>
          </cell>
          <cell r="L110">
            <v>300</v>
          </cell>
          <cell r="M110">
            <v>300</v>
          </cell>
          <cell r="N110">
            <v>147.345</v>
          </cell>
          <cell r="O110">
            <v>0.18</v>
          </cell>
          <cell r="P110">
            <v>350</v>
          </cell>
        </row>
        <row r="111">
          <cell r="D111" t="str">
            <v>H8709720000001</v>
          </cell>
          <cell r="E111" t="str">
            <v>Alessi One</v>
          </cell>
          <cell r="F111" t="str">
            <v>ceramika</v>
          </cell>
          <cell r="G111" t="str">
            <v>Półka ścienna SaphirKeramik
ze zintegrowanym uchwytem na ręcznik
630 x 175 x 50 mm</v>
          </cell>
          <cell r="H111" t="str">
            <v>LAUFEN CZ</v>
          </cell>
          <cell r="I111">
            <v>350</v>
          </cell>
          <cell r="J111">
            <v>3</v>
          </cell>
          <cell r="K111">
            <v>1054.6199999999999</v>
          </cell>
          <cell r="L111">
            <v>650</v>
          </cell>
          <cell r="M111">
            <v>650</v>
          </cell>
          <cell r="N111">
            <v>319.24750000000006</v>
          </cell>
          <cell r="O111">
            <v>0.18</v>
          </cell>
          <cell r="P111">
            <v>770</v>
          </cell>
        </row>
        <row r="112">
          <cell r="D112" t="str">
            <v>H8709700000001</v>
          </cell>
          <cell r="E112" t="str">
            <v>Alessi One</v>
          </cell>
          <cell r="F112" t="str">
            <v>ceramika</v>
          </cell>
          <cell r="G112" t="str">
            <v>Pojemnik na papier toaletowy SaphirKeramik
montaż ścienny
184 x 148 x 108 mm</v>
          </cell>
          <cell r="H112" t="str">
            <v>LAUFEN CZ</v>
          </cell>
          <cell r="I112">
            <v>770</v>
          </cell>
          <cell r="J112">
            <v>5</v>
          </cell>
          <cell r="K112">
            <v>1635.2400000000002</v>
          </cell>
          <cell r="L112">
            <v>600</v>
          </cell>
          <cell r="M112">
            <v>600</v>
          </cell>
          <cell r="N112">
            <v>294.69</v>
          </cell>
          <cell r="O112">
            <v>0.16</v>
          </cell>
          <cell r="P112">
            <v>700</v>
          </cell>
        </row>
        <row r="113">
          <cell r="D113" t="str">
            <v>H8118030001041</v>
          </cell>
          <cell r="E113" t="str">
            <v>Palomba</v>
          </cell>
          <cell r="F113" t="str">
            <v>ceramika</v>
          </cell>
          <cell r="G113" t="str">
            <v>Monolityczna umywalka wolnostojąca
z postumentem
395 x 520 x 900 mm
z 1 otworem</v>
          </cell>
          <cell r="H113" t="str">
            <v>LAUFEN CZ</v>
          </cell>
          <cell r="I113">
            <v>700</v>
          </cell>
          <cell r="J113">
            <v>13</v>
          </cell>
          <cell r="K113">
            <v>31045</v>
          </cell>
          <cell r="L113">
            <v>5500</v>
          </cell>
          <cell r="M113">
            <v>5800</v>
          </cell>
          <cell r="N113">
            <v>2848.67</v>
          </cell>
          <cell r="O113">
            <v>6.9000000000000006E-2</v>
          </cell>
          <cell r="P113">
            <v>6200</v>
          </cell>
        </row>
        <row r="114">
          <cell r="D114" t="str">
            <v>H8118030001091</v>
          </cell>
          <cell r="E114" t="str">
            <v>Palomba</v>
          </cell>
          <cell r="F114" t="str">
            <v>ceramika</v>
          </cell>
          <cell r="G114" t="str">
            <v>Monolityczna umywalka wolnostojąca
z postumentem
395 x 520 x 900 mm
bez otworu</v>
          </cell>
          <cell r="H114" t="str">
            <v>LAUFEN CZ</v>
          </cell>
          <cell r="I114">
            <v>6200</v>
          </cell>
          <cell r="J114">
            <v>6</v>
          </cell>
          <cell r="K114">
            <v>18128</v>
          </cell>
          <cell r="L114">
            <v>5500</v>
          </cell>
          <cell r="M114">
            <v>5800</v>
          </cell>
          <cell r="N114">
            <v>2848.67</v>
          </cell>
          <cell r="O114">
            <v>6.9000000000000006E-2</v>
          </cell>
          <cell r="P114">
            <v>6200</v>
          </cell>
        </row>
        <row r="115">
          <cell r="D115" t="str">
            <v>H8118040001041</v>
          </cell>
          <cell r="E115" t="str">
            <v>Palomba</v>
          </cell>
          <cell r="F115" t="str">
            <v>ceramika</v>
          </cell>
          <cell r="G115" t="str">
            <v>Monolityczna umywalka przyścienna
z postumentem
395 x 520 x 900 mm
z 1 otworem</v>
          </cell>
          <cell r="H115" t="str">
            <v>LAUFEN CZ</v>
          </cell>
          <cell r="I115">
            <v>6200</v>
          </cell>
          <cell r="J115">
            <v>39</v>
          </cell>
          <cell r="K115">
            <v>93881.479999999981</v>
          </cell>
          <cell r="L115">
            <v>4500</v>
          </cell>
          <cell r="M115">
            <v>4700</v>
          </cell>
          <cell r="N115">
            <v>2308.4049999999997</v>
          </cell>
          <cell r="O115">
            <v>6.4000000000000001E-2</v>
          </cell>
          <cell r="P115">
            <v>5000</v>
          </cell>
        </row>
        <row r="116">
          <cell r="D116" t="str">
            <v>H8118040001091</v>
          </cell>
          <cell r="E116" t="str">
            <v>Palomba</v>
          </cell>
          <cell r="F116" t="str">
            <v>ceramika</v>
          </cell>
          <cell r="G116" t="str">
            <v>Monolityczna umywalka przyścienna
z postumentem
395 x 520 x 900 mm
bez otworu</v>
          </cell>
          <cell r="H116" t="str">
            <v>LAUFEN CZ</v>
          </cell>
          <cell r="I116">
            <v>5000</v>
          </cell>
          <cell r="J116">
            <v>4</v>
          </cell>
          <cell r="K116">
            <v>8603.2999999999993</v>
          </cell>
          <cell r="L116">
            <v>4500</v>
          </cell>
          <cell r="M116">
            <v>4700</v>
          </cell>
          <cell r="N116">
            <v>2308.4049999999997</v>
          </cell>
          <cell r="O116">
            <v>6.4000000000000001E-2</v>
          </cell>
          <cell r="P116">
            <v>5000</v>
          </cell>
        </row>
        <row r="117">
          <cell r="D117" t="str">
            <v>H8148080001041</v>
          </cell>
          <cell r="E117" t="str">
            <v>Palomba</v>
          </cell>
          <cell r="F117" t="str">
            <v>ceramika</v>
          </cell>
          <cell r="G117" t="str">
            <v>Umywalka ścienna 1600 x 500 mm
z otworem na baterię po lewej stronie
z blatem ceramicznym po lewej stronie
z kompletnie szkliwionym systemem przelewowym
Możliwość kompletacji z:
- relingiem na ręcznik 381803
- szafką PALOMBA 422130</v>
          </cell>
          <cell r="H117" t="str">
            <v>LAUFEN CZ</v>
          </cell>
          <cell r="I117">
            <v>5000</v>
          </cell>
          <cell r="J117">
            <v>3</v>
          </cell>
          <cell r="K117">
            <v>5865.2</v>
          </cell>
          <cell r="L117">
            <v>3400</v>
          </cell>
          <cell r="M117">
            <v>3600</v>
          </cell>
          <cell r="N117">
            <v>1768.14</v>
          </cell>
          <cell r="O117">
            <v>0.11</v>
          </cell>
          <cell r="P117">
            <v>4000</v>
          </cell>
        </row>
        <row r="118">
          <cell r="D118" t="str">
            <v>H8148080001091</v>
          </cell>
          <cell r="E118" t="str">
            <v>Palomba</v>
          </cell>
          <cell r="F118" t="str">
            <v>ceramika</v>
          </cell>
          <cell r="G118" t="str">
            <v>Umywalka ścienna 1600 x 500 mm
bez otworu na baterię
z blatem ceramicznym po lewej stronie
z kompletnie szkliwionym systemem przelewowym
Możliwość kompletacji z:
- relingiem na ręcznik 381803
- szafką PALOMBA 422130</v>
          </cell>
          <cell r="H118" t="str">
            <v>LAUFEN CZ</v>
          </cell>
          <cell r="I118">
            <v>4000</v>
          </cell>
          <cell r="J118">
            <v>2</v>
          </cell>
          <cell r="K118">
            <v>3793.9</v>
          </cell>
          <cell r="L118">
            <v>3400</v>
          </cell>
          <cell r="M118">
            <v>3600</v>
          </cell>
          <cell r="N118">
            <v>1768.14</v>
          </cell>
          <cell r="O118">
            <v>0.11</v>
          </cell>
          <cell r="P118">
            <v>4000</v>
          </cell>
        </row>
        <row r="119">
          <cell r="D119" t="str">
            <v>H8148060001041</v>
          </cell>
          <cell r="E119" t="str">
            <v>Palomba</v>
          </cell>
          <cell r="F119" t="str">
            <v>ceramika</v>
          </cell>
          <cell r="G119" t="str">
            <v>Umywalka ścienna 1200 x 500 mm
z otworem na baterię po lewej stronie
z blatem ceramicznym po lewej stronie
z kompletnie szkliwionym systemem przelewowym
Możliwość kompletacji z:
- relingiem na ręcznik 381802
- szafką PALOMBA 422120</v>
          </cell>
          <cell r="H119" t="str">
            <v>LAUFEN CZ</v>
          </cell>
          <cell r="I119">
            <v>4000</v>
          </cell>
          <cell r="J119">
            <v>4</v>
          </cell>
          <cell r="K119">
            <v>5865</v>
          </cell>
          <cell r="L119">
            <v>3100</v>
          </cell>
          <cell r="M119">
            <v>3200</v>
          </cell>
          <cell r="N119">
            <v>1571.68</v>
          </cell>
          <cell r="O119">
            <v>9.5000000000000001E-2</v>
          </cell>
          <cell r="P119">
            <v>3500</v>
          </cell>
        </row>
        <row r="120">
          <cell r="D120" t="str">
            <v>H8148060001091</v>
          </cell>
          <cell r="E120" t="str">
            <v>Palomba</v>
          </cell>
          <cell r="F120" t="str">
            <v>ceramika</v>
          </cell>
          <cell r="G120" t="str">
            <v>Umywalka ścienna 1200 x 500 mm
bez otworu na baterię
z blatem ceramicznym po lewej stronie
z kompletnie szkliwionym systemem przelewowym
Możliwość kompletacji z:
- relingiem na ręcznik 381802
- szafką PALOMBA 422120</v>
          </cell>
          <cell r="H120" t="str">
            <v>LAUFEN CZ</v>
          </cell>
          <cell r="I120">
            <v>3500</v>
          </cell>
          <cell r="J120">
            <v>1</v>
          </cell>
          <cell r="K120">
            <v>1770.98</v>
          </cell>
          <cell r="L120">
            <v>3100</v>
          </cell>
          <cell r="M120">
            <v>3200</v>
          </cell>
          <cell r="N120">
            <v>1571.68</v>
          </cell>
          <cell r="O120">
            <v>9.5000000000000001E-2</v>
          </cell>
          <cell r="P120">
            <v>3500</v>
          </cell>
        </row>
        <row r="121">
          <cell r="D121" t="str">
            <v>H8148040001041</v>
          </cell>
          <cell r="E121" t="str">
            <v>Palomba</v>
          </cell>
          <cell r="F121" t="str">
            <v>ceramika</v>
          </cell>
          <cell r="G121" t="str">
            <v>Umywalka ścienna 800 x 500 mm
z otworem na baterię po lewej stronie
z kompletnie szkliwionym systemem przelewowym
Możliwość kompletacji z:
- relingiem na ręcznik 381801
- szafką PALOMBA 422110</v>
          </cell>
          <cell r="H121" t="str">
            <v>LAUFEN CZ</v>
          </cell>
          <cell r="I121">
            <v>3500</v>
          </cell>
          <cell r="J121">
            <v>2</v>
          </cell>
          <cell r="K121">
            <v>1772.5</v>
          </cell>
          <cell r="L121">
            <v>2350</v>
          </cell>
          <cell r="M121">
            <v>2400</v>
          </cell>
          <cell r="N121">
            <v>1178.76</v>
          </cell>
          <cell r="O121">
            <v>0.105</v>
          </cell>
          <cell r="P121">
            <v>2650</v>
          </cell>
        </row>
        <row r="122">
          <cell r="D122" t="str">
            <v>H8148040001091</v>
          </cell>
          <cell r="E122" t="str">
            <v>Palomba</v>
          </cell>
          <cell r="F122" t="str">
            <v>ceramika</v>
          </cell>
          <cell r="G122" t="str">
            <v>Umywalka ścienna 800 x 500 mm
bez otworu na baterię
z kompletnie szkliwionym systemem przelewowym
Możliwość kompletacji z:
- relingiem na ręcznik 381801
- szafką PALOMBA 422110</v>
          </cell>
          <cell r="H122" t="str">
            <v>LAUFEN CZ</v>
          </cell>
          <cell r="I122">
            <v>2650</v>
          </cell>
          <cell r="J122">
            <v>2</v>
          </cell>
          <cell r="K122">
            <v>1800</v>
          </cell>
          <cell r="L122">
            <v>2350</v>
          </cell>
          <cell r="M122">
            <v>2400</v>
          </cell>
          <cell r="N122">
            <v>1178.76</v>
          </cell>
          <cell r="O122">
            <v>0.105</v>
          </cell>
          <cell r="P122">
            <v>2650</v>
          </cell>
        </row>
        <row r="123">
          <cell r="D123" t="str">
            <v>H8148090001041</v>
          </cell>
          <cell r="E123" t="str">
            <v>Palomba</v>
          </cell>
          <cell r="F123" t="str">
            <v>ceramika</v>
          </cell>
          <cell r="G123" t="str">
            <v>Umywalka ścienna podwójna 1600 x 500 mm
z dwoma otworami na baterie
z kompletnie szkliwionym systemem przelewowym
Możliwość kompletacji z:
- relingiem na ręcznik 381804</v>
          </cell>
          <cell r="H123" t="str">
            <v>LAUFEN CZ</v>
          </cell>
          <cell r="I123">
            <v>2650</v>
          </cell>
          <cell r="J123">
            <v>2</v>
          </cell>
          <cell r="K123">
            <v>4400</v>
          </cell>
          <cell r="L123">
            <v>3900</v>
          </cell>
          <cell r="M123">
            <v>4000</v>
          </cell>
          <cell r="N123">
            <v>1964.6</v>
          </cell>
          <cell r="O123">
            <v>0.1</v>
          </cell>
          <cell r="P123">
            <v>4400</v>
          </cell>
        </row>
        <row r="124">
          <cell r="D124" t="str">
            <v>H8148090001091</v>
          </cell>
          <cell r="E124" t="str">
            <v>Palomba</v>
          </cell>
          <cell r="F124" t="str">
            <v>ceramika</v>
          </cell>
          <cell r="G124" t="str">
            <v>Umywalka ścienna podwójna 1600 x 500 mm
bez otworu na baterie
z kompletnie szkliwionym systemem przelewowym
Możliwość kompletacji z:
- relingiem na ręcznik 381804</v>
          </cell>
          <cell r="H124" t="str">
            <v>LAUFEN CZ</v>
          </cell>
          <cell r="I124">
            <v>4400</v>
          </cell>
          <cell r="J124">
            <v>1</v>
          </cell>
          <cell r="K124">
            <v>2156.31</v>
          </cell>
          <cell r="L124">
            <v>3900</v>
          </cell>
          <cell r="M124">
            <v>4000</v>
          </cell>
          <cell r="N124">
            <v>1964.6</v>
          </cell>
          <cell r="O124">
            <v>0.1</v>
          </cell>
          <cell r="P124">
            <v>4400</v>
          </cell>
        </row>
        <row r="125">
          <cell r="D125" t="str">
            <v>H8168010001121</v>
          </cell>
          <cell r="E125" t="str">
            <v>Palomba</v>
          </cell>
          <cell r="F125" t="str">
            <v>ceramika</v>
          </cell>
          <cell r="G125" t="str">
            <v>Umywalka nablatowa 900 x 420 mm
bez otworu na baterię
bez systemu przelewowego
W komplecie:
- zestaw montażowy 891940
- szablon wycięcia w blacie 897933
Produkty rekomendowane (zamawiane osobno):
- otwarty zestaw odpływowy, chrom 8956439
- otwarty zestaw odpływowy, ceramiczny 898184
- syfon D40 mm chrom 893979
Możliwość kompletacji z:
- szafkami PALOMBA i OPEN</v>
          </cell>
          <cell r="H125" t="str">
            <v>LAUFEN CZ</v>
          </cell>
          <cell r="I125">
            <v>4400</v>
          </cell>
          <cell r="J125">
            <v>47</v>
          </cell>
          <cell r="K125">
            <v>53635.880000000005</v>
          </cell>
          <cell r="L125">
            <v>2100</v>
          </cell>
          <cell r="M125">
            <v>2150</v>
          </cell>
          <cell r="N125">
            <v>1055.9724999999999</v>
          </cell>
          <cell r="O125">
            <v>0.11</v>
          </cell>
          <cell r="P125">
            <v>2390</v>
          </cell>
        </row>
        <row r="126">
          <cell r="D126" t="str">
            <v>H8168020001121</v>
          </cell>
          <cell r="E126" t="str">
            <v>Palomba</v>
          </cell>
          <cell r="F126" t="str">
            <v>ceramika</v>
          </cell>
          <cell r="G126" t="str">
            <v>Umywalka nablatowa 520 x 380 mm
bez otworu, bez systemu przelewowego
W komplecie:
- zestaw montażowy 894961
- szablon wycięcia w blacie 895817
Produkty rekomendowane (zamawiane osobno):
- otwarty zestaw odpływowy, chrom 8956439
- otwarty zestaw odpływowy, ceramiczny 898184
- syfon D40 mm chrom 893979
Możliwość kompletacji z:
- szafką Palomba 406102</v>
          </cell>
          <cell r="H126" t="str">
            <v>LAUFEN CZ</v>
          </cell>
          <cell r="I126">
            <v>2390</v>
          </cell>
          <cell r="J126">
            <v>31</v>
          </cell>
          <cell r="K126">
            <v>27332.59</v>
          </cell>
          <cell r="L126">
            <v>1500</v>
          </cell>
          <cell r="M126">
            <v>1550</v>
          </cell>
          <cell r="N126">
            <v>761.28250000000003</v>
          </cell>
          <cell r="O126">
            <v>0.11</v>
          </cell>
          <cell r="P126">
            <v>1720</v>
          </cell>
        </row>
        <row r="127">
          <cell r="D127" t="str">
            <v>H8168030001041</v>
          </cell>
          <cell r="E127" t="str">
            <v>Palomba</v>
          </cell>
          <cell r="F127" t="str">
            <v>ceramika</v>
          </cell>
          <cell r="G127" t="str">
            <v xml:space="preserve">Umywalka nablatowa z półką 600 x 400
z 1 otworem po prawej stronie
W komplecie:
- zestaw montażowy 894961
- szablon wycięcia w blacie 896818
Produkty rekomendowane (zamawiane osobno):
- otwarty zestaw odpływowy, ceramiczny 898184
- syfon D40 mm chrom 893979
Możliwość kompletacji z:
- blatem Palomba </v>
          </cell>
          <cell r="H127" t="str">
            <v>LAUFEN CZ</v>
          </cell>
          <cell r="I127">
            <v>1720</v>
          </cell>
          <cell r="J127">
            <v>12</v>
          </cell>
          <cell r="K127">
            <v>9174.15</v>
          </cell>
          <cell r="L127">
            <v>1850</v>
          </cell>
          <cell r="M127">
            <v>1850</v>
          </cell>
          <cell r="N127">
            <v>908.62750000000005</v>
          </cell>
          <cell r="O127">
            <v>0.08</v>
          </cell>
          <cell r="P127">
            <v>2000</v>
          </cell>
        </row>
        <row r="128">
          <cell r="D128" t="str">
            <v>H8668000000001</v>
          </cell>
          <cell r="E128" t="str">
            <v>Palomba / INO</v>
          </cell>
          <cell r="F128" t="str">
            <v>ceramika</v>
          </cell>
          <cell r="G128" t="str">
            <v>pack Miska podwieszana wc RIMLESS Palomba / INO 820802 + deska wolnoopadająca Palomba / INO 891802</v>
          </cell>
          <cell r="H128" t="str">
            <v>GL</v>
          </cell>
          <cell r="I128" t="str">
            <v>GL</v>
          </cell>
          <cell r="J128">
            <v>35</v>
          </cell>
          <cell r="K128">
            <v>29916</v>
          </cell>
          <cell r="L128">
            <v>1800</v>
          </cell>
          <cell r="M128">
            <v>1800</v>
          </cell>
          <cell r="N128">
            <v>884.07</v>
          </cell>
          <cell r="O128">
            <v>8.2000000000000003E-2</v>
          </cell>
          <cell r="P128">
            <v>1950</v>
          </cell>
        </row>
        <row r="129">
          <cell r="D129" t="str">
            <v>H8208020000001</v>
          </cell>
          <cell r="E129" t="str">
            <v>Palomba / INO</v>
          </cell>
          <cell r="F129" t="str">
            <v>ceramika</v>
          </cell>
          <cell r="G129" t="str">
            <v>Miska podwieszana wc RIMLESS</v>
          </cell>
          <cell r="H129" t="str">
            <v>GL</v>
          </cell>
          <cell r="I129" t="str">
            <v>GL</v>
          </cell>
          <cell r="J129">
            <v>95</v>
          </cell>
          <cell r="K129">
            <v>66307.87</v>
          </cell>
          <cell r="L129">
            <v>1300</v>
          </cell>
          <cell r="M129">
            <v>1350</v>
          </cell>
          <cell r="N129">
            <v>663.05250000000012</v>
          </cell>
          <cell r="O129">
            <v>7.4999999999999997E-2</v>
          </cell>
          <cell r="P129">
            <v>1450</v>
          </cell>
        </row>
        <row r="130">
          <cell r="D130" t="str">
            <v>H8918020000001</v>
          </cell>
          <cell r="E130" t="str">
            <v>Palomba / INO</v>
          </cell>
          <cell r="F130" t="str">
            <v>deski</v>
          </cell>
          <cell r="G130" t="str">
            <v>Deska WC wolnoopadająca,
system szybkiego demontażu ułatwiający czyszczenie
metelowe zawiasy
model 2012</v>
          </cell>
          <cell r="H130" t="str">
            <v>MKW</v>
          </cell>
          <cell r="I130" t="str">
            <v>MKW</v>
          </cell>
          <cell r="J130">
            <v>155</v>
          </cell>
          <cell r="K130">
            <v>41286.199999999997</v>
          </cell>
          <cell r="L130">
            <v>500</v>
          </cell>
          <cell r="M130">
            <v>500</v>
          </cell>
          <cell r="N130">
            <v>245.57499999999999</v>
          </cell>
          <cell r="O130">
            <v>0.05</v>
          </cell>
          <cell r="P130">
            <v>530</v>
          </cell>
        </row>
        <row r="131">
          <cell r="D131" t="str">
            <v>H8308010003041</v>
          </cell>
          <cell r="E131" t="str">
            <v>Palomba / INO</v>
          </cell>
          <cell r="F131" t="str">
            <v>ceramika</v>
          </cell>
          <cell r="G131" t="str">
            <v>Bidet podwieszany 360 x 540 mm
z otworem na baterię na środku
z kompletnie szkliwionym systemem przelewowym
W komplecie:
- ukryty system montażowy do śrub M12 892804</v>
          </cell>
          <cell r="H131" t="str">
            <v>LAUFEN CZ</v>
          </cell>
          <cell r="I131">
            <v>530</v>
          </cell>
          <cell r="J131">
            <v>27</v>
          </cell>
          <cell r="K131">
            <v>20970.47</v>
          </cell>
          <cell r="L131">
            <v>1450</v>
          </cell>
          <cell r="M131">
            <v>1450</v>
          </cell>
          <cell r="N131">
            <v>712.16750000000002</v>
          </cell>
          <cell r="O131">
            <v>0.1</v>
          </cell>
          <cell r="P131">
            <v>1600</v>
          </cell>
        </row>
        <row r="132">
          <cell r="D132" t="str">
            <v>H8113310001111</v>
          </cell>
          <cell r="E132" t="str">
            <v>KbyL</v>
          </cell>
          <cell r="F132" t="str">
            <v>ceramika</v>
          </cell>
          <cell r="G132" t="str">
            <v>Monolityczna umywalka wolnostojąca z postumentem 375 x 435 mm
z 1 otworem na baterie,
z ukrytym odpływem
bez systemu przelewowego
W komplecie:
- otwarty zestaw odpływowy 898301
- zestaw montażowy LAUFEN EasyFit fixation M12 892825
- wężyki przyłączeniowe do baterii oraz system zasyfonowania D40 mm 894064
- podkładka montażowa pod umywalkę 890334</v>
          </cell>
          <cell r="H132" t="str">
            <v>LAUFEN CZ</v>
          </cell>
          <cell r="I132">
            <v>1600</v>
          </cell>
          <cell r="J132">
            <v>7</v>
          </cell>
          <cell r="K132">
            <v>18224.98</v>
          </cell>
          <cell r="L132">
            <v>5600</v>
          </cell>
          <cell r="M132">
            <v>5800</v>
          </cell>
          <cell r="N132">
            <v>2848.67</v>
          </cell>
          <cell r="O132">
            <v>9.5000000000000001E-2</v>
          </cell>
          <cell r="P132">
            <v>6350</v>
          </cell>
        </row>
        <row r="133">
          <cell r="D133" t="str">
            <v>H8113310001121</v>
          </cell>
          <cell r="E133" t="str">
            <v>KbyL</v>
          </cell>
          <cell r="F133" t="str">
            <v>ceramika</v>
          </cell>
          <cell r="G133" t="str">
            <v>Monolityczna umywalka wolnostojąca z postumentem 375 x 435 mm
bez otworuna baterie,
z ukrytym odpływem
bez systemu przelewowego
W komplecie:
- otwarty zestaw odpływowy 898301
- zestaw montażowy LAUFEN EasyFit fixation M12 892825
- wężyki przyłączeniowe do baterii oraz system zasyfonowania D40 mm 894064
- podkładka montażowa pod umywalkę 890334</v>
          </cell>
          <cell r="H133" t="str">
            <v>LAUFEN CZ</v>
          </cell>
          <cell r="I133">
            <v>6350</v>
          </cell>
          <cell r="J133">
            <v>2</v>
          </cell>
          <cell r="K133">
            <v>6612</v>
          </cell>
          <cell r="L133">
            <v>5600</v>
          </cell>
          <cell r="M133">
            <v>5800</v>
          </cell>
          <cell r="N133">
            <v>2848.67</v>
          </cell>
          <cell r="O133">
            <v>9.5000000000000001E-2</v>
          </cell>
          <cell r="P133">
            <v>6350</v>
          </cell>
        </row>
        <row r="134">
          <cell r="D134" t="str">
            <v>H8153300001041</v>
          </cell>
          <cell r="E134" t="str">
            <v>KbyL</v>
          </cell>
          <cell r="F134" t="str">
            <v>ceramika</v>
          </cell>
          <cell r="G134" t="str">
            <v>Umywalka ścienna 450 x 340 mm SaphirKeramik 
z otworem na baterie, z otworem przelewowym
z klasycznym otworem odpływowym</v>
          </cell>
          <cell r="H134" t="str">
            <v>LAUFEN CZ</v>
          </cell>
          <cell r="I134">
            <v>6350</v>
          </cell>
          <cell r="J134" t="str">
            <v/>
          </cell>
          <cell r="K134" t="str">
            <v/>
          </cell>
          <cell r="L134">
            <v>6350</v>
          </cell>
          <cell r="M134">
            <v>6350</v>
          </cell>
          <cell r="N134">
            <v>6350</v>
          </cell>
          <cell r="O134">
            <v>6350</v>
          </cell>
          <cell r="P134">
            <v>1300</v>
          </cell>
        </row>
        <row r="135">
          <cell r="D135" t="str">
            <v>H8153300001091</v>
          </cell>
          <cell r="E135" t="str">
            <v>KbyL</v>
          </cell>
          <cell r="F135" t="str">
            <v>ceramika</v>
          </cell>
          <cell r="G135" t="str">
            <v>Umywalka ścienna 450 x 340 mm SaphirKeramik 
bez otworu na baterie, z otworem przelewowym
z klasycznym otworem odpływowym</v>
          </cell>
          <cell r="H135" t="str">
            <v>LAUFEN CZ</v>
          </cell>
          <cell r="I135">
            <v>1300</v>
          </cell>
          <cell r="J135" t="str">
            <v/>
          </cell>
          <cell r="K135" t="str">
            <v/>
          </cell>
          <cell r="L135">
            <v>1300</v>
          </cell>
          <cell r="M135">
            <v>1300</v>
          </cell>
          <cell r="N135">
            <v>1300</v>
          </cell>
          <cell r="O135">
            <v>1300</v>
          </cell>
          <cell r="P135">
            <v>1300</v>
          </cell>
        </row>
        <row r="136">
          <cell r="D136" t="str">
            <v>H8183300001041</v>
          </cell>
          <cell r="E136" t="str">
            <v>KbyL</v>
          </cell>
          <cell r="F136" t="str">
            <v>ceramika</v>
          </cell>
          <cell r="G136" t="str">
            <v>Umywalka ścienna 450 x 340 mm SaphirKeramik 
szlifowany spód umywalek umożliwia postawienie na blacie
z otworem na baterie, z otworem przelewowym
z klasycznym otworem odpływowym</v>
          </cell>
          <cell r="H136" t="str">
            <v>LAUFEN CZ</v>
          </cell>
          <cell r="I136">
            <v>1300</v>
          </cell>
          <cell r="J136" t="str">
            <v/>
          </cell>
          <cell r="K136" t="str">
            <v/>
          </cell>
          <cell r="L136">
            <v>1300</v>
          </cell>
          <cell r="M136">
            <v>1300</v>
          </cell>
          <cell r="N136">
            <v>1300</v>
          </cell>
          <cell r="O136">
            <v>1300</v>
          </cell>
          <cell r="P136">
            <v>1450</v>
          </cell>
        </row>
        <row r="137">
          <cell r="D137" t="str">
            <v>H8183300001091</v>
          </cell>
          <cell r="E137" t="str">
            <v>KbyL</v>
          </cell>
          <cell r="F137" t="str">
            <v>ceramika</v>
          </cell>
          <cell r="G137" t="str">
            <v>Umywalka ścienna 450 x 340 mm SaphirKeramik 
szlifowany spód umywalek umożliwia postawienie na blacie
bez otworu na baterie, z otworem przelewowym
z klasycznym otworem odpływowym</v>
          </cell>
          <cell r="H137" t="str">
            <v>LAUFEN CZ</v>
          </cell>
          <cell r="I137">
            <v>1450</v>
          </cell>
          <cell r="J137" t="str">
            <v/>
          </cell>
          <cell r="K137" t="str">
            <v/>
          </cell>
          <cell r="L137">
            <v>1450</v>
          </cell>
          <cell r="M137">
            <v>1450</v>
          </cell>
          <cell r="N137">
            <v>1450</v>
          </cell>
          <cell r="O137">
            <v>1450</v>
          </cell>
          <cell r="P137">
            <v>1450</v>
          </cell>
        </row>
        <row r="138">
          <cell r="D138" t="str">
            <v>H8103320001041</v>
          </cell>
          <cell r="E138" t="str">
            <v>KbyL</v>
          </cell>
          <cell r="F138" t="str">
            <v>ceramika</v>
          </cell>
          <cell r="G138" t="str">
            <v>Umywalka ścienna 500 x 460 mm SaphirKeramik 
z otworem na baterie, z otworem przelewowym
z klasycznym otworem odpływowym</v>
          </cell>
          <cell r="H138" t="str">
            <v>LAUFEN CZ</v>
          </cell>
          <cell r="I138">
            <v>1450</v>
          </cell>
          <cell r="J138">
            <v>31</v>
          </cell>
          <cell r="K138">
            <v>22180.36</v>
          </cell>
          <cell r="L138">
            <v>1350</v>
          </cell>
          <cell r="M138">
            <v>1350</v>
          </cell>
          <cell r="N138">
            <v>663.05250000000012</v>
          </cell>
          <cell r="O138">
            <v>0.04</v>
          </cell>
          <cell r="P138">
            <v>1400</v>
          </cell>
        </row>
        <row r="139">
          <cell r="D139" t="str">
            <v>H8103320001091</v>
          </cell>
          <cell r="E139" t="str">
            <v>KbyL</v>
          </cell>
          <cell r="F139" t="str">
            <v>ceramika</v>
          </cell>
          <cell r="G139" t="str">
            <v>Umywalka ścienna 500 x 460 mm SaphirKeramik 
bez otworu na baterie, z otworem przelewowym
z klasycznym otworem odpływowym</v>
          </cell>
          <cell r="H139" t="str">
            <v>LAUFEN CZ</v>
          </cell>
          <cell r="I139">
            <v>1400</v>
          </cell>
          <cell r="J139">
            <v>0</v>
          </cell>
          <cell r="K139">
            <v>3630</v>
          </cell>
          <cell r="L139">
            <v>1350</v>
          </cell>
          <cell r="M139">
            <v>1350</v>
          </cell>
          <cell r="N139">
            <v>663.05250000000012</v>
          </cell>
          <cell r="O139">
            <v>0.04</v>
          </cell>
          <cell r="P139">
            <v>1400</v>
          </cell>
        </row>
        <row r="140">
          <cell r="D140" t="str">
            <v>H8163320001041</v>
          </cell>
          <cell r="E140" t="str">
            <v>KbyL</v>
          </cell>
          <cell r="F140" t="str">
            <v>ceramika</v>
          </cell>
          <cell r="G140" t="str">
            <v>Umywalka ścienna 500 x 460 mm SaphirKeramik 
szlifowany spód umywalek umożliwia postawienie na blacie
z otworem na baterie, z otworem przelewowym
z klasycznym otworem odpływowym</v>
          </cell>
          <cell r="H140" t="str">
            <v>LAUFEN CZ</v>
          </cell>
          <cell r="I140">
            <v>1400</v>
          </cell>
          <cell r="J140">
            <v>1</v>
          </cell>
          <cell r="K140">
            <v>300</v>
          </cell>
          <cell r="L140">
            <v>1500</v>
          </cell>
          <cell r="M140">
            <v>1500</v>
          </cell>
          <cell r="N140">
            <v>736.72500000000002</v>
          </cell>
          <cell r="O140">
            <v>0.03</v>
          </cell>
          <cell r="P140">
            <v>1550</v>
          </cell>
        </row>
        <row r="141">
          <cell r="D141" t="str">
            <v>H8163320001091</v>
          </cell>
          <cell r="E141" t="str">
            <v>KbyL</v>
          </cell>
          <cell r="F141" t="str">
            <v>ceramika</v>
          </cell>
          <cell r="G141" t="str">
            <v>Umywalka ścienna 500 x 460 mm SaphirKeramik 
szlifowany spód umywalek umożliwia postawienie na blacie
bez otworu na baterie, z otworem przelewowym
z klasycznym otworem odpływowym</v>
          </cell>
          <cell r="H141" t="str">
            <v>LAUFEN CZ</v>
          </cell>
          <cell r="I141">
            <v>1550</v>
          </cell>
          <cell r="J141">
            <v>2</v>
          </cell>
          <cell r="K141">
            <v>1650</v>
          </cell>
          <cell r="L141">
            <v>1500</v>
          </cell>
          <cell r="M141">
            <v>1500</v>
          </cell>
          <cell r="N141">
            <v>736.72500000000002</v>
          </cell>
          <cell r="O141">
            <v>0.03</v>
          </cell>
          <cell r="P141">
            <v>1550</v>
          </cell>
        </row>
        <row r="142">
          <cell r="D142" t="str">
            <v>H8103330001041</v>
          </cell>
          <cell r="E142" t="str">
            <v>KbyL</v>
          </cell>
          <cell r="F142" t="str">
            <v>ceramika</v>
          </cell>
          <cell r="G142" t="str">
            <v>Umywalka ścienna 600 x 460 mm SaphirKeramik 
z otworem na baterie, z otworem przelewowym
z klasycznym otworem odpływowym</v>
          </cell>
          <cell r="H142" t="str">
            <v>LAUFEN CZ</v>
          </cell>
          <cell r="I142">
            <v>1550</v>
          </cell>
          <cell r="J142">
            <v>5</v>
          </cell>
          <cell r="K142">
            <v>2866.5</v>
          </cell>
          <cell r="L142">
            <v>1500</v>
          </cell>
          <cell r="M142">
            <v>1500</v>
          </cell>
          <cell r="N142">
            <v>736.72500000000002</v>
          </cell>
          <cell r="O142">
            <v>3.5000000000000003E-2</v>
          </cell>
          <cell r="P142">
            <v>1550</v>
          </cell>
        </row>
        <row r="143">
          <cell r="D143" t="str">
            <v>H8103330001091</v>
          </cell>
          <cell r="E143" t="str">
            <v>KbyL</v>
          </cell>
          <cell r="F143" t="str">
            <v>ceramika</v>
          </cell>
          <cell r="G143" t="str">
            <v>Umywalka ścienna 600 x 460 mm SaphirKeramik 
bez otworu na baterie, z otworem przelewowym
z klasycznym otworem odpływowym</v>
          </cell>
          <cell r="H143" t="str">
            <v>LAUFEN CZ</v>
          </cell>
          <cell r="I143">
            <v>1550</v>
          </cell>
          <cell r="J143">
            <v>4</v>
          </cell>
          <cell r="K143">
            <v>3275.25</v>
          </cell>
          <cell r="L143">
            <v>1500</v>
          </cell>
          <cell r="M143">
            <v>1500</v>
          </cell>
          <cell r="N143">
            <v>736.72500000000002</v>
          </cell>
          <cell r="O143">
            <v>3.5000000000000003E-2</v>
          </cell>
          <cell r="P143">
            <v>1550</v>
          </cell>
        </row>
        <row r="144">
          <cell r="D144" t="str">
            <v>H8163330001041</v>
          </cell>
          <cell r="E144" t="str">
            <v>KbyL</v>
          </cell>
          <cell r="F144" t="str">
            <v>ceramika</v>
          </cell>
          <cell r="G144" t="str">
            <v>Umywalka ścienna 600 x 460 mm SaphirKeramik 
szlifowany spód umywalek umożliwia postawienie na blacie
z otworem na baterie, z otworem przelewowym
z klasycznym otworem odpływowym</v>
          </cell>
          <cell r="H144" t="str">
            <v>LAUFEN CZ</v>
          </cell>
          <cell r="I144">
            <v>1550</v>
          </cell>
          <cell r="J144">
            <v>5</v>
          </cell>
          <cell r="K144">
            <v>4501.2</v>
          </cell>
          <cell r="L144">
            <v>1650</v>
          </cell>
          <cell r="M144">
            <v>1650</v>
          </cell>
          <cell r="N144">
            <v>810.39750000000004</v>
          </cell>
          <cell r="O144">
            <v>0.03</v>
          </cell>
          <cell r="P144">
            <v>1700</v>
          </cell>
        </row>
        <row r="145">
          <cell r="D145" t="str">
            <v>H8163330001091</v>
          </cell>
          <cell r="E145" t="str">
            <v>KbyL</v>
          </cell>
          <cell r="F145" t="str">
            <v>ceramika</v>
          </cell>
          <cell r="G145" t="str">
            <v>Umywalka ścienna 600 x 460 mm SaphirKeramik 
szlifowany spód umywalek umożliwia postawienie na blacie
bez otworu na baterie, z otworem przelewowym
z klasycznym otworem odpływowym</v>
          </cell>
          <cell r="H145" t="str">
            <v>LAUFEN CZ</v>
          </cell>
          <cell r="I145">
            <v>1700</v>
          </cell>
          <cell r="J145">
            <v>0</v>
          </cell>
          <cell r="K145">
            <v>1815</v>
          </cell>
          <cell r="L145">
            <v>1650</v>
          </cell>
          <cell r="M145">
            <v>1650</v>
          </cell>
          <cell r="N145">
            <v>810.39750000000004</v>
          </cell>
          <cell r="O145">
            <v>0.03</v>
          </cell>
          <cell r="P145">
            <v>1700</v>
          </cell>
        </row>
        <row r="146">
          <cell r="D146" t="str">
            <v>H8103360001041</v>
          </cell>
          <cell r="E146" t="str">
            <v>KbyL</v>
          </cell>
          <cell r="F146" t="str">
            <v>ceramika</v>
          </cell>
          <cell r="G146" t="str">
            <v>Umywalka ścienna 800 x 460 mm SaphirKeramik 
z otworem na baterie, z otworem przelewowym
z klasycznym otworem odpływowym</v>
          </cell>
          <cell r="H146" t="str">
            <v>LAUFEN CZ</v>
          </cell>
          <cell r="I146">
            <v>1700</v>
          </cell>
          <cell r="J146" t="str">
            <v/>
          </cell>
          <cell r="K146" t="str">
            <v/>
          </cell>
          <cell r="L146">
            <v>1700</v>
          </cell>
          <cell r="M146">
            <v>1700</v>
          </cell>
          <cell r="N146">
            <v>1700</v>
          </cell>
          <cell r="O146">
            <v>1700</v>
          </cell>
          <cell r="P146">
            <v>1800</v>
          </cell>
        </row>
        <row r="147">
          <cell r="D147" t="str">
            <v>H8103360001091</v>
          </cell>
          <cell r="E147" t="str">
            <v>KbyL</v>
          </cell>
          <cell r="F147" t="str">
            <v>ceramika</v>
          </cell>
          <cell r="G147" t="str">
            <v>Umywalka ścienna 800 x 460 mm SaphirKeramik 
bez otworu na baterie, z otworem przelewowym
z klasycznym otworem odpływowym</v>
          </cell>
          <cell r="H147" t="str">
            <v>LAUFEN CZ</v>
          </cell>
          <cell r="I147">
            <v>1800</v>
          </cell>
          <cell r="J147" t="str">
            <v/>
          </cell>
          <cell r="K147" t="str">
            <v/>
          </cell>
          <cell r="L147">
            <v>1800</v>
          </cell>
          <cell r="M147">
            <v>1800</v>
          </cell>
          <cell r="N147">
            <v>1800</v>
          </cell>
          <cell r="O147">
            <v>1800</v>
          </cell>
          <cell r="P147">
            <v>1800</v>
          </cell>
        </row>
        <row r="148">
          <cell r="D148" t="str">
            <v>H8163360001041</v>
          </cell>
          <cell r="E148" t="str">
            <v>KbyL</v>
          </cell>
          <cell r="F148" t="str">
            <v>ceramika</v>
          </cell>
          <cell r="G148" t="str">
            <v>Umywalka ścienna 800 x 460 mm SaphirKeramik 
szlifowany spód umywalek umożliwia postawienie na blacie
z otworem na baterie, z otworem przelewowym
z klasycznym otworem odpływowym</v>
          </cell>
          <cell r="H148" t="str">
            <v>LAUFEN CZ</v>
          </cell>
          <cell r="I148">
            <v>1800</v>
          </cell>
          <cell r="J148" t="str">
            <v/>
          </cell>
          <cell r="K148" t="str">
            <v/>
          </cell>
          <cell r="L148">
            <v>1800</v>
          </cell>
          <cell r="M148">
            <v>1800</v>
          </cell>
          <cell r="N148">
            <v>1800</v>
          </cell>
          <cell r="O148">
            <v>1800</v>
          </cell>
          <cell r="P148">
            <v>2000</v>
          </cell>
        </row>
        <row r="149">
          <cell r="D149" t="str">
            <v>H8163360001091</v>
          </cell>
          <cell r="E149" t="str">
            <v>KbyL</v>
          </cell>
          <cell r="F149" t="str">
            <v>ceramika</v>
          </cell>
          <cell r="G149" t="str">
            <v>Umywalka ścienna 800 x 460 mm SaphirKeramik 
szlifowany spód umywalek umożliwia postawienie na blacie
bez otworu na baterie, z otworem przelewowym
z klasycznym otworem odpływowym</v>
          </cell>
          <cell r="H149" t="str">
            <v>LAUFEN CZ</v>
          </cell>
          <cell r="I149">
            <v>2000</v>
          </cell>
          <cell r="J149" t="str">
            <v/>
          </cell>
          <cell r="K149" t="str">
            <v/>
          </cell>
          <cell r="L149">
            <v>2000</v>
          </cell>
          <cell r="M149">
            <v>2000</v>
          </cell>
          <cell r="N149">
            <v>2000</v>
          </cell>
          <cell r="O149">
            <v>2000</v>
          </cell>
          <cell r="P149">
            <v>2000</v>
          </cell>
        </row>
        <row r="150">
          <cell r="D150" t="str">
            <v>H8103370001041</v>
          </cell>
          <cell r="E150" t="str">
            <v>KbyL</v>
          </cell>
          <cell r="F150" t="str">
            <v>ceramika</v>
          </cell>
          <cell r="G150" t="str">
            <v>Umywalka ścienna 1000 x 460 mm SaphirKeramik 
z otworem na baterie, z otworem przelewowym
z klasycznym otworem odpływowym</v>
          </cell>
          <cell r="H150" t="str">
            <v>LAUFEN CZ</v>
          </cell>
          <cell r="I150">
            <v>2000</v>
          </cell>
          <cell r="J150" t="str">
            <v/>
          </cell>
          <cell r="K150" t="str">
            <v/>
          </cell>
          <cell r="L150">
            <v>2000</v>
          </cell>
          <cell r="M150">
            <v>2000</v>
          </cell>
          <cell r="N150">
            <v>2000</v>
          </cell>
          <cell r="O150">
            <v>2000</v>
          </cell>
          <cell r="P150">
            <v>2100</v>
          </cell>
        </row>
        <row r="151">
          <cell r="D151" t="str">
            <v>H8103370001071</v>
          </cell>
          <cell r="E151" t="str">
            <v>KbyL</v>
          </cell>
          <cell r="F151" t="str">
            <v>ceramika</v>
          </cell>
          <cell r="G151" t="str">
            <v>Umywalka ścienna 1000 x 460 mm SaphirKeramik  otworu na baterie, z otworem przelewowym
z klasycznym otworem odpływowym</v>
          </cell>
          <cell r="H151" t="str">
            <v>LAUFEN CZ</v>
          </cell>
          <cell r="I151">
            <v>2100</v>
          </cell>
          <cell r="J151" t="str">
            <v/>
          </cell>
          <cell r="K151" t="str">
            <v/>
          </cell>
          <cell r="L151">
            <v>2100</v>
          </cell>
          <cell r="M151">
            <v>2100</v>
          </cell>
          <cell r="N151">
            <v>2100</v>
          </cell>
          <cell r="O151">
            <v>2100</v>
          </cell>
          <cell r="P151">
            <v>2100</v>
          </cell>
        </row>
        <row r="152">
          <cell r="D152" t="str">
            <v>H8103370001091</v>
          </cell>
          <cell r="E152" t="str">
            <v>KbyL</v>
          </cell>
          <cell r="F152" t="str">
            <v>ceramika</v>
          </cell>
          <cell r="G152" t="str">
            <v>Umywalka ścienna 1000 x 460 mm SaphirKeramik 
bez otworu na baterie, z otworem przelewowym
z klasycznym otworem odpływowym</v>
          </cell>
          <cell r="H152" t="str">
            <v>LAUFEN CZ</v>
          </cell>
          <cell r="I152">
            <v>2100</v>
          </cell>
          <cell r="J152" t="str">
            <v/>
          </cell>
          <cell r="K152" t="str">
            <v/>
          </cell>
          <cell r="L152">
            <v>2100</v>
          </cell>
          <cell r="M152">
            <v>2100</v>
          </cell>
          <cell r="N152">
            <v>2100</v>
          </cell>
          <cell r="O152">
            <v>2100</v>
          </cell>
          <cell r="P152">
            <v>2100</v>
          </cell>
        </row>
        <row r="153">
          <cell r="D153" t="str">
            <v>H8163370001041</v>
          </cell>
          <cell r="E153" t="str">
            <v>KbyL</v>
          </cell>
          <cell r="F153" t="str">
            <v>ceramika</v>
          </cell>
          <cell r="G153" t="str">
            <v>Umywalka ścienna 1000 x 460 mm SaphirKeramik 
szlifowany spód umywalek umożliwia postawienie na blacie
z otworem na baterie, z otworem przelewowym
z klasycznym otworem odpływowym</v>
          </cell>
          <cell r="H153" t="str">
            <v>LAUFEN CZ</v>
          </cell>
          <cell r="I153">
            <v>2100</v>
          </cell>
          <cell r="J153" t="str">
            <v/>
          </cell>
          <cell r="K153" t="str">
            <v/>
          </cell>
          <cell r="L153">
            <v>2100</v>
          </cell>
          <cell r="M153">
            <v>2100</v>
          </cell>
          <cell r="N153">
            <v>2100</v>
          </cell>
          <cell r="O153">
            <v>2100</v>
          </cell>
          <cell r="P153">
            <v>2300</v>
          </cell>
        </row>
        <row r="154">
          <cell r="D154" t="str">
            <v>H8163370001071</v>
          </cell>
          <cell r="E154" t="str">
            <v>KbyL</v>
          </cell>
          <cell r="F154" t="str">
            <v>ceramika</v>
          </cell>
          <cell r="G154" t="str">
            <v>Umywalka ścienna 1000 x 460 mm SaphirKeramik 
szlifowany spód umywalek umożliwia postawienie na blacie
bez otworu na baterie, z otworem przelewowym
z klasycznym otworem odpływowym</v>
          </cell>
          <cell r="H154" t="str">
            <v>LAUFEN CZ</v>
          </cell>
          <cell r="I154">
            <v>2300</v>
          </cell>
          <cell r="J154" t="str">
            <v/>
          </cell>
          <cell r="K154" t="str">
            <v/>
          </cell>
          <cell r="L154">
            <v>2300</v>
          </cell>
          <cell r="M154">
            <v>2300</v>
          </cell>
          <cell r="N154">
            <v>2300</v>
          </cell>
          <cell r="O154">
            <v>2300</v>
          </cell>
          <cell r="P154">
            <v>2300</v>
          </cell>
        </row>
        <row r="155">
          <cell r="D155" t="str">
            <v>H8163370001091</v>
          </cell>
          <cell r="E155" t="str">
            <v>KbyL</v>
          </cell>
          <cell r="F155" t="str">
            <v>ceramika</v>
          </cell>
          <cell r="G155" t="str">
            <v>Umywalka ścienna 1000 x 460 mm SaphirKeramik 
szlifowany spód umywalek umożliwia postawienie na blacie
bez otworu na baterie, z otworem przelewowym
z klasycznym otworem odpływowym</v>
          </cell>
          <cell r="H155" t="str">
            <v>LAUFEN CZ</v>
          </cell>
          <cell r="I155">
            <v>2300</v>
          </cell>
          <cell r="J155" t="str">
            <v/>
          </cell>
          <cell r="K155" t="str">
            <v/>
          </cell>
          <cell r="L155">
            <v>2300</v>
          </cell>
          <cell r="M155">
            <v>2300</v>
          </cell>
          <cell r="N155">
            <v>2300</v>
          </cell>
          <cell r="O155">
            <v>2300</v>
          </cell>
          <cell r="P155">
            <v>2300</v>
          </cell>
        </row>
        <row r="156">
          <cell r="D156" t="str">
            <v>H8133320001121</v>
          </cell>
          <cell r="E156" t="str">
            <v>KbyL</v>
          </cell>
          <cell r="F156" t="str">
            <v>ceramika</v>
          </cell>
          <cell r="G156" t="str">
            <v>Umywalka ścienna 1200 x 460 mm SaphirKeramik
blat po prawej
z ukrytym odpływem
bez systemu przelewowego
wymagany montaż do ściany
W komplecie:
- otwarty zestaw odpływowy 898301
Możliwość kompletacji z:
- syfonem D40 mm chrom 893979
- zestawem montażowym M10 x 140 mm 899882</v>
          </cell>
          <cell r="H156" t="str">
            <v>LAUFEN CZ</v>
          </cell>
          <cell r="I156">
            <v>2300</v>
          </cell>
          <cell r="J156">
            <v>5</v>
          </cell>
          <cell r="K156">
            <v>9764.1</v>
          </cell>
          <cell r="L156">
            <v>3500</v>
          </cell>
          <cell r="M156">
            <v>3600</v>
          </cell>
          <cell r="N156">
            <v>1768.14</v>
          </cell>
          <cell r="O156">
            <v>0.11</v>
          </cell>
          <cell r="P156">
            <v>4000</v>
          </cell>
        </row>
        <row r="157">
          <cell r="D157" t="str">
            <v>H8133320001111</v>
          </cell>
          <cell r="E157" t="str">
            <v>KbyL</v>
          </cell>
          <cell r="F157" t="str">
            <v>ceramika</v>
          </cell>
          <cell r="G157" t="str">
            <v>Umywalka ścienna 1200 x 460 mm SaphirKeramik
blat po prawej
z ukrytym odpływem
bez systemu przelewowego
wymagany montaż do ściany
W komplecie:
- otwarty zestaw odpływowy 898301
Możliwość kompletacji z:
- syfonem D40 mm chrom 893979
- zestawem montażowym M10 x 140 mm 899882</v>
          </cell>
          <cell r="H157" t="str">
            <v>LAUFEN CZ</v>
          </cell>
          <cell r="I157">
            <v>4000</v>
          </cell>
          <cell r="J157">
            <v>3</v>
          </cell>
          <cell r="K157">
            <v>4310</v>
          </cell>
          <cell r="L157">
            <v>3500</v>
          </cell>
          <cell r="M157">
            <v>3600</v>
          </cell>
          <cell r="N157">
            <v>1768.14</v>
          </cell>
          <cell r="O157">
            <v>0.11</v>
          </cell>
          <cell r="P157">
            <v>4000</v>
          </cell>
        </row>
        <row r="158">
          <cell r="D158" t="str">
            <v>H8133320001581</v>
          </cell>
          <cell r="E158" t="str">
            <v>KbyL</v>
          </cell>
          <cell r="F158" t="str">
            <v>ceramika</v>
          </cell>
          <cell r="G158" t="str">
            <v>Umywalka ścienna 1200 x 460 mm SaphirKeramik
blat po prawej
z ukrytym odpływem
bez systemu przelewowego
wymagany montaż do ściany
W komplecie:
- otwarty zestaw odpływowy 898301
Możliwość kompletacji z:
- syfonem D40 mm chrom 893979
- zestawem montażowym M10 x 140 mm 899882</v>
          </cell>
          <cell r="H158" t="str">
            <v>LAUFEN CZ</v>
          </cell>
          <cell r="I158">
            <v>4000</v>
          </cell>
          <cell r="J158" t="str">
            <v/>
          </cell>
          <cell r="K158" t="str">
            <v/>
          </cell>
          <cell r="L158">
            <v>3500</v>
          </cell>
          <cell r="M158">
            <v>3600</v>
          </cell>
          <cell r="N158">
            <v>1768.14</v>
          </cell>
          <cell r="O158">
            <v>0.11</v>
          </cell>
          <cell r="P158">
            <v>4000</v>
          </cell>
        </row>
        <row r="159">
          <cell r="D159" t="str">
            <v>H8133330001121</v>
          </cell>
          <cell r="E159" t="str">
            <v>KbyL</v>
          </cell>
          <cell r="F159" t="str">
            <v>ceramika</v>
          </cell>
          <cell r="G159" t="str">
            <v>Umywalka ścienna 1200 x 460 mm SaphirKeramik
blat po lewej
z ukrytym odpływem
bez systemu przelewowego
wymagany montaż do ściany
W komplecie:
- otwarty zestaw odpływowy 898301
Możliwość kompletacji z:
- syfonem D40 mm chrom 893979
- zestawem montażowym M10 x 140 mm 899882</v>
          </cell>
          <cell r="H159" t="str">
            <v>LAUFEN CZ</v>
          </cell>
          <cell r="I159">
            <v>4000</v>
          </cell>
          <cell r="J159">
            <v>2</v>
          </cell>
          <cell r="K159">
            <v>4015</v>
          </cell>
          <cell r="L159">
            <v>3800</v>
          </cell>
          <cell r="M159">
            <v>3800</v>
          </cell>
          <cell r="N159">
            <v>1866.37</v>
          </cell>
          <cell r="O159">
            <v>0.105</v>
          </cell>
          <cell r="P159">
            <v>4200</v>
          </cell>
        </row>
        <row r="160">
          <cell r="D160" t="str">
            <v>H8133330001111</v>
          </cell>
          <cell r="E160" t="str">
            <v>KbyL</v>
          </cell>
          <cell r="F160" t="str">
            <v>ceramika</v>
          </cell>
          <cell r="G160" t="str">
            <v>Umywalka ścienna 1200 x 460 mm SaphirKeramik
blat po lewej
z ukrytym odpływem
bez systemu przelewowego
wymagany montaż do ściany
W komplecie:
- otwarty zestaw odpływowy 898301
Możliwość kompletacji z:
- syfonem D40 mm chrom 893979
- zestawem montażowym M10 x 140 mm 899882</v>
          </cell>
          <cell r="H160" t="str">
            <v>LAUFEN CZ</v>
          </cell>
          <cell r="I160">
            <v>4200</v>
          </cell>
          <cell r="J160">
            <v>3</v>
          </cell>
          <cell r="K160">
            <v>5916.9</v>
          </cell>
          <cell r="L160">
            <v>3800</v>
          </cell>
          <cell r="M160">
            <v>3800</v>
          </cell>
          <cell r="N160">
            <v>1866.37</v>
          </cell>
          <cell r="O160">
            <v>0.105</v>
          </cell>
          <cell r="P160">
            <v>4200</v>
          </cell>
        </row>
        <row r="161">
          <cell r="D161" t="str">
            <v>H8133330001581</v>
          </cell>
          <cell r="E161" t="str">
            <v>KbyL</v>
          </cell>
          <cell r="F161" t="str">
            <v>ceramika</v>
          </cell>
          <cell r="G161" t="str">
            <v>Umywalka ścienna 1200 x 460 mm SaphirKeramik
blat po lewej
z ukrytym odpływem
bez systemu przelewowego
wymagany montaż do ściany
W komplecie:
- otwarty zestaw odpływowy 898301
Możliwość kompletacji z:
- syfonem D40 mm chrom 893979
- zestawem montażowym M10 x 140 mm 899882</v>
          </cell>
          <cell r="H161" t="str">
            <v>LAUFEN CZ</v>
          </cell>
          <cell r="I161">
            <v>4200</v>
          </cell>
          <cell r="J161" t="str">
            <v/>
          </cell>
          <cell r="K161" t="str">
            <v/>
          </cell>
          <cell r="L161">
            <v>3800</v>
          </cell>
          <cell r="M161">
            <v>3800</v>
          </cell>
          <cell r="N161">
            <v>1866.37</v>
          </cell>
          <cell r="O161">
            <v>0.105</v>
          </cell>
          <cell r="P161">
            <v>4200</v>
          </cell>
        </row>
        <row r="162">
          <cell r="D162" t="str">
            <v>H8103390001111</v>
          </cell>
          <cell r="E162" t="str">
            <v>KbyL</v>
          </cell>
          <cell r="F162" t="str">
            <v>ceramika</v>
          </cell>
          <cell r="G162" t="str">
            <v>Umywalka ścienna 900 x 460 mm SaphirKeramik
1 otwór na baterię
blat po lewej
z ukrytym odpływem
bez systemu przelewowego
wymagany montaż do ściany
W komplecie:
- otwarty zestaw odpływowy 898301
Możliwość kompletacji z:
- syfonem D40 mm chrom 893979
- zestawem montażowym M10 x 140 mm 899882</v>
          </cell>
          <cell r="H162" t="str">
            <v>LAUFEN CZ</v>
          </cell>
          <cell r="I162">
            <v>4200</v>
          </cell>
          <cell r="J162">
            <v>12</v>
          </cell>
          <cell r="K162">
            <v>15304.8</v>
          </cell>
          <cell r="L162">
            <v>2800</v>
          </cell>
          <cell r="M162">
            <v>2800</v>
          </cell>
          <cell r="N162">
            <v>1375.22</v>
          </cell>
          <cell r="O162">
            <v>0.106</v>
          </cell>
          <cell r="P162">
            <v>3100</v>
          </cell>
        </row>
        <row r="163">
          <cell r="D163" t="str">
            <v>H8103390001121</v>
          </cell>
          <cell r="E163" t="str">
            <v>KbyL</v>
          </cell>
          <cell r="F163" t="str">
            <v>ceramika</v>
          </cell>
          <cell r="G163" t="str">
            <v>Umywalka ścienna 900 x 460 mm SaphirKeramik
bez otworu na baterię
blat po lewej
z ukrytym odpływem
bez systemu przelewowego
wymagany montaż do ściany
W komplecie:
- otwarty zestaw odpływowy 898301
Możliwość kompletacji z:
- syfonem D40 mm chrom 893979
- zestawem montażowym M10 x 140 mm 899882</v>
          </cell>
          <cell r="H163" t="str">
            <v>LAUFEN CZ</v>
          </cell>
          <cell r="I163">
            <v>3100</v>
          </cell>
          <cell r="J163">
            <v>0</v>
          </cell>
          <cell r="K163">
            <v>972.72</v>
          </cell>
          <cell r="L163">
            <v>2800</v>
          </cell>
          <cell r="M163">
            <v>2800</v>
          </cell>
          <cell r="N163">
            <v>1375.22</v>
          </cell>
          <cell r="O163">
            <v>0.106</v>
          </cell>
          <cell r="P163">
            <v>3100</v>
          </cell>
        </row>
        <row r="164">
          <cell r="D164" t="str">
            <v>H8103390001581</v>
          </cell>
          <cell r="E164" t="str">
            <v>KbyL</v>
          </cell>
          <cell r="F164" t="str">
            <v>ceramika</v>
          </cell>
          <cell r="G164" t="str">
            <v>Umywalka ścienna 900 x 460 mm SaphirKeramik
3 otwory na baterie
blat po lewej
z ukrytym odpływem
bez systemu przelewowego
wymagany montaż do ściany
W komplecie:
- otwarty zestaw odpływowy 898301
Możliwość kompletacji z:
- syfonem D40 mm chrom 893979
- zestawem montażowym M10 x 140 mm 899882</v>
          </cell>
          <cell r="H164" t="str">
            <v>LAUFEN CZ</v>
          </cell>
          <cell r="I164">
            <v>3100</v>
          </cell>
          <cell r="J164">
            <v>9</v>
          </cell>
          <cell r="K164">
            <v>12135.2</v>
          </cell>
          <cell r="L164">
            <v>2800</v>
          </cell>
          <cell r="M164">
            <v>2800</v>
          </cell>
          <cell r="N164">
            <v>1375.22</v>
          </cell>
          <cell r="O164">
            <v>0.106</v>
          </cell>
          <cell r="P164">
            <v>3100</v>
          </cell>
        </row>
        <row r="165">
          <cell r="D165" t="str">
            <v>H8183390001111</v>
          </cell>
          <cell r="E165" t="str">
            <v>KbyL</v>
          </cell>
          <cell r="F165" t="str">
            <v>ceramika</v>
          </cell>
          <cell r="G165" t="str">
            <v>Umywalka ścienna 900 x 460 mm SaphirKeramik
szlifowany spód umywalki umożliwia postawienie na blacie
1 otwór na baterię
blat po lewej
z ukrytym odpływem
bez systemu przelewowego
wymagany montaż do ściany
W komplecie:
- otwarty zestaw odpływowy 898301
Możliwość kompletacji z:
- syfonem D40 mm chrom 893979
- zestawem montażowym M10 x 140 mm 899882</v>
          </cell>
          <cell r="H165" t="str">
            <v>LAUFEN CZ</v>
          </cell>
          <cell r="I165">
            <v>3100</v>
          </cell>
          <cell r="J165" t="str">
            <v/>
          </cell>
          <cell r="K165" t="str">
            <v/>
          </cell>
          <cell r="L165">
            <v>3000</v>
          </cell>
          <cell r="M165">
            <v>3000</v>
          </cell>
          <cell r="N165">
            <v>1473.45</v>
          </cell>
          <cell r="O165">
            <v>0.1</v>
          </cell>
          <cell r="P165">
            <v>3300</v>
          </cell>
        </row>
        <row r="166">
          <cell r="D166" t="str">
            <v>H8183390001121</v>
          </cell>
          <cell r="E166" t="str">
            <v>KbyL</v>
          </cell>
          <cell r="F166" t="str">
            <v>ceramika</v>
          </cell>
          <cell r="G166" t="str">
            <v>Umywalka ścienna 900 x 460 mm SaphirKeramik
szlifowany spód umywalki umożliwia postawienie na blacie
bez otworu na baterię
blat po lewej
z ukrytym odpływem
bez systemu przelewowego
wymagany montaż do ściany
W komplecie:
- otwarty zestaw odpływowy 898301
Możliwość kompletacji z:
- syfonem D40 mm chrom 893979
- zestawem montażowym M10 x 140 mm 899882</v>
          </cell>
          <cell r="H166" t="str">
            <v>LAUFEN CZ</v>
          </cell>
          <cell r="I166">
            <v>3300</v>
          </cell>
          <cell r="J166" t="str">
            <v/>
          </cell>
          <cell r="K166" t="str">
            <v/>
          </cell>
          <cell r="L166">
            <v>3000</v>
          </cell>
          <cell r="M166">
            <v>3000</v>
          </cell>
          <cell r="N166">
            <v>1473.45</v>
          </cell>
          <cell r="O166">
            <v>0.1</v>
          </cell>
          <cell r="P166">
            <v>3300</v>
          </cell>
        </row>
        <row r="167">
          <cell r="D167" t="str">
            <v>H8183390001581</v>
          </cell>
          <cell r="E167" t="str">
            <v>KbyL</v>
          </cell>
          <cell r="F167" t="str">
            <v>ceramika</v>
          </cell>
          <cell r="G167" t="str">
            <v>Umywalka ścienna 900 x 460 mm SaphirKeramik
szlifowany spód umywalki umożliwia postawienie na blacie
3 otwory na baterie
blat po lewej
z ukrytym odpływem
bez systemu przelewowego
wymagany montaż do ściany
W komplecie:
- otwarty zestaw odpływowy 898301
Możliwość kompletacji z:
- syfonem D40 mm chrom 893979
- zestawem montażowym M10 x 140 mm 899882</v>
          </cell>
          <cell r="H167" t="str">
            <v>LAUFEN CZ</v>
          </cell>
          <cell r="I167">
            <v>3300</v>
          </cell>
          <cell r="J167" t="str">
            <v/>
          </cell>
          <cell r="K167" t="str">
            <v/>
          </cell>
          <cell r="L167">
            <v>3000</v>
          </cell>
          <cell r="M167">
            <v>3000</v>
          </cell>
          <cell r="N167">
            <v>1473.45</v>
          </cell>
          <cell r="O167">
            <v>0.1</v>
          </cell>
          <cell r="P167">
            <v>3300</v>
          </cell>
        </row>
        <row r="168">
          <cell r="D168" t="str">
            <v>H8103380001111</v>
          </cell>
          <cell r="E168" t="str">
            <v>KbyL</v>
          </cell>
          <cell r="F168" t="str">
            <v>ceramika</v>
          </cell>
          <cell r="G168" t="str">
            <v>Umywalka ścienna 900 x 460 mm SaphirKeramik
1 otwór na baterię
blat po prawej
z ukrytym odpływem
bez systemu przelewowego
wymagany montaż do ściany
W komplecie:
- otwarty zestaw odpływowy 898301
Możliwość kompletacji z:
- syfonem D40 mm chrom 893979
- zestawem montażowym M10 x 140 mm 899882</v>
          </cell>
          <cell r="H168" t="str">
            <v>LAUFEN CZ</v>
          </cell>
          <cell r="I168">
            <v>3300</v>
          </cell>
          <cell r="J168">
            <v>17</v>
          </cell>
          <cell r="K168">
            <v>25269.719999999998</v>
          </cell>
          <cell r="L168">
            <v>2800</v>
          </cell>
          <cell r="M168">
            <v>2800</v>
          </cell>
          <cell r="N168">
            <v>1375.22</v>
          </cell>
          <cell r="O168">
            <v>0.106</v>
          </cell>
          <cell r="P168">
            <v>3100</v>
          </cell>
        </row>
        <row r="169">
          <cell r="D169" t="str">
            <v>H8103380001121</v>
          </cell>
          <cell r="E169" t="str">
            <v>KbyL</v>
          </cell>
          <cell r="F169" t="str">
            <v>ceramika</v>
          </cell>
          <cell r="G169" t="str">
            <v>Umywalka ścienna 900 x 460 mm SaphirKeramik
bez otworu na baterię
blat po prawej
z ukrytym odpływem
bez systemu przelewowego
wymagany montaż do ściany
W komplecie:
- otwarty zestaw odpływowy 898301
Możliwość kompletacji z:
- syfonem D40 mm chrom 893979
- zestawem montażowym M10 x 140 mm 899882</v>
          </cell>
          <cell r="H169" t="str">
            <v>LAUFEN CZ</v>
          </cell>
          <cell r="I169">
            <v>3100</v>
          </cell>
          <cell r="J169">
            <v>4</v>
          </cell>
          <cell r="K169">
            <v>6083</v>
          </cell>
          <cell r="L169">
            <v>2800</v>
          </cell>
          <cell r="M169">
            <v>2800</v>
          </cell>
          <cell r="N169">
            <v>1375.22</v>
          </cell>
          <cell r="O169">
            <v>0.106</v>
          </cell>
          <cell r="P169">
            <v>3100</v>
          </cell>
        </row>
        <row r="170">
          <cell r="D170" t="str">
            <v>H8103380001581</v>
          </cell>
          <cell r="E170" t="str">
            <v>KbyL</v>
          </cell>
          <cell r="F170" t="str">
            <v>ceramika</v>
          </cell>
          <cell r="G170" t="str">
            <v>Umywalka ścienna 900 x 460 mm SaphirKeramik
3 otwory na baterie
blat po prawej
z ukrytym odpływem
bez systemu przelewowego
wymagany montaż do ściany
W komplecie:
- otwarty zestaw odpływowy 898301
Możliwość kompletacji z:
- syfonem D40 mm chrom 893979
- zestawem montażowym M10 x 140 mm 899882</v>
          </cell>
          <cell r="H170" t="str">
            <v>LAUFEN CZ</v>
          </cell>
          <cell r="I170">
            <v>3100</v>
          </cell>
          <cell r="J170">
            <v>12</v>
          </cell>
          <cell r="K170">
            <v>16531.760000000002</v>
          </cell>
          <cell r="L170">
            <v>2800</v>
          </cell>
          <cell r="M170">
            <v>2800</v>
          </cell>
          <cell r="N170">
            <v>1375.22</v>
          </cell>
          <cell r="O170">
            <v>0.106</v>
          </cell>
          <cell r="P170">
            <v>3100</v>
          </cell>
        </row>
        <row r="171">
          <cell r="D171" t="str">
            <v>H8183380001111</v>
          </cell>
          <cell r="E171" t="str">
            <v>KbyL</v>
          </cell>
          <cell r="F171" t="str">
            <v>ceramika</v>
          </cell>
          <cell r="G171" t="str">
            <v>Umywalka ścienna 900 x 460 mm SaphirKeramik
szlifowany spód umywalki umożliwia postawienie na blacie
1 otwór na baterię
blat po prawej
z ukrytym odpływem
bez systemu przelewowego
wymagany montaż do ściany
W komplecie:
- otwarty zestaw odpływowy 898301
Możliwość kompletacji z:
- syfonem D40 mm chrom 893979
- zestawem montażowym M10 x 140 mm 899882</v>
          </cell>
          <cell r="H171" t="str">
            <v>LAUFEN CZ</v>
          </cell>
          <cell r="I171">
            <v>3100</v>
          </cell>
          <cell r="J171">
            <v>2</v>
          </cell>
          <cell r="K171">
            <v>3360</v>
          </cell>
          <cell r="L171">
            <v>3000</v>
          </cell>
          <cell r="M171">
            <v>3000</v>
          </cell>
          <cell r="N171">
            <v>1473.45</v>
          </cell>
          <cell r="O171">
            <v>0.1</v>
          </cell>
          <cell r="P171">
            <v>3300</v>
          </cell>
        </row>
        <row r="172">
          <cell r="D172" t="str">
            <v>H8183380001121</v>
          </cell>
          <cell r="E172" t="str">
            <v>KbyL</v>
          </cell>
          <cell r="F172" t="str">
            <v>ceramika</v>
          </cell>
          <cell r="G172" t="str">
            <v>Umywalka ścienna 900 x 460 mm SaphirKeramik
szlifowany spód umywalki umożliwia postawienie na blacie
bez otworu na baterię
blat po prawej
z ukrytym odpływem
bez systemu przelewowego
wymagany montaż do ściany
W komplecie:
- otwarty zestaw odpływowy 898301
Możliwość kompletacji z:
- syfonem D40 mm chrom 893979
- zestawem montażowym M10 x 140 mm 899882</v>
          </cell>
          <cell r="H172" t="str">
            <v>LAUFEN CZ</v>
          </cell>
          <cell r="I172">
            <v>3300</v>
          </cell>
          <cell r="J172" t="str">
            <v/>
          </cell>
          <cell r="K172" t="str">
            <v/>
          </cell>
          <cell r="L172">
            <v>3000</v>
          </cell>
          <cell r="M172">
            <v>3000</v>
          </cell>
          <cell r="N172">
            <v>1473.45</v>
          </cell>
          <cell r="O172">
            <v>0.1</v>
          </cell>
          <cell r="P172">
            <v>3300</v>
          </cell>
        </row>
        <row r="173">
          <cell r="D173" t="str">
            <v>H8183380001581</v>
          </cell>
          <cell r="E173" t="str">
            <v>KbyL</v>
          </cell>
          <cell r="F173" t="str">
            <v>ceramika</v>
          </cell>
          <cell r="G173" t="str">
            <v>Umywalka ścienna 900 x 460 mm SaphirKeramik
szlifowany spód umywalki umożliwia postawienie na blacie
3 otwory na baterie
blat po prawej
z ukrytym odpływem
bez systemu przelewowego
wymagany montaż do ściany
W komplecie:
- otwarty zestaw odpływowy 898301
Możliwość kompletacji z:
- syfonem D40 mm chrom 893979
- zestawem montażowym M10 x 140 mm 899882</v>
          </cell>
          <cell r="H173" t="str">
            <v>LAUFEN CZ</v>
          </cell>
          <cell r="I173">
            <v>3300</v>
          </cell>
          <cell r="J173" t="str">
            <v/>
          </cell>
          <cell r="K173" t="str">
            <v/>
          </cell>
          <cell r="L173">
            <v>3000</v>
          </cell>
          <cell r="M173">
            <v>3000</v>
          </cell>
          <cell r="N173">
            <v>1473.45</v>
          </cell>
          <cell r="O173">
            <v>0.1</v>
          </cell>
          <cell r="P173">
            <v>3300</v>
          </cell>
        </row>
        <row r="174">
          <cell r="D174" t="str">
            <v>H8103340001111</v>
          </cell>
          <cell r="E174" t="str">
            <v>KbyL</v>
          </cell>
          <cell r="F174" t="str">
            <v>ceramika</v>
          </cell>
          <cell r="G174" t="str">
            <v>Umywalka ścienna 600 x 460 mm SaphirKeramik
1 otwór na baterię
blat po prawej
z ukrytym odpływem
bez systemu przelewowego
wymagany montaż do ściany
W komplecie:
- otwarty zestaw odpływowy 898301
Możliwość kompletacji z:
- syfonem D40 mm chrom 893979
- zestawem montażowym M10 x 140 mm 899882</v>
          </cell>
          <cell r="H174" t="str">
            <v>LAUFEN CZ</v>
          </cell>
          <cell r="I174">
            <v>3300</v>
          </cell>
          <cell r="J174">
            <v>21</v>
          </cell>
          <cell r="K174">
            <v>18153.18</v>
          </cell>
          <cell r="L174">
            <v>1800</v>
          </cell>
          <cell r="M174">
            <v>1800</v>
          </cell>
          <cell r="N174">
            <v>884.07</v>
          </cell>
          <cell r="O174">
            <v>0.11</v>
          </cell>
          <cell r="P174">
            <v>2000</v>
          </cell>
        </row>
        <row r="175">
          <cell r="D175" t="str">
            <v>H8103340001121</v>
          </cell>
          <cell r="E175" t="str">
            <v>KbyL</v>
          </cell>
          <cell r="F175" t="str">
            <v>ceramika</v>
          </cell>
          <cell r="G175" t="str">
            <v>Umywalka ścienna 600 x 460 mm SaphirKeramik
bez otworu na baterię
blat po prawej
z ukrytym odpływem
bez systemu przelewowego
wymagany montaż do ściany
W komplecie:
- otwarty zestaw odpływowy 898301
Możliwość kompletacji z:
- syfonem D40 mm chrom 893979
- zestawem montażowym M10 x 140 mm 899882</v>
          </cell>
          <cell r="H175" t="str">
            <v>LAUFEN CZ</v>
          </cell>
          <cell r="I175">
            <v>2000</v>
          </cell>
          <cell r="J175">
            <v>7</v>
          </cell>
          <cell r="K175">
            <v>5994</v>
          </cell>
          <cell r="L175">
            <v>1800</v>
          </cell>
          <cell r="M175">
            <v>1800</v>
          </cell>
          <cell r="N175">
            <v>884.07</v>
          </cell>
          <cell r="O175">
            <v>0.11</v>
          </cell>
          <cell r="P175">
            <v>2000</v>
          </cell>
        </row>
        <row r="176">
          <cell r="D176" t="str">
            <v>H8103340001581</v>
          </cell>
          <cell r="E176" t="str">
            <v>KbyL</v>
          </cell>
          <cell r="F176" t="str">
            <v>ceramika</v>
          </cell>
          <cell r="G176" t="str">
            <v>Umywalka ścienna 600 x 460 mm SaphirKeramik
3 otwory na baterię
blat po prawej
z ukrytym odpływem
bez systemu przelewowego
wymagany montaż do ściany
W komplecie:
- otwarty zestaw odpływowy 898301
Możliwość kompletacji z:
- syfonem D40 mm chrom 893979
- zestawem montażowym M10 x 140 mm 899882</v>
          </cell>
          <cell r="H176" t="str">
            <v>LAUFEN CZ</v>
          </cell>
          <cell r="I176">
            <v>2000</v>
          </cell>
          <cell r="J176" t="str">
            <v/>
          </cell>
          <cell r="K176" t="str">
            <v/>
          </cell>
          <cell r="L176">
            <v>1800</v>
          </cell>
          <cell r="M176">
            <v>1800</v>
          </cell>
          <cell r="N176">
            <v>884.07</v>
          </cell>
          <cell r="O176">
            <v>0.11</v>
          </cell>
          <cell r="P176">
            <v>2000</v>
          </cell>
        </row>
        <row r="177">
          <cell r="D177" t="str">
            <v>H8183340001111</v>
          </cell>
          <cell r="E177" t="str">
            <v>KbyL</v>
          </cell>
          <cell r="F177" t="str">
            <v>ceramika</v>
          </cell>
          <cell r="G177" t="str">
            <v>Umywalka ścienna 600 x 460 mm SaphirKeramik
szlifowany spód umywalki umożliwia postawienie na blacie
1 otwór na baterię
blat po prawej
z ukrytym odpływem
bez systemu przelewowego
wymagany montaż do ściany
W komplecie:
- otwarty zestaw odpływowy 898301
Możliwość kompletacji z:
- syfonem D40 mm chrom 893979
- zestawem montażowym M10 x 140 mm 899882</v>
          </cell>
          <cell r="H177" t="str">
            <v>LAUFEN CZ</v>
          </cell>
          <cell r="I177">
            <v>2000</v>
          </cell>
          <cell r="J177" t="str">
            <v/>
          </cell>
          <cell r="K177" t="str">
            <v/>
          </cell>
          <cell r="L177">
            <v>2000</v>
          </cell>
          <cell r="M177">
            <v>2000</v>
          </cell>
          <cell r="N177">
            <v>982.3</v>
          </cell>
          <cell r="O177">
            <v>0.1</v>
          </cell>
          <cell r="P177">
            <v>2200</v>
          </cell>
        </row>
        <row r="178">
          <cell r="D178" t="str">
            <v>H8183340001121</v>
          </cell>
          <cell r="E178" t="str">
            <v>KbyL</v>
          </cell>
          <cell r="F178" t="str">
            <v>ceramika</v>
          </cell>
          <cell r="G178" t="str">
            <v>Umywalka ścienna 600 x 460 mm SaphirKeramik
szlifowany spód umywalki umożliwia postawienie na blacie
bez otworu na baterię
blat po prawej
z ukrytym odpływem
bez systemu przelewowego
wymagany montaż do ściany
W komplecie:
- otwarty zestaw odpływowy 898301
Możliwość kompletacji z:
- syfonem D40 mm chrom 893979
- zestawem montażowym M10 x 140 mm 899882</v>
          </cell>
          <cell r="H178" t="str">
            <v>LAUFEN CZ</v>
          </cell>
          <cell r="I178">
            <v>2200</v>
          </cell>
          <cell r="J178" t="str">
            <v/>
          </cell>
          <cell r="K178" t="str">
            <v/>
          </cell>
          <cell r="L178">
            <v>2000</v>
          </cell>
          <cell r="M178">
            <v>2000</v>
          </cell>
          <cell r="N178">
            <v>982.3</v>
          </cell>
          <cell r="O178">
            <v>0.1</v>
          </cell>
          <cell r="P178">
            <v>2200</v>
          </cell>
        </row>
        <row r="179">
          <cell r="D179" t="str">
            <v>H8183340001581</v>
          </cell>
          <cell r="E179" t="str">
            <v>KbyL</v>
          </cell>
          <cell r="F179" t="str">
            <v>ceramika</v>
          </cell>
          <cell r="G179" t="str">
            <v>Umywalka ścienna 600 x 460 mm SaphirKeramik
szlifowany spód umywalki umożliwia postawienie na blacie
3 otwory na baterię
blat po prawej
z ukrytym odpływem
bez systemu przelewowego
wymagany montaż do ściany
W komplecie:
- otwarty zestaw odpływowy 898301
Możliwość kompletacji z:
- syfonem D40 mm chrom 893979
- zestawem montażowym M10 x 140 mm 899882</v>
          </cell>
          <cell r="H179" t="str">
            <v>LAUFEN CZ</v>
          </cell>
          <cell r="I179">
            <v>2200</v>
          </cell>
          <cell r="J179" t="str">
            <v/>
          </cell>
          <cell r="K179" t="str">
            <v/>
          </cell>
          <cell r="L179">
            <v>2000</v>
          </cell>
          <cell r="M179">
            <v>2000</v>
          </cell>
          <cell r="N179">
            <v>982.3</v>
          </cell>
          <cell r="O179">
            <v>0.1</v>
          </cell>
          <cell r="P179">
            <v>2200</v>
          </cell>
        </row>
        <row r="180">
          <cell r="D180" t="str">
            <v>H8103350001111</v>
          </cell>
          <cell r="E180" t="str">
            <v>KbyL</v>
          </cell>
          <cell r="F180" t="str">
            <v>ceramika</v>
          </cell>
          <cell r="G180" t="str">
            <v>Umywalka ścienna 600 x 460 mm SaphirKeramik
1 otwór na baterię
blat po lewej
z ukrytym odpływem
bez systemu przelewowego
wymagany montaż do ściany
W komplecie:
- otwarty zestaw odpływowy 898301
Możliwość kompletacji z:
- syfonem D40 mm chrom 893979
- zestawem montażowym M10 x 140 mm 899882</v>
          </cell>
          <cell r="H180" t="str">
            <v>LAUFEN CZ</v>
          </cell>
          <cell r="I180">
            <v>2200</v>
          </cell>
          <cell r="J180">
            <v>8</v>
          </cell>
          <cell r="K180">
            <v>7142.4</v>
          </cell>
          <cell r="L180">
            <v>1800</v>
          </cell>
          <cell r="M180">
            <v>1800</v>
          </cell>
          <cell r="N180">
            <v>884.07</v>
          </cell>
          <cell r="O180">
            <v>0.11</v>
          </cell>
          <cell r="P180">
            <v>2000</v>
          </cell>
        </row>
        <row r="181">
          <cell r="D181" t="str">
            <v>H8103350001121</v>
          </cell>
          <cell r="E181" t="str">
            <v>KbyL</v>
          </cell>
          <cell r="F181" t="str">
            <v>ceramika</v>
          </cell>
          <cell r="G181" t="str">
            <v>Umywalka ścienna 600 x 460 mm SaphirKeramik
bez otworu na baterię
blat po lewej
z ukrytym odpływem
bez systemu przelewowego
wymagany montaż do ściany
W komplecie:
- otwarty zestaw odpływowy 898301
Możliwość kompletacji z:
- syfonem D40 mm chrom 893979
- zestawem montażowym M10 x 140 mm 899882</v>
          </cell>
          <cell r="H181" t="str">
            <v>LAUFEN CZ</v>
          </cell>
          <cell r="I181">
            <v>2000</v>
          </cell>
          <cell r="J181">
            <v>2</v>
          </cell>
          <cell r="K181">
            <v>1950.3</v>
          </cell>
          <cell r="L181">
            <v>1800</v>
          </cell>
          <cell r="M181">
            <v>1800</v>
          </cell>
          <cell r="N181">
            <v>884.07</v>
          </cell>
          <cell r="O181">
            <v>0.11</v>
          </cell>
          <cell r="P181">
            <v>2000</v>
          </cell>
        </row>
        <row r="182">
          <cell r="D182" t="str">
            <v>H8103350001581</v>
          </cell>
          <cell r="E182" t="str">
            <v>KbyL</v>
          </cell>
          <cell r="F182" t="str">
            <v>ceramika</v>
          </cell>
          <cell r="G182" t="str">
            <v>Umywalka ścienna 600 x 460 mm SaphirKeramik
3 otwory na baterie
blat po lewej
z ukrytym odpływem
bez systemu przelewowego
wymagany montaż do ściany
W komplecie:
- otwarty zestaw odpływowy 898301
Możliwość kompletacji z:
- syfonem D40 mm chrom 893979
- zestawem montażowym M10 x 140 mm 899882</v>
          </cell>
          <cell r="H182" t="str">
            <v>LAUFEN CZ</v>
          </cell>
          <cell r="I182">
            <v>2000</v>
          </cell>
          <cell r="J182" t="str">
            <v/>
          </cell>
          <cell r="K182" t="str">
            <v/>
          </cell>
          <cell r="L182">
            <v>1800</v>
          </cell>
          <cell r="M182">
            <v>1800</v>
          </cell>
          <cell r="N182">
            <v>884.07</v>
          </cell>
          <cell r="O182">
            <v>0.11</v>
          </cell>
          <cell r="P182">
            <v>2000</v>
          </cell>
        </row>
        <row r="183">
          <cell r="D183" t="str">
            <v>H8183350001111</v>
          </cell>
          <cell r="E183" t="str">
            <v>KbyL</v>
          </cell>
          <cell r="F183" t="str">
            <v>ceramika</v>
          </cell>
          <cell r="G183" t="str">
            <v>Umywalka ścienna 600 x 460 mm SaphirKeramik
szlifowany spód umywalki umożliwia postawienie na blacie
1 otwór na baterię
blat po lewej
z ukrytym odpływem
bez systemu przelewowego
wymagany montaż do ściany
W komplecie:
- otwarty zestaw odpływowy 898301
Możliwość kompletacji z:
- syfonem D40 mm chrom 893979
- zestawem montażowym M10 x 140 mm 899882</v>
          </cell>
          <cell r="H183" t="str">
            <v>LAUFEN CZ</v>
          </cell>
          <cell r="I183">
            <v>2000</v>
          </cell>
          <cell r="J183" t="str">
            <v/>
          </cell>
          <cell r="K183" t="str">
            <v/>
          </cell>
          <cell r="L183">
            <v>2000</v>
          </cell>
          <cell r="M183">
            <v>2000</v>
          </cell>
          <cell r="N183">
            <v>982.3</v>
          </cell>
          <cell r="O183">
            <v>0.1</v>
          </cell>
          <cell r="P183">
            <v>2200</v>
          </cell>
        </row>
        <row r="184">
          <cell r="D184" t="str">
            <v>H8183350001121</v>
          </cell>
          <cell r="E184" t="str">
            <v>KbyL</v>
          </cell>
          <cell r="F184" t="str">
            <v>ceramika</v>
          </cell>
          <cell r="G184" t="str">
            <v>Umywalka ścienna 600 x 460 mm SaphirKeramik
szlifowany spód umywalki umożliwia postawienie na blacie
bez otworu na baterię
blat po lewej
z ukrytym odpływem
bez systemu przelewowego
wymagany montaż do ściany
W komplecie:
- otwarty zestaw odpływowy 898301
Możliwość kompletacji z:
- syfonem D40 mm chrom 893979
- zestawem montażowym M10 x 140 mm 899882</v>
          </cell>
          <cell r="H184" t="str">
            <v>LAUFEN CZ</v>
          </cell>
          <cell r="I184">
            <v>2200</v>
          </cell>
          <cell r="J184" t="str">
            <v/>
          </cell>
          <cell r="K184" t="str">
            <v/>
          </cell>
          <cell r="L184">
            <v>2000</v>
          </cell>
          <cell r="M184">
            <v>2000</v>
          </cell>
          <cell r="N184">
            <v>982.3</v>
          </cell>
          <cell r="O184">
            <v>0.1</v>
          </cell>
          <cell r="P184">
            <v>2200</v>
          </cell>
        </row>
        <row r="185">
          <cell r="D185" t="str">
            <v>H8183350001581</v>
          </cell>
          <cell r="E185" t="str">
            <v>KbyL</v>
          </cell>
          <cell r="F185" t="str">
            <v>ceramika</v>
          </cell>
          <cell r="G185" t="str">
            <v>Umywalka ścienna 600 x 460 mm SaphirKeramik
szlifowany spód umywalki umożliwia postawienie na blacie
3 otwory na baterie
blat po lewej
z ukrytym odpływem
bez systemu przelewowego
wymagany montaż do ściany
W komplecie:
- otwarty zestaw odpływowy 898301
Możliwość kompletacji z:
- syfonem D40 mm chrom 893979
- zestawem montażowym M10 x 140 mm 899882</v>
          </cell>
          <cell r="H185" t="str">
            <v>LAUFEN CZ</v>
          </cell>
          <cell r="I185">
            <v>2200</v>
          </cell>
          <cell r="J185" t="str">
            <v/>
          </cell>
          <cell r="K185" t="str">
            <v/>
          </cell>
          <cell r="L185">
            <v>2000</v>
          </cell>
          <cell r="M185">
            <v>2000</v>
          </cell>
          <cell r="N185">
            <v>982.3</v>
          </cell>
          <cell r="O185">
            <v>0.1</v>
          </cell>
          <cell r="P185">
            <v>2200</v>
          </cell>
        </row>
        <row r="186">
          <cell r="D186" t="str">
            <v>H8153310001111</v>
          </cell>
          <cell r="E186" t="str">
            <v>KbyL</v>
          </cell>
          <cell r="F186" t="str">
            <v>ceramika</v>
          </cell>
          <cell r="G186" t="str">
            <v>Umywalka ścienna 460 x 460 mm SaphirKeramik
1 otwór na baterię
z ukrytym odpływem
bez systemu przelewowego
W komplecie:
- otwarty zestaw odpływowy 898301
Możliwość kompletacji z:
- syfonem D40 mm chrom 893979
- zestawem montażowym M10 x 140 mm 899882</v>
          </cell>
          <cell r="H186" t="str">
            <v>LAUFEN CZ</v>
          </cell>
          <cell r="I186">
            <v>2200</v>
          </cell>
          <cell r="J186">
            <v>4</v>
          </cell>
          <cell r="K186">
            <v>3228.5</v>
          </cell>
          <cell r="L186">
            <v>1400</v>
          </cell>
          <cell r="M186">
            <v>1500</v>
          </cell>
          <cell r="N186">
            <v>736.72500000000002</v>
          </cell>
          <cell r="O186">
            <v>0.1</v>
          </cell>
          <cell r="P186">
            <v>1650</v>
          </cell>
        </row>
        <row r="187">
          <cell r="D187" t="str">
            <v>H8153310001121</v>
          </cell>
          <cell r="E187" t="str">
            <v>KbyL</v>
          </cell>
          <cell r="F187" t="str">
            <v>ceramika</v>
          </cell>
          <cell r="G187" t="str">
            <v>Umywalka ścienna 460 x 460 mm SaphirKeramik
bez otwóru na baterię
z ukrytym odpływem
bez systemu przelewowego
W komplecie:
- otwarty zestaw odpływowy 898301
Możliwość kompletacji z:
- syfonem D40 mm chrom 893979
- zestawem montażowym M10 x 140 mm 899882</v>
          </cell>
          <cell r="H187" t="str">
            <v>LAUFEN CZ</v>
          </cell>
          <cell r="I187">
            <v>1650</v>
          </cell>
          <cell r="J187">
            <v>4</v>
          </cell>
          <cell r="K187">
            <v>3188.07</v>
          </cell>
          <cell r="L187">
            <v>1400</v>
          </cell>
          <cell r="M187">
            <v>1500</v>
          </cell>
          <cell r="N187">
            <v>736.72500000000002</v>
          </cell>
          <cell r="O187">
            <v>0.1</v>
          </cell>
          <cell r="P187">
            <v>1650</v>
          </cell>
        </row>
        <row r="188">
          <cell r="D188" t="str">
            <v>H8153310001581</v>
          </cell>
          <cell r="E188" t="str">
            <v>KbyL</v>
          </cell>
          <cell r="F188" t="str">
            <v>ceramika</v>
          </cell>
          <cell r="G188" t="str">
            <v>Umywalka ścienna  460 x 460 mm SaphirKeramik
3 otwory na baterie
z ukrytym odpływem
bez systemu przelewowego
W komplecie:
- otwarty zestaw odpływowy 898301
Możliwość kompletacji z:
- syfonem D40 mm chrom 893979
- zestawem montażowym M10 x 140 mm 899884</v>
          </cell>
          <cell r="H188" t="str">
            <v>LAUFEN CZ</v>
          </cell>
          <cell r="I188">
            <v>1650</v>
          </cell>
          <cell r="J188" t="str">
            <v/>
          </cell>
          <cell r="K188" t="str">
            <v/>
          </cell>
          <cell r="L188">
            <v>1400</v>
          </cell>
          <cell r="M188">
            <v>1500</v>
          </cell>
          <cell r="N188">
            <v>736.72500000000002</v>
          </cell>
          <cell r="O188">
            <v>0.1</v>
          </cell>
          <cell r="P188">
            <v>1650</v>
          </cell>
        </row>
        <row r="189">
          <cell r="D189" t="str">
            <v>H8183310001111</v>
          </cell>
          <cell r="E189" t="str">
            <v>KbyL</v>
          </cell>
          <cell r="F189" t="str">
            <v>ceramika</v>
          </cell>
          <cell r="G189" t="str">
            <v>Umywalka  460 x 460 mm SaphirKeramik
szlifowany spód umywalki umożliwia postawienie na blacie
1 otwór na baterię
z ukrytym odpływem
bez systemu przelewowego
W komplecie:
- otwarty zestaw odpływowy 898301
Możliwość kompletacji z:
- syfonem D40 mm chrom 893979
- zestawem montażowym M10 x 140 mm 899882</v>
          </cell>
          <cell r="H189" t="str">
            <v>LAUFEN CZ</v>
          </cell>
          <cell r="I189">
            <v>1650</v>
          </cell>
          <cell r="J189" t="str">
            <v/>
          </cell>
          <cell r="K189" t="str">
            <v/>
          </cell>
          <cell r="L189">
            <v>1700</v>
          </cell>
          <cell r="M189">
            <v>1700</v>
          </cell>
          <cell r="N189">
            <v>834.95500000000004</v>
          </cell>
          <cell r="O189">
            <v>0.09</v>
          </cell>
          <cell r="P189">
            <v>1850</v>
          </cell>
        </row>
        <row r="190">
          <cell r="D190" t="str">
            <v>H8183310001121</v>
          </cell>
          <cell r="E190" t="str">
            <v>KbyL</v>
          </cell>
          <cell r="F190" t="str">
            <v>ceramika</v>
          </cell>
          <cell r="G190" t="str">
            <v>Umywalka  460 x 460 mm SaphirKeramik
szlifowany spód umywalki umożliwia postawienie na blacie
bez otwóru na baterię
z ukrytym odpływem
bez systemu przelewowego
W komplecie:
- otwarty zestaw odpływowy 898301
Możliwość kompletacji z:
- syfonem D40 mm chrom 893979
- zestawem montażowym M10 x 140 mm 899882</v>
          </cell>
          <cell r="H190" t="str">
            <v>LAUFEN CZ</v>
          </cell>
          <cell r="I190">
            <v>1850</v>
          </cell>
          <cell r="J190" t="str">
            <v/>
          </cell>
          <cell r="K190" t="str">
            <v/>
          </cell>
          <cell r="L190">
            <v>1700</v>
          </cell>
          <cell r="M190">
            <v>1700</v>
          </cell>
          <cell r="N190">
            <v>834.95500000000004</v>
          </cell>
          <cell r="O190">
            <v>0.09</v>
          </cell>
          <cell r="P190">
            <v>1850</v>
          </cell>
        </row>
        <row r="191">
          <cell r="D191" t="str">
            <v>H8183310001581</v>
          </cell>
          <cell r="E191" t="str">
            <v>KbyL</v>
          </cell>
          <cell r="F191" t="str">
            <v>ceramika</v>
          </cell>
          <cell r="G191" t="str">
            <v>Umywalka  460 x 460 mm SaphirKeramik
szlifowany spód umywalki umożliwia postawienie na blacie
3 otwory na baterie
z ukrytym odpływem
bez systemu przelewowego
W komplecie:
- otwarty zestaw odpływowy 898301
Możliwość kompletacji z:
- syfonem D40 mm chrom 893979
- zestawem montażowym M10 x 140 mm 899884</v>
          </cell>
          <cell r="H191" t="str">
            <v>LAUFEN CZ</v>
          </cell>
          <cell r="I191">
            <v>1850</v>
          </cell>
          <cell r="J191" t="str">
            <v/>
          </cell>
          <cell r="K191" t="str">
            <v/>
          </cell>
          <cell r="L191">
            <v>1700</v>
          </cell>
          <cell r="M191">
            <v>1700</v>
          </cell>
          <cell r="N191">
            <v>834.95500000000004</v>
          </cell>
          <cell r="O191">
            <v>0.09</v>
          </cell>
          <cell r="P191">
            <v>1850</v>
          </cell>
        </row>
        <row r="192">
          <cell r="D192" t="str">
            <v>H8153340001111</v>
          </cell>
          <cell r="E192" t="str">
            <v>KbyL</v>
          </cell>
          <cell r="F192" t="str">
            <v>ceramika</v>
          </cell>
          <cell r="G192" t="str">
            <v>Umywalka ścienna mała 460 x 280 mm SaphirKeramik
blat po prawej otwór na baterie po prawej
z ukrytym odpływem
bez systemu przelewowego
wymagany montaż do ściany
W komplecie:
- otwarty zestaw odpływowy 898301
Możliwość kompletacji z:
- syfonem D40 mm chrom 893979
- zestawem montażowym M10 x 140 mm 899882
- szafką 407512</v>
          </cell>
          <cell r="H192" t="str">
            <v>LAUFEN CZ</v>
          </cell>
          <cell r="I192">
            <v>1850</v>
          </cell>
          <cell r="J192">
            <v>36</v>
          </cell>
          <cell r="K192">
            <v>23489.200000000001</v>
          </cell>
          <cell r="L192">
            <v>1200</v>
          </cell>
          <cell r="M192">
            <v>1300</v>
          </cell>
          <cell r="N192">
            <v>638.49500000000012</v>
          </cell>
          <cell r="O192">
            <v>0.115</v>
          </cell>
          <cell r="P192">
            <v>1450</v>
          </cell>
        </row>
        <row r="193">
          <cell r="D193" t="str">
            <v>H8153340001121</v>
          </cell>
          <cell r="E193" t="str">
            <v>KbyL</v>
          </cell>
          <cell r="F193" t="str">
            <v>ceramika</v>
          </cell>
          <cell r="G193" t="str">
            <v>Umywalka ścienna mała 460 x 280 mm SaphirKeramik
blat po prawej bez otworu na baterie
z ukrytym odpływem
bez systemu przelewowego
wymagany montaż do ściany
W komplecie:
- otwarty zestaw odpływowy 898301
Możliwość kompletacji z:
- syfonem D40 mm chrom 893979
- zestawem montażowym M10 x 140 mm 899882
- szafką 407512</v>
          </cell>
          <cell r="H193" t="str">
            <v>LAUFEN CZ</v>
          </cell>
          <cell r="I193">
            <v>1450</v>
          </cell>
          <cell r="J193">
            <v>6</v>
          </cell>
          <cell r="K193">
            <v>4053.3</v>
          </cell>
          <cell r="L193">
            <v>1200</v>
          </cell>
          <cell r="M193">
            <v>1300</v>
          </cell>
          <cell r="N193">
            <v>638.49500000000012</v>
          </cell>
          <cell r="O193">
            <v>0.115</v>
          </cell>
          <cell r="P193">
            <v>1450</v>
          </cell>
        </row>
        <row r="194">
          <cell r="D194" t="str">
            <v>H8153350001111</v>
          </cell>
          <cell r="E194" t="str">
            <v>KbyL</v>
          </cell>
          <cell r="F194" t="str">
            <v>ceramika</v>
          </cell>
          <cell r="G194" t="str">
            <v>Umywalka ścienna mała 460 x 280 mm SaphirKeramik
blat po lewej otwór na baterie po lewej
z ukrytym odpływem
bez systemu przelewowego
wymagany montaż do ściany
W komplecie:
- otwarty zestaw odpływowy 898301
Możliwość kompletacji z:
- syfonem D40 mm chrom 893979
- zestawem montażowym M10 x 140 mm 899882</v>
          </cell>
          <cell r="H194" t="str">
            <v>LAUFEN CZ</v>
          </cell>
          <cell r="I194">
            <v>1450</v>
          </cell>
          <cell r="J194">
            <v>28</v>
          </cell>
          <cell r="K194">
            <v>18489.5</v>
          </cell>
          <cell r="L194">
            <v>1200</v>
          </cell>
          <cell r="M194">
            <v>1300</v>
          </cell>
          <cell r="N194">
            <v>638.49500000000012</v>
          </cell>
          <cell r="O194">
            <v>0.115</v>
          </cell>
          <cell r="P194">
            <v>1450</v>
          </cell>
        </row>
        <row r="195">
          <cell r="D195" t="str">
            <v>H8153350001121</v>
          </cell>
          <cell r="E195" t="str">
            <v>KbyL</v>
          </cell>
          <cell r="F195" t="str">
            <v>ceramika</v>
          </cell>
          <cell r="G195" t="str">
            <v>Umywalka ścienna mała 460 x 280 mm SaphirKeramik
blat po lewej bez otworu na baterie
z ukrytym odpływem
bez systemu przelewowego
wymagany montaż do ściany
W komplecie:
- otwarty zestaw odpływowy 898301
Możliwość kompletacji z:
- syfonem D40 mm chrom 893979
- zestawem montażowym M10 x 140 mm 899882</v>
          </cell>
          <cell r="H195" t="str">
            <v>LAUFEN CZ</v>
          </cell>
          <cell r="I195">
            <v>1450</v>
          </cell>
          <cell r="J195">
            <v>1</v>
          </cell>
          <cell r="K195">
            <v>715</v>
          </cell>
          <cell r="L195">
            <v>1200</v>
          </cell>
          <cell r="M195">
            <v>1300</v>
          </cell>
          <cell r="N195">
            <v>638.49500000000012</v>
          </cell>
          <cell r="O195">
            <v>0.115</v>
          </cell>
          <cell r="P195">
            <v>1450</v>
          </cell>
        </row>
        <row r="196">
          <cell r="D196" t="str">
            <v>H8123310001121</v>
          </cell>
          <cell r="E196" t="str">
            <v>KbyL</v>
          </cell>
          <cell r="F196" t="str">
            <v>ceramika</v>
          </cell>
          <cell r="G196" t="str">
            <v>Umywalka nablatowa  Ø 420 mm SaphirKeramik
bez otworu na baterię
bez systemu przelewowego
W komplecie:
- zestaw montażowy 894961
- szablon wycięcia w blacie 898331
Produkty rekomendowane (zamawiane osobno):
- otwarty zestaw odpływowy z ceramiczną osłoną odpływu 898188
Możliwość kompletacji z:
- syfonem D40 mm chrom 893979</v>
          </cell>
          <cell r="H196" t="str">
            <v>LAUFEN CZ</v>
          </cell>
          <cell r="I196">
            <v>1450</v>
          </cell>
          <cell r="J196">
            <v>23</v>
          </cell>
          <cell r="K196">
            <v>19588.800000000003</v>
          </cell>
          <cell r="L196">
            <v>1600</v>
          </cell>
          <cell r="M196">
            <v>1600</v>
          </cell>
          <cell r="N196">
            <v>785.84</v>
          </cell>
          <cell r="O196">
            <v>0.11</v>
          </cell>
          <cell r="P196">
            <v>1780</v>
          </cell>
        </row>
        <row r="197">
          <cell r="D197" t="str">
            <v>H8123320001111</v>
          </cell>
          <cell r="E197" t="str">
            <v>KbyL</v>
          </cell>
          <cell r="F197" t="str">
            <v>ceramika</v>
          </cell>
          <cell r="G197" t="str">
            <v>Umywalka nablatowa 750 x 350 mm SaphirKeramik
1 otwór na baterię po prawej
bez otworu przelewowego
W komplecie:
- otwarty zestaw odpływowy 898301
- zestaw montażowy 894961
- szablon wycięcia w blacie 898332
Możliwość kompletacji z:
- syfonem D40 mm chrom 893979</v>
          </cell>
          <cell r="H197" t="str">
            <v>LAUFEN CZ</v>
          </cell>
          <cell r="I197">
            <v>1780</v>
          </cell>
          <cell r="J197">
            <v>10</v>
          </cell>
          <cell r="K197">
            <v>11484.3</v>
          </cell>
          <cell r="L197">
            <v>2000</v>
          </cell>
          <cell r="M197">
            <v>2100</v>
          </cell>
          <cell r="N197">
            <v>1031.415</v>
          </cell>
          <cell r="O197">
            <v>9.5000000000000001E-2</v>
          </cell>
          <cell r="P197">
            <v>2300</v>
          </cell>
        </row>
        <row r="198">
          <cell r="D198" t="str">
            <v>H8123320001121</v>
          </cell>
          <cell r="E198" t="str">
            <v>KbyL</v>
          </cell>
          <cell r="F198" t="str">
            <v>ceramika</v>
          </cell>
          <cell r="G198" t="str">
            <v>Umywalka nablatowa 750 x 350 mm SaphirKeramik
bez otworu na baterię
bez otworu przelewowego
W komplecie:
- otwarty zestaw odpływowy 898301
- zestaw montażowy 894961
- szablon wycięcia w blacie 898332
Możliwość kompletacji z:
- syfonem D40 mm chrom 893979</v>
          </cell>
          <cell r="H198" t="str">
            <v>LAUFEN CZ</v>
          </cell>
          <cell r="I198">
            <v>2300</v>
          </cell>
          <cell r="J198">
            <v>10</v>
          </cell>
          <cell r="K198">
            <v>11182.7</v>
          </cell>
          <cell r="L198">
            <v>2000</v>
          </cell>
          <cell r="M198">
            <v>2100</v>
          </cell>
          <cell r="N198">
            <v>1031.415</v>
          </cell>
          <cell r="O198">
            <v>9.5000000000000001E-2</v>
          </cell>
          <cell r="P198">
            <v>2300</v>
          </cell>
        </row>
        <row r="199">
          <cell r="D199" t="str">
            <v>H8123320001581</v>
          </cell>
          <cell r="E199" t="str">
            <v>KbyL</v>
          </cell>
          <cell r="F199" t="str">
            <v>ceramika</v>
          </cell>
          <cell r="G199" t="str">
            <v>Umywalka nablatowa 750 x 350 mm SaphirKeramik
3 otwory na baterie
bez otworu przelewowego
W komplecie:
- otwarty zestaw odpływowy 898301
- zestaw montażowy 894961
- szablon wycięcia w blacie 898332
Możliwość kompletacji z:
- syfonem D40 mm chrom 893979</v>
          </cell>
          <cell r="H199" t="str">
            <v>LAUFEN CZ</v>
          </cell>
          <cell r="I199">
            <v>2300</v>
          </cell>
          <cell r="J199" t="str">
            <v/>
          </cell>
          <cell r="K199" t="str">
            <v/>
          </cell>
          <cell r="L199">
            <v>2000</v>
          </cell>
          <cell r="M199">
            <v>2100</v>
          </cell>
          <cell r="N199">
            <v>1031.415</v>
          </cell>
          <cell r="O199">
            <v>9.5000000000000001E-2</v>
          </cell>
          <cell r="P199">
            <v>2300</v>
          </cell>
        </row>
        <row r="200">
          <cell r="D200" t="str">
            <v>H8203370000001</v>
          </cell>
          <cell r="E200" t="str">
            <v>KbyL</v>
          </cell>
          <cell r="F200" t="str">
            <v>ceramika</v>
          </cell>
          <cell r="G200" t="str">
            <v>Miska podwieszana rimless wc 370 x 545 mm
lejowa
zgodna z systemem spłukiwania 3/4,5 l.
pełne szkliwienie powierzchni mających kontakt z wodą
bez kołnierza spłukującego 
W komplecie:
- zestaw montażowy LAUFEN EasyFit M12 892827
Do kompletowania z:
- deską wolnoopadającą wc 891331
- deską wc 891330</v>
          </cell>
          <cell r="H200" t="str">
            <v>LAUFEN CZ</v>
          </cell>
          <cell r="I200">
            <v>2300</v>
          </cell>
          <cell r="J200">
            <v>293</v>
          </cell>
          <cell r="K200">
            <v>235662.4</v>
          </cell>
          <cell r="L200">
            <v>1600</v>
          </cell>
          <cell r="M200">
            <v>1600</v>
          </cell>
          <cell r="N200">
            <v>785.84</v>
          </cell>
          <cell r="O200">
            <v>9.5000000000000001E-2</v>
          </cell>
          <cell r="P200">
            <v>1750</v>
          </cell>
        </row>
        <row r="201">
          <cell r="D201" t="str">
            <v>H8203330000001</v>
          </cell>
          <cell r="E201" t="str">
            <v>KbyL</v>
          </cell>
          <cell r="F201" t="str">
            <v>ceramika</v>
          </cell>
          <cell r="G201" t="str">
            <v>Miska podwieszana WC rimless COMPACTO 370 x 490 mm
lejowa
zgodna z systemem spłukiwania 3/4,5 l.
pełne szkliwienie powierzchni mających kontakt z wodą
bez kołnierza spłukującego 
W komplecie:
- zestaw montażowy LAUFEN EasyFit M12 892827
Do kompletowania z:
- deską wolnoopadającą wc 891331
- deską wc 891330</v>
          </cell>
          <cell r="H201" t="str">
            <v>LAUFEN CZ</v>
          </cell>
          <cell r="I201">
            <v>1750</v>
          </cell>
          <cell r="J201">
            <v>71</v>
          </cell>
          <cell r="K201">
            <v>60048.639999999992</v>
          </cell>
          <cell r="L201">
            <v>1600</v>
          </cell>
          <cell r="M201">
            <v>1600</v>
          </cell>
          <cell r="N201">
            <v>785.84</v>
          </cell>
          <cell r="O201">
            <v>0.155</v>
          </cell>
          <cell r="P201">
            <v>1850</v>
          </cell>
        </row>
        <row r="202">
          <cell r="D202" t="str">
            <v>H8233370000001</v>
          </cell>
          <cell r="E202" t="str">
            <v>KbyL</v>
          </cell>
          <cell r="F202" t="str">
            <v>ceramika</v>
          </cell>
          <cell r="G202" t="str">
            <v>Miska stojąca, przyścienna wc 370 x 560 mm RIMLESS
odpływ podwójny (poziomy lub pionowy)
lejowa
zgodna z systemem spłukiwania 3/4,5 l.
pełne szkliwienie powierzchni mających kontakt z wodą
bez kołnierza spłukującego
W komplecie:
- zestaw montażowy 891757
Do kompletowania z:
- deską wc 891330
- deską wolnoopadającą wc 891331
Opcjonalnie:
- kolano do odpływu pionowego 70 mm 890092
- kolano do odpływu pionowego 125 mm 899027</v>
          </cell>
          <cell r="H202" t="str">
            <v>LAUFEN CZ</v>
          </cell>
          <cell r="I202">
            <v>1850</v>
          </cell>
          <cell r="J202">
            <v>14</v>
          </cell>
          <cell r="K202">
            <v>12196.98</v>
          </cell>
          <cell r="L202">
            <v>1800</v>
          </cell>
          <cell r="M202">
            <v>1800</v>
          </cell>
          <cell r="N202">
            <v>884.07</v>
          </cell>
          <cell r="O202">
            <v>8.5000000000000006E-2</v>
          </cell>
          <cell r="P202">
            <v>1950</v>
          </cell>
        </row>
        <row r="203">
          <cell r="D203" t="str">
            <v>H8243370000001</v>
          </cell>
          <cell r="E203" t="str">
            <v>KbyL</v>
          </cell>
          <cell r="F203" t="str">
            <v>ceramika</v>
          </cell>
          <cell r="G203" t="str">
            <v>Miska do kompaktu wc 370 x 650 mm RIMLESS
odpływ podwójny (poziomy lub pionowy)
pełne szkliwienie powierzchni mających kontakt z wodą
bez kołnierza spłukującego</v>
          </cell>
          <cell r="H203" t="str">
            <v>LAUFEN CZ</v>
          </cell>
          <cell r="I203">
            <v>1950</v>
          </cell>
          <cell r="J203">
            <v>4</v>
          </cell>
          <cell r="K203">
            <v>2988</v>
          </cell>
          <cell r="L203">
            <v>1800</v>
          </cell>
          <cell r="M203">
            <v>1800</v>
          </cell>
          <cell r="N203">
            <v>884.07</v>
          </cell>
          <cell r="O203">
            <v>0.16500000000000001</v>
          </cell>
          <cell r="P203">
            <v>2100</v>
          </cell>
        </row>
        <row r="204">
          <cell r="D204" t="str">
            <v>H8293310008711</v>
          </cell>
          <cell r="E204" t="str">
            <v>KbyL</v>
          </cell>
          <cell r="F204" t="str">
            <v>ceramika</v>
          </cell>
          <cell r="G204" t="str">
            <v>Zbiornik do kompaktu wc 380 x 160 
dwufunkcyjny mechanizm spłukujący 6/3 lub 3/4.5 l.
podłączenie wody z tyłu
wkład izolacyjny</v>
          </cell>
          <cell r="H204" t="str">
            <v>LAUFEN CZ</v>
          </cell>
          <cell r="I204">
            <v>2100</v>
          </cell>
          <cell r="J204">
            <v>22</v>
          </cell>
          <cell r="K204">
            <v>8509.6</v>
          </cell>
          <cell r="L204">
            <v>800</v>
          </cell>
          <cell r="M204">
            <v>800</v>
          </cell>
          <cell r="N204">
            <v>392.92</v>
          </cell>
          <cell r="O204">
            <v>0.06</v>
          </cell>
          <cell r="P204">
            <v>850</v>
          </cell>
        </row>
        <row r="205">
          <cell r="D205" t="str">
            <v>H8293320008721</v>
          </cell>
          <cell r="E205" t="str">
            <v>KbyL</v>
          </cell>
          <cell r="F205" t="str">
            <v>ceramika</v>
          </cell>
          <cell r="G205" t="str">
            <v>Zbiornik do kompaktu wc 380 x 160 mm
dwufunkcyjny mechanizm spłukujący 5/3 l (6/3 lub 3/4.5 l)
podłączenie wody z boku prawa / lewa 
wkład izolacyjny</v>
          </cell>
          <cell r="H205" t="str">
            <v>LAUFEN CZ</v>
          </cell>
          <cell r="I205">
            <v>850</v>
          </cell>
          <cell r="J205">
            <v>0</v>
          </cell>
          <cell r="K205">
            <v>628.75</v>
          </cell>
          <cell r="L205">
            <v>800</v>
          </cell>
          <cell r="M205">
            <v>800</v>
          </cell>
          <cell r="N205">
            <v>392.92</v>
          </cell>
          <cell r="O205">
            <v>0.06</v>
          </cell>
          <cell r="P205">
            <v>850</v>
          </cell>
        </row>
        <row r="206">
          <cell r="D206" t="str">
            <v>H8286600008821</v>
          </cell>
          <cell r="E206" t="str">
            <v>KbyL</v>
          </cell>
          <cell r="F206" t="str">
            <v>ceramika</v>
          </cell>
          <cell r="G206" t="str">
            <v>Zbiornik stojący 410x140x900 mm
Dual-Flush
przyłącze wody po lewej lub prawej stronie u góry zbiornika</v>
          </cell>
          <cell r="H206" t="str">
            <v>LAUFEN CZ</v>
          </cell>
          <cell r="I206">
            <v>850</v>
          </cell>
          <cell r="J206">
            <v>2</v>
          </cell>
          <cell r="K206">
            <v>1980</v>
          </cell>
          <cell r="L206">
            <v>1800</v>
          </cell>
          <cell r="M206">
            <v>1800</v>
          </cell>
          <cell r="N206">
            <v>884.07</v>
          </cell>
          <cell r="O206">
            <v>0.11</v>
          </cell>
          <cell r="P206">
            <v>2000</v>
          </cell>
        </row>
        <row r="207">
          <cell r="D207" t="str">
            <v>H8286610008811</v>
          </cell>
          <cell r="E207" t="str">
            <v>KbyL</v>
          </cell>
          <cell r="F207" t="str">
            <v>ceramika</v>
          </cell>
          <cell r="G207" t="str">
            <v>Zbiornik stojący 410x140x900 mm
Dual-Flush
przyłącze wody z tyłu po lewej stronie u góry zbiornika</v>
          </cell>
          <cell r="H207" t="str">
            <v>LAUFEN CZ</v>
          </cell>
          <cell r="I207">
            <v>2000</v>
          </cell>
          <cell r="J207">
            <v>1</v>
          </cell>
          <cell r="K207">
            <v>960.3</v>
          </cell>
          <cell r="L207">
            <v>1800</v>
          </cell>
          <cell r="M207">
            <v>1800</v>
          </cell>
          <cell r="N207">
            <v>884.07</v>
          </cell>
          <cell r="O207">
            <v>0.11</v>
          </cell>
          <cell r="P207">
            <v>2000</v>
          </cell>
        </row>
        <row r="208">
          <cell r="D208" t="str">
            <v>H8303310003021</v>
          </cell>
          <cell r="E208" t="str">
            <v>KbyL</v>
          </cell>
          <cell r="F208" t="str">
            <v>ceramika</v>
          </cell>
          <cell r="G208" t="str">
            <v>Bidet podwieszany 370 x 545 mm
z otworem na baterię na środku
ukryty system przelewowy
W komplecie:
- ukryty system przelewowy CLOU 891941
- zestaw montażowy LAUFEN EasyFit M12 892827
Produkty rekomendowane (zamawiane osobno):
- ceramiczna osłona odpływu 898182</v>
          </cell>
          <cell r="H208" t="str">
            <v>LAUFEN CZ</v>
          </cell>
          <cell r="I208">
            <v>2000</v>
          </cell>
          <cell r="J208">
            <v>63</v>
          </cell>
          <cell r="K208">
            <v>54099.399999999994</v>
          </cell>
          <cell r="L208">
            <v>1600</v>
          </cell>
          <cell r="M208">
            <v>1650</v>
          </cell>
          <cell r="N208">
            <v>810.39750000000004</v>
          </cell>
          <cell r="O208">
            <v>0.09</v>
          </cell>
          <cell r="P208">
            <v>1800</v>
          </cell>
        </row>
        <row r="209">
          <cell r="D209" t="str">
            <v>H8323310003021</v>
          </cell>
          <cell r="E209" t="str">
            <v>KbyL</v>
          </cell>
          <cell r="F209" t="str">
            <v>ceramika</v>
          </cell>
          <cell r="G209" t="str">
            <v>Bidet stojący, przyścienny 370 x 545 mm
z otworem na baterię na środku
ukryty system przelewowy
W komplecie:
- ukryty system przelewowy CLOU 891941
- zestaw montażowy 891757
Produkty rekomendowane (zamawiane osobno):
- ceramiczna osłona odpływu 898182</v>
          </cell>
          <cell r="H209" t="str">
            <v>LAUFEN CZ</v>
          </cell>
          <cell r="I209">
            <v>1800</v>
          </cell>
          <cell r="J209">
            <v>5</v>
          </cell>
          <cell r="K209">
            <v>4296.6000000000004</v>
          </cell>
          <cell r="L209">
            <v>1800</v>
          </cell>
          <cell r="M209">
            <v>1800</v>
          </cell>
          <cell r="N209">
            <v>884.07</v>
          </cell>
          <cell r="O209">
            <v>8.5000000000000006E-2</v>
          </cell>
          <cell r="P209">
            <v>1950</v>
          </cell>
        </row>
        <row r="210">
          <cell r="D210" t="str">
            <v>H8913310000001</v>
          </cell>
          <cell r="E210" t="str">
            <v>KbyL</v>
          </cell>
          <cell r="F210" t="str">
            <v>deski</v>
          </cell>
          <cell r="G210" t="str">
            <v>Deska wolnoopadająca wc
antybakteryjna
system szybkiego demontażu ułatwiający czyszczenie</v>
          </cell>
          <cell r="H210" t="str">
            <v>LAUFEN CZ</v>
          </cell>
          <cell r="I210">
            <v>1950</v>
          </cell>
          <cell r="J210">
            <v>38</v>
          </cell>
          <cell r="K210">
            <v>11458.810000000001</v>
          </cell>
          <cell r="L210">
            <v>550</v>
          </cell>
          <cell r="M210">
            <v>550</v>
          </cell>
          <cell r="N210">
            <v>270.13249999999999</v>
          </cell>
          <cell r="O210">
            <v>0.05</v>
          </cell>
          <cell r="P210">
            <v>580</v>
          </cell>
        </row>
        <row r="211">
          <cell r="D211" t="str">
            <v>H8913330000001</v>
          </cell>
          <cell r="E211" t="str">
            <v>KbyL</v>
          </cell>
          <cell r="F211" t="str">
            <v>deski</v>
          </cell>
          <cell r="G211" t="str">
            <v>Deska KbyL wolnoopadająca NEW</v>
          </cell>
          <cell r="H211" t="str">
            <v>MKW</v>
          </cell>
          <cell r="I211" t="str">
            <v>MKW</v>
          </cell>
          <cell r="J211">
            <v>514</v>
          </cell>
          <cell r="K211">
            <v>144272.01999999996</v>
          </cell>
          <cell r="L211">
            <v>550</v>
          </cell>
          <cell r="M211">
            <v>550</v>
          </cell>
          <cell r="N211">
            <v>270.13249999999999</v>
          </cell>
          <cell r="O211">
            <v>0.05</v>
          </cell>
          <cell r="P211">
            <v>580</v>
          </cell>
        </row>
        <row r="212">
          <cell r="D212" t="str">
            <v>H8114330001121</v>
          </cell>
          <cell r="E212" t="str">
            <v>Living Square</v>
          </cell>
          <cell r="F212" t="str">
            <v>ceramika</v>
          </cell>
          <cell r="G212" t="str">
            <v>Umywalka nablatowa 360 x 360 mm SaphirKeramik
bez otworu na baterię
bez systemu przelewowego
W komplecie:
- zestaw montażowy 894961
- szablon wycięcia w blacie 896431
Możliwość kompletacji z:
- syfonem D40 mm chrom 893979
- otwarty zestaw odpływowy z ceramiczną osłoną odpływu 898188
- szafką 405301, 405302
- uchwytem na ręcznik 490950</v>
          </cell>
          <cell r="H212" t="str">
            <v>LAUFEN CZ</v>
          </cell>
          <cell r="I212">
            <v>580</v>
          </cell>
          <cell r="J212">
            <v>19</v>
          </cell>
          <cell r="K212">
            <v>13349.099999999999</v>
          </cell>
          <cell r="L212">
            <v>1350</v>
          </cell>
          <cell r="M212">
            <v>1350</v>
          </cell>
          <cell r="N212">
            <v>663.05250000000012</v>
          </cell>
          <cell r="O212">
            <v>7.4999999999999997E-2</v>
          </cell>
          <cell r="P212">
            <v>1450</v>
          </cell>
        </row>
        <row r="213">
          <cell r="D213" t="str">
            <v>H8114340001121</v>
          </cell>
          <cell r="E213" t="str">
            <v>Living Square</v>
          </cell>
          <cell r="F213" t="str">
            <v>ceramika</v>
          </cell>
          <cell r="G213" t="str">
            <v>Umywalka nablatowa 600 x 340 mm SaphirKeramik
bez otworu na baterię
bez systemu przelewowego
W komplecie:
- zestaw montażowy 894961
- szablon wycięcia w blacie 896432
Możliwość kompletacji z:
- syfonem D40 mm chrom 893979
- otwarty zestaw odpływowy z ceramiczną osłoną odpływu 898188
- szafką 405333
- uchwytem na ręcznik 490950</v>
          </cell>
          <cell r="H213" t="str">
            <v>LAUFEN CZ</v>
          </cell>
          <cell r="I213">
            <v>1450</v>
          </cell>
          <cell r="J213">
            <v>124</v>
          </cell>
          <cell r="K213">
            <v>104632.62000000001</v>
          </cell>
          <cell r="L213">
            <v>1700</v>
          </cell>
          <cell r="M213">
            <v>1700</v>
          </cell>
          <cell r="N213">
            <v>834.95500000000004</v>
          </cell>
          <cell r="O213">
            <v>0.06</v>
          </cell>
          <cell r="P213">
            <v>1800</v>
          </cell>
        </row>
        <row r="214">
          <cell r="D214" t="str">
            <v>H8114350001121</v>
          </cell>
          <cell r="E214" t="str">
            <v>Living Square</v>
          </cell>
          <cell r="F214" t="str">
            <v>ceramika</v>
          </cell>
          <cell r="G214" t="str">
            <v>Umywalka nablatowa śr. 380 mm SaphirKeramik
bez otworu na baterię
bez systemu przelewowego
W komplecie:
- zestaw montażowy 894961
- szablon wycięcia w blacie 
Możliwość kompletacji z:
- syfonem D40 mm chrom 893979
- otwarty zestaw odpływowy z ceramiczną osłoną odpływu 898188</v>
          </cell>
          <cell r="H214" t="str">
            <v>LAUFEN CZ</v>
          </cell>
          <cell r="I214">
            <v>1800</v>
          </cell>
          <cell r="J214">
            <v>23</v>
          </cell>
          <cell r="K214">
            <v>13852.5</v>
          </cell>
          <cell r="L214">
            <v>1250</v>
          </cell>
          <cell r="M214">
            <v>1250</v>
          </cell>
          <cell r="N214">
            <v>613.9375</v>
          </cell>
          <cell r="O214">
            <v>0.08</v>
          </cell>
          <cell r="P214">
            <v>1350</v>
          </cell>
        </row>
        <row r="215">
          <cell r="D215" t="str">
            <v>H8981880000001</v>
          </cell>
          <cell r="E215" t="str">
            <v>akcesoria</v>
          </cell>
          <cell r="F215" t="str">
            <v>ceramika</v>
          </cell>
          <cell r="G215" t="str">
            <v>Otwarty zestaw odpływowy z ceramiczną osłoną odpływu</v>
          </cell>
          <cell r="H215" t="str">
            <v>LAUFEN CZ</v>
          </cell>
          <cell r="I215">
            <v>1350</v>
          </cell>
          <cell r="J215">
            <v>302</v>
          </cell>
          <cell r="K215">
            <v>45968.999999999993</v>
          </cell>
          <cell r="L215">
            <v>300</v>
          </cell>
          <cell r="M215">
            <v>300</v>
          </cell>
          <cell r="N215">
            <v>147.345</v>
          </cell>
          <cell r="O215">
            <v>0.12</v>
          </cell>
          <cell r="P215">
            <v>340</v>
          </cell>
        </row>
        <row r="216">
          <cell r="D216" t="str">
            <v>H8981920000001</v>
          </cell>
          <cell r="E216" t="str">
            <v>akcesoria</v>
          </cell>
          <cell r="F216" t="str">
            <v>ceramika</v>
          </cell>
          <cell r="G216" t="str">
            <v>Korek ceramiczny typu push-pull z cermaiczną osłoną odpływu</v>
          </cell>
          <cell r="H216" t="str">
            <v>LAUFEN CZ</v>
          </cell>
          <cell r="I216">
            <v>340</v>
          </cell>
          <cell r="J216">
            <v>26</v>
          </cell>
          <cell r="K216">
            <v>5079.24</v>
          </cell>
          <cell r="L216">
            <v>360</v>
          </cell>
          <cell r="M216">
            <v>360</v>
          </cell>
          <cell r="N216">
            <v>176.81400000000002</v>
          </cell>
          <cell r="O216">
            <v>0.08</v>
          </cell>
          <cell r="P216">
            <v>390</v>
          </cell>
        </row>
        <row r="217">
          <cell r="D217" t="str">
            <v>H8164310001041</v>
          </cell>
          <cell r="E217" t="str">
            <v>Living Square</v>
          </cell>
          <cell r="F217" t="str">
            <v>ceramika</v>
          </cell>
          <cell r="G217" t="str">
            <v>Umywalka ścienna 650 x 480 mm
z otworem na baterię na środku
z kompletnie szkliwionym systemem przelewowym
Możliwość kompletacji z:
- relingiem na ręcznik 381432
- szafką CASE 401211
- szafką CASE 401212</v>
          </cell>
          <cell r="H217" t="str">
            <v>LAUFEN CZ</v>
          </cell>
          <cell r="I217">
            <v>390</v>
          </cell>
          <cell r="J217">
            <v>3</v>
          </cell>
          <cell r="K217">
            <v>1732.5</v>
          </cell>
          <cell r="L217">
            <v>1050</v>
          </cell>
          <cell r="M217">
            <v>1050</v>
          </cell>
          <cell r="N217">
            <v>515.70749999999998</v>
          </cell>
          <cell r="O217">
            <v>0.14000000000000001</v>
          </cell>
          <cell r="P217">
            <v>1200</v>
          </cell>
        </row>
        <row r="218">
          <cell r="D218" t="str">
            <v>H8164310001091</v>
          </cell>
          <cell r="E218" t="str">
            <v>Living Square</v>
          </cell>
          <cell r="F218" t="str">
            <v>ceramika</v>
          </cell>
          <cell r="G218" t="str">
            <v>Umywalka ścienna 650 x 480 mm
bez otworu na baterię
z kompletnie szkliwionym systemem przelewowym
Możliwość kompletacji z:
- relingiem na ręcznik 381432
- szafką CASE 401211
- szafką CASE 401212</v>
          </cell>
          <cell r="H218" t="str">
            <v>LAUFEN CZ</v>
          </cell>
          <cell r="I218">
            <v>1200</v>
          </cell>
          <cell r="J218">
            <v>1</v>
          </cell>
          <cell r="K218">
            <v>577.5</v>
          </cell>
          <cell r="L218">
            <v>1050</v>
          </cell>
          <cell r="M218">
            <v>1050</v>
          </cell>
          <cell r="N218">
            <v>515.70749999999998</v>
          </cell>
          <cell r="O218">
            <v>0.14000000000000001</v>
          </cell>
          <cell r="P218">
            <v>1200</v>
          </cell>
        </row>
        <row r="219">
          <cell r="D219" t="str">
            <v>H8164330001041</v>
          </cell>
          <cell r="E219" t="str">
            <v>Living Square</v>
          </cell>
          <cell r="F219" t="str">
            <v>ceramika</v>
          </cell>
          <cell r="G219" t="str">
            <v>Umywalka ścienna 900 x 480 mm
z otworem na baterię na środku
z kompletnie szkliwionym systemem przelewowym
blaty umywalki z możliwością docinania (usługa przycięcia blatów dodatkowo płatna
Możliwość kompletacji z:
- relingiem na ręcznik 381433
- szafką CASE 401261
- szafką CASE 401262</v>
          </cell>
          <cell r="H219" t="str">
            <v>LAUFEN CZ</v>
          </cell>
          <cell r="I219">
            <v>1200</v>
          </cell>
          <cell r="J219">
            <v>6</v>
          </cell>
          <cell r="K219">
            <v>6384</v>
          </cell>
          <cell r="L219">
            <v>1900</v>
          </cell>
          <cell r="M219">
            <v>1900</v>
          </cell>
          <cell r="N219">
            <v>933.18499999999995</v>
          </cell>
          <cell r="O219">
            <v>0.105</v>
          </cell>
          <cell r="P219">
            <v>2100</v>
          </cell>
        </row>
        <row r="220">
          <cell r="D220" t="str">
            <v>H8164330001091</v>
          </cell>
          <cell r="E220" t="str">
            <v>Living Square</v>
          </cell>
          <cell r="F220" t="str">
            <v>ceramika</v>
          </cell>
          <cell r="G220" t="str">
            <v>Umywalka ścienna 900 x 480 mm
bez otworu na baterię
z kompletnie szkliwionym systemem przelewowym
blaty umywalki z możliwością docinania (usługa przycięcia blatów dodatkowo płatna
Możliwość kompletacji z:
- relingiem na ręcznik 381433
- szafką CASE 401261
- szafką CASE 401262</v>
          </cell>
          <cell r="H220" t="str">
            <v>LAUFEN CZ</v>
          </cell>
          <cell r="I220">
            <v>2100</v>
          </cell>
          <cell r="J220">
            <v>1</v>
          </cell>
          <cell r="K220">
            <v>1083</v>
          </cell>
          <cell r="L220">
            <v>1900</v>
          </cell>
          <cell r="M220">
            <v>1900</v>
          </cell>
          <cell r="N220">
            <v>933.18499999999995</v>
          </cell>
          <cell r="O220">
            <v>0.105</v>
          </cell>
          <cell r="P220">
            <v>2100</v>
          </cell>
        </row>
        <row r="221">
          <cell r="D221" t="str">
            <v>H8174380001041</v>
          </cell>
          <cell r="E221" t="str">
            <v>Living Square</v>
          </cell>
          <cell r="F221" t="str">
            <v>ceramika</v>
          </cell>
          <cell r="G221" t="str">
            <v>Umywalka ścienna asymetryczna 750 x 480 mm
półka po prawej stronie
z kompletnie szkliwionym systemem przelewowym
Możliwość kompletacji z:
- szafką PRO 401421, 401422
- stelażem 381436</v>
          </cell>
          <cell r="H221" t="str">
            <v>LAUFEN CZ</v>
          </cell>
          <cell r="I221">
            <v>2100</v>
          </cell>
          <cell r="J221">
            <v>2</v>
          </cell>
          <cell r="K221">
            <v>1479</v>
          </cell>
          <cell r="L221">
            <v>1450</v>
          </cell>
          <cell r="M221">
            <v>1450</v>
          </cell>
          <cell r="N221">
            <v>712.16750000000002</v>
          </cell>
          <cell r="O221">
            <v>0.1</v>
          </cell>
          <cell r="P221">
            <v>1600</v>
          </cell>
        </row>
        <row r="222">
          <cell r="D222" t="str">
            <v>H8174380001091</v>
          </cell>
          <cell r="E222" t="str">
            <v>Living Square</v>
          </cell>
          <cell r="F222" t="str">
            <v>ceramika</v>
          </cell>
          <cell r="G222" t="str">
            <v>Umywalka ścienna asymetryczna 750 x 480 mm
półka po prawej stronie
z kompletnie szkliwionym systemem przelewowym
Możliwość kompletacji z:
- szafką PRO 401421, 401422
- stelażem 381437</v>
          </cell>
          <cell r="H222" t="str">
            <v>LAUFEN CZ</v>
          </cell>
          <cell r="I222">
            <v>1600</v>
          </cell>
          <cell r="J222">
            <v>0</v>
          </cell>
          <cell r="K222">
            <v>2960.099609375</v>
          </cell>
          <cell r="L222">
            <v>1450</v>
          </cell>
          <cell r="M222">
            <v>1450</v>
          </cell>
          <cell r="N222">
            <v>712.16750000000002</v>
          </cell>
          <cell r="O222">
            <v>0.1</v>
          </cell>
          <cell r="P222">
            <v>1600</v>
          </cell>
        </row>
        <row r="223">
          <cell r="D223" t="str">
            <v>H8174390001041</v>
          </cell>
          <cell r="E223" t="str">
            <v>Living Square</v>
          </cell>
          <cell r="F223" t="str">
            <v>ceramika</v>
          </cell>
          <cell r="G223" t="str">
            <v xml:space="preserve">Umywalka ścienna asymetryczna 750 x 480 mm
półka po lewej stronie
z otworem na baterię na środku
z kompletnie szkliwionym systemem przelewowym
Możliwość kompletacji z:
- szafką PRO 401441, 401442
- stelażem 381436
</v>
          </cell>
          <cell r="H223" t="str">
            <v>LAUFEN CZ</v>
          </cell>
          <cell r="I223">
            <v>1600</v>
          </cell>
          <cell r="J223">
            <v>3</v>
          </cell>
          <cell r="K223">
            <v>2421.5</v>
          </cell>
          <cell r="L223">
            <v>1450</v>
          </cell>
          <cell r="M223">
            <v>1450</v>
          </cell>
          <cell r="N223">
            <v>712.16750000000002</v>
          </cell>
          <cell r="O223">
            <v>0.1</v>
          </cell>
          <cell r="P223">
            <v>1600</v>
          </cell>
        </row>
        <row r="224">
          <cell r="D224" t="str">
            <v>H8174390001091</v>
          </cell>
          <cell r="E224" t="str">
            <v>Living Square</v>
          </cell>
          <cell r="F224" t="str">
            <v>ceramika</v>
          </cell>
          <cell r="G224" t="str">
            <v xml:space="preserve">Umywalka ścienna asymetryczna 750 x 480 mm
półka po lewej stronie
z otworem na baterię na środku
z kompletnie szkliwionym systemem przelewowym
Możliwość kompletacji z:
- szafką PRO 401441, 401442
- stelażem 381436
</v>
          </cell>
          <cell r="H224" t="str">
            <v>LAUFEN CZ</v>
          </cell>
          <cell r="I224">
            <v>1600</v>
          </cell>
          <cell r="J224">
            <v>0</v>
          </cell>
          <cell r="K224">
            <v>704</v>
          </cell>
          <cell r="L224">
            <v>1450</v>
          </cell>
          <cell r="M224">
            <v>1450</v>
          </cell>
          <cell r="N224">
            <v>712.16750000000002</v>
          </cell>
          <cell r="O224">
            <v>0.1</v>
          </cell>
          <cell r="P224">
            <v>1600</v>
          </cell>
        </row>
        <row r="225">
          <cell r="D225" t="str">
            <v>H8164360001041</v>
          </cell>
          <cell r="E225" t="str">
            <v>Living Square</v>
          </cell>
          <cell r="F225" t="str">
            <v>ceramika</v>
          </cell>
          <cell r="G225" t="str">
            <v>Umywalka ścienna 1300 x 480 mm NIECKA 900 mm
z otworem na baterię na środku
z kompletnie szkliwionym systemem przelewowym
blaty umywalki z możliwością docinania (usługa przycięcia blatów dodatkowo płatna
Możliwość kompletacji z:
- relingiem na ręcznik 381434
- szafką CASE 401311
- szafką CASE 401312</v>
          </cell>
          <cell r="H225" t="str">
            <v>LAUFEN CZ</v>
          </cell>
          <cell r="I225">
            <v>1600</v>
          </cell>
          <cell r="J225">
            <v>0</v>
          </cell>
          <cell r="K225">
            <v>1211</v>
          </cell>
          <cell r="L225">
            <v>2650</v>
          </cell>
          <cell r="M225">
            <v>2650</v>
          </cell>
          <cell r="N225">
            <v>1301.5475000000001</v>
          </cell>
          <cell r="O225">
            <v>7.4999999999999997E-2</v>
          </cell>
          <cell r="P225">
            <v>2850</v>
          </cell>
        </row>
        <row r="226">
          <cell r="D226" t="str">
            <v>H8164360001071</v>
          </cell>
          <cell r="E226" t="str">
            <v>Living Square</v>
          </cell>
          <cell r="F226" t="str">
            <v>ceramika</v>
          </cell>
          <cell r="G226" t="str">
            <v>Umywalka ścienna 1300 x 480 mm NIECKA 900 mm
2 otwory na baterie 
z kompletnie szkliwionym systemem przelewowym
blaty umywalki z możliwością docinania (usługa przycięcia blatów dodatkowo płatna
Możliwość kompletacji z:
- relingiem na ręcznik 381434
- szafką CASE 401311
- szafką CASE 401312</v>
          </cell>
          <cell r="H226" t="str">
            <v>LAUFEN CZ</v>
          </cell>
          <cell r="I226">
            <v>2850</v>
          </cell>
          <cell r="J226" t="str">
            <v/>
          </cell>
          <cell r="K226" t="str">
            <v/>
          </cell>
          <cell r="L226">
            <v>2650</v>
          </cell>
          <cell r="M226">
            <v>2650</v>
          </cell>
          <cell r="N226">
            <v>1301.5475000000001</v>
          </cell>
          <cell r="O226">
            <v>7.4999999999999997E-2</v>
          </cell>
          <cell r="P226">
            <v>2850</v>
          </cell>
        </row>
        <row r="227">
          <cell r="D227" t="str">
            <v>H8164360001081</v>
          </cell>
          <cell r="E227" t="str">
            <v>Living Square</v>
          </cell>
          <cell r="F227" t="str">
            <v>ceramika</v>
          </cell>
          <cell r="G227" t="str">
            <v>Umywalka ścienna 1300 x 480 mm NIECKA 900 mm
z 3 otworami na baterię na środku
z kompletnie szkliwionym systemem przelewowym
blaty umywalki z możliwością docinania (usługa przycięcia blatów dodatkowo płatna
Możliwość kompletacji z:
- relingiem na ręcznik 381434
- szafką CASE 401311
- szafką CASE 401312</v>
          </cell>
          <cell r="H227" t="str">
            <v>LAUFEN CZ</v>
          </cell>
          <cell r="I227">
            <v>2850</v>
          </cell>
          <cell r="J227" t="str">
            <v/>
          </cell>
          <cell r="K227" t="str">
            <v/>
          </cell>
          <cell r="L227">
            <v>2650</v>
          </cell>
          <cell r="M227">
            <v>2650</v>
          </cell>
          <cell r="N227">
            <v>1301.5475000000001</v>
          </cell>
          <cell r="O227">
            <v>7.4999999999999997E-2</v>
          </cell>
          <cell r="P227">
            <v>2850</v>
          </cell>
        </row>
        <row r="228">
          <cell r="D228" t="str">
            <v>H8164360001091</v>
          </cell>
          <cell r="E228" t="str">
            <v>Living Square</v>
          </cell>
          <cell r="F228" t="str">
            <v>ceramika</v>
          </cell>
          <cell r="G228" t="str">
            <v>Umywalka ścienna 1300 x 480 mm NIECKA 900 mm
bez otworu na baterię
z kompletnie szkliwionym systemem przelewowym
blaty umywalki z możliwością docinania (usługa przycięcia blatów dodatkowo płatna
Możliwość kompletacji z:
- relingiem na ręcznik 381434
- szafką CASE 401311
- szafką CASE 401312</v>
          </cell>
          <cell r="H228" t="str">
            <v>LAUFEN CZ</v>
          </cell>
          <cell r="I228">
            <v>2850</v>
          </cell>
          <cell r="J228">
            <v>0</v>
          </cell>
          <cell r="K228">
            <v>2588.119140625</v>
          </cell>
          <cell r="L228">
            <v>2650</v>
          </cell>
          <cell r="M228">
            <v>2650</v>
          </cell>
          <cell r="N228">
            <v>1301.5475000000001</v>
          </cell>
          <cell r="O228">
            <v>7.4999999999999997E-2</v>
          </cell>
          <cell r="P228">
            <v>2850</v>
          </cell>
        </row>
        <row r="229">
          <cell r="D229" t="str">
            <v>H8164350001041</v>
          </cell>
          <cell r="E229" t="str">
            <v>Living Square</v>
          </cell>
          <cell r="F229" t="str">
            <v>ceramika</v>
          </cell>
          <cell r="G229" t="str">
            <v>Umywalka ścienna 1300 x 480 mm
z otworem na baterię na środku
z kompletnie szkliwionym systemem przelewowym
blaty umywalki z możliwością docinania (usługa przycięcia blatów dodatkowo płatna
Możliwość kompletacji z:
- relingiem na ręcznik 381434
- szafką CASE 401311
- szafką CASE 401312</v>
          </cell>
          <cell r="H229" t="str">
            <v>LAUFEN CZ</v>
          </cell>
          <cell r="I229">
            <v>2850</v>
          </cell>
          <cell r="J229">
            <v>4</v>
          </cell>
          <cell r="K229">
            <v>5066.59</v>
          </cell>
          <cell r="L229">
            <v>2350</v>
          </cell>
          <cell r="M229">
            <v>2350</v>
          </cell>
          <cell r="N229">
            <v>1154.2024999999999</v>
          </cell>
          <cell r="O229">
            <v>0.105</v>
          </cell>
          <cell r="P229">
            <v>2600</v>
          </cell>
        </row>
        <row r="230">
          <cell r="D230" t="str">
            <v>H8164350001081</v>
          </cell>
          <cell r="E230" t="str">
            <v>Living Square</v>
          </cell>
          <cell r="F230" t="str">
            <v>ceramika</v>
          </cell>
          <cell r="G230" t="str">
            <v>Umywalka ścienna 1300 x 480 mm
z 3 otworami na baterię na środku
z kompletnie szkliwionym systemem przelewowym
blaty umywalki z możliwością docinania (usługa przycięcia blatów dodatkowo płatna
Możliwość kompletacji z:
- relingiem na ręcznik 381434
- szafką CASE 401311
- szafką CASE 401312</v>
          </cell>
          <cell r="H230" t="str">
            <v>LAUFEN CZ</v>
          </cell>
          <cell r="I230">
            <v>2600</v>
          </cell>
          <cell r="J230">
            <v>1</v>
          </cell>
          <cell r="K230">
            <v>1292.5</v>
          </cell>
          <cell r="L230">
            <v>2350</v>
          </cell>
          <cell r="M230">
            <v>2350</v>
          </cell>
          <cell r="N230">
            <v>1154.2024999999999</v>
          </cell>
          <cell r="O230">
            <v>0.105</v>
          </cell>
          <cell r="P230">
            <v>2600</v>
          </cell>
        </row>
        <row r="231">
          <cell r="D231" t="str">
            <v>H8164350001091</v>
          </cell>
          <cell r="E231" t="str">
            <v>Living Square</v>
          </cell>
          <cell r="F231" t="str">
            <v>ceramika</v>
          </cell>
          <cell r="G231" t="str">
            <v>Umywalka ścienna 1300 x 480 mm
bez otworu na baterię
z kompletnie szkliwionym systemem przelewowym
blaty umywalki z możliwością docinania (usługa przycięcia blatów dodatkowo płatna
Możliwość kompletacji z:
- relingiem na ręcznik 381434
- szafką CASE 401311
- szafką CASE 401312</v>
          </cell>
          <cell r="H231" t="str">
            <v>LAUFEN CZ</v>
          </cell>
          <cell r="I231">
            <v>2600</v>
          </cell>
          <cell r="J231">
            <v>2</v>
          </cell>
          <cell r="K231">
            <v>2429.9</v>
          </cell>
          <cell r="L231">
            <v>2350</v>
          </cell>
          <cell r="M231">
            <v>2350</v>
          </cell>
          <cell r="N231">
            <v>1154.2024999999999</v>
          </cell>
          <cell r="O231">
            <v>0.105</v>
          </cell>
          <cell r="P231">
            <v>2600</v>
          </cell>
        </row>
        <row r="232">
          <cell r="D232" t="str">
            <v>H8164380001041</v>
          </cell>
          <cell r="E232" t="str">
            <v>Living Square</v>
          </cell>
          <cell r="F232" t="str">
            <v>ceramika</v>
          </cell>
          <cell r="G232" t="str">
            <v>Umywalka ścienna 1800 x 480 mm
z otworem na baterię na środku
z kompletnie szkliwionym systemem przelewowym
blaty umywalki z możliwością docinania (usługa przycięcia blatów dodatkowo płatna
Możliwość kompletacji z:
- relingiem na ręcznik 381435
- szafką CASE 401361
- szafką CASE 401362</v>
          </cell>
          <cell r="H232" t="str">
            <v>LAUFEN CZ</v>
          </cell>
          <cell r="I232">
            <v>2600</v>
          </cell>
          <cell r="J232">
            <v>2</v>
          </cell>
          <cell r="K232">
            <v>3641.55</v>
          </cell>
          <cell r="L232">
            <v>3300</v>
          </cell>
          <cell r="M232">
            <v>3300</v>
          </cell>
          <cell r="N232">
            <v>1620.7950000000001</v>
          </cell>
          <cell r="O232">
            <v>7.4999999999999997E-2</v>
          </cell>
          <cell r="P232">
            <v>3550</v>
          </cell>
        </row>
        <row r="233">
          <cell r="D233" t="str">
            <v>H8164380001071</v>
          </cell>
          <cell r="E233" t="str">
            <v>Living Square</v>
          </cell>
          <cell r="F233" t="str">
            <v>ceramika</v>
          </cell>
          <cell r="G233" t="str">
            <v>Umywalka ścienna 1800 x 480 mm
z dwoma otworami na baterie
z kompletnie szkliwionym systemem przelewowym
blaty umywalki z możliwością docinania (usługa przycięcia blatów dodatkowo płatna
Możliwość kompletacji z:
- relingiem na ręcznik 381435
- szafką CASE 401361
- szafką CASE 401362</v>
          </cell>
          <cell r="H233" t="str">
            <v>LAUFEN CZ</v>
          </cell>
          <cell r="I233">
            <v>3550</v>
          </cell>
          <cell r="J233">
            <v>3</v>
          </cell>
          <cell r="K233">
            <v>5293.2</v>
          </cell>
          <cell r="L233">
            <v>3300</v>
          </cell>
          <cell r="M233">
            <v>3300</v>
          </cell>
          <cell r="N233">
            <v>1620.7950000000001</v>
          </cell>
          <cell r="O233">
            <v>7.4999999999999997E-2</v>
          </cell>
          <cell r="P233">
            <v>3550</v>
          </cell>
        </row>
        <row r="234">
          <cell r="D234" t="str">
            <v>H8164380001081</v>
          </cell>
          <cell r="E234" t="str">
            <v>Living Square</v>
          </cell>
          <cell r="F234" t="str">
            <v>ceramika</v>
          </cell>
          <cell r="G234" t="str">
            <v>Umywalka ścienna 1800 x 480 mm
z trzema otworami na baterię na środku
z kompletnie szkliwionym systemem przelewowym
blaty umywalki z możliwością docinania (usługa przycięcia blatów dodatkowo płatna
Możliwość kompletacji z:
- relingiem na ręcznik 381435
- szafką CASE 401361
- szafką CASE 401362</v>
          </cell>
          <cell r="H234" t="str">
            <v>LAUFEN CZ</v>
          </cell>
          <cell r="I234">
            <v>3550</v>
          </cell>
          <cell r="J234" t="str">
            <v/>
          </cell>
          <cell r="K234" t="str">
            <v/>
          </cell>
          <cell r="L234">
            <v>3300</v>
          </cell>
          <cell r="M234">
            <v>3300</v>
          </cell>
          <cell r="N234">
            <v>1620.7950000000001</v>
          </cell>
          <cell r="O234">
            <v>7.4999999999999997E-2</v>
          </cell>
          <cell r="P234">
            <v>3550</v>
          </cell>
        </row>
        <row r="235">
          <cell r="D235" t="str">
            <v>H8164380001091</v>
          </cell>
          <cell r="E235" t="str">
            <v>Living Square</v>
          </cell>
          <cell r="F235" t="str">
            <v>ceramika</v>
          </cell>
          <cell r="G235" t="str">
            <v>Umywalka ścienna 1800 x 480 mm
bez otworu na baterię
z kompletnie szkliwionym systemem przelewowym
blaty umywalki z możliwością docinania (usługa przycięcia blatów dodatkowo płatna
Możliwość kompletacji z:
- relingiem na ręcznik 381435
- szafką CASE 401361
- szafką CASE 401362</v>
          </cell>
          <cell r="H235" t="str">
            <v>LAUFEN CZ</v>
          </cell>
          <cell r="I235">
            <v>3550</v>
          </cell>
          <cell r="J235">
            <v>3</v>
          </cell>
          <cell r="K235">
            <v>5445</v>
          </cell>
          <cell r="L235">
            <v>3300</v>
          </cell>
          <cell r="M235">
            <v>3300</v>
          </cell>
          <cell r="N235">
            <v>1620.7950000000001</v>
          </cell>
          <cell r="O235">
            <v>7.4999999999999997E-2</v>
          </cell>
          <cell r="P235">
            <v>3550</v>
          </cell>
        </row>
        <row r="236">
          <cell r="D236" t="str">
            <v>H8154320001041</v>
          </cell>
          <cell r="E236" t="str">
            <v>Living City</v>
          </cell>
          <cell r="F236" t="str">
            <v>ceramika</v>
          </cell>
          <cell r="G236" t="str">
            <v>Umywalka ścienna 450 x 380 mm
z otworem na baterię na środku
z kompletnie szkliwionym systemem przelewowym
Możliwość kompletacji z:
- relingiem na ręcznik 500 mm 895423
- szafką CASE 472951
- szafką CASE 401131
- szafką CASE 401132</v>
          </cell>
          <cell r="H236" t="str">
            <v>GL</v>
          </cell>
          <cell r="I236" t="str">
            <v>GL</v>
          </cell>
          <cell r="J236">
            <v>59</v>
          </cell>
          <cell r="K236">
            <v>25151.25</v>
          </cell>
          <cell r="L236">
            <v>750</v>
          </cell>
          <cell r="M236">
            <v>750</v>
          </cell>
          <cell r="N236">
            <v>368.36250000000001</v>
          </cell>
          <cell r="O236">
            <v>0.06</v>
          </cell>
          <cell r="P236">
            <v>800</v>
          </cell>
        </row>
        <row r="237">
          <cell r="D237" t="str">
            <v>H8154320001091</v>
          </cell>
          <cell r="E237" t="str">
            <v>Living City</v>
          </cell>
          <cell r="F237" t="str">
            <v>ceramika</v>
          </cell>
          <cell r="G237" t="str">
            <v>Umywalka ścienna 450 x 380 mm
bez otworu na baterię
z kompletnie szkliwionym systemem przelewowym
Możliwość kompletacji z:
- szafką CASE 401111
- szafką CASE 401112</v>
          </cell>
          <cell r="H237" t="str">
            <v>GL</v>
          </cell>
          <cell r="I237" t="str">
            <v>GL</v>
          </cell>
          <cell r="J237">
            <v>103</v>
          </cell>
          <cell r="K237">
            <v>40464.299999999996</v>
          </cell>
          <cell r="L237">
            <v>750</v>
          </cell>
          <cell r="M237">
            <v>750</v>
          </cell>
          <cell r="N237">
            <v>368.36250000000001</v>
          </cell>
          <cell r="O237">
            <v>0.06</v>
          </cell>
          <cell r="P237">
            <v>800</v>
          </cell>
        </row>
        <row r="238">
          <cell r="D238" t="str">
            <v>H8174310001041</v>
          </cell>
          <cell r="E238" t="str">
            <v>Living City</v>
          </cell>
          <cell r="F238" t="str">
            <v>ceramika</v>
          </cell>
          <cell r="G238" t="str">
            <v>Umywalka ścienna 500 x 460 mm
z otworem na baterię na środku
z kompletnie szkliwionym systemem przelewowym
Możliwość kompletacji z:
- relingiem na ręcznik 500 mm 895423
- szafką CASE 472951
- szafką CASE 401131
- szafką CASE 401132</v>
          </cell>
          <cell r="H238" t="str">
            <v>LAUFEN CZ</v>
          </cell>
          <cell r="I238">
            <v>800</v>
          </cell>
          <cell r="J238">
            <v>46</v>
          </cell>
          <cell r="K238">
            <v>9796.16</v>
          </cell>
          <cell r="L238">
            <v>800</v>
          </cell>
          <cell r="M238">
            <v>800</v>
          </cell>
          <cell r="N238">
            <v>392.92</v>
          </cell>
          <cell r="O238">
            <v>0.06</v>
          </cell>
          <cell r="P238">
            <v>850</v>
          </cell>
        </row>
        <row r="239">
          <cell r="D239" t="str">
            <v>H8174310001091</v>
          </cell>
          <cell r="E239" t="str">
            <v>Living City</v>
          </cell>
          <cell r="F239" t="str">
            <v>ceramika</v>
          </cell>
          <cell r="G239" t="str">
            <v>Umywalka ścienna 500 x 460 mm
bez otworu na baterię
z kompletnie szkliwionym systemem przelewowym
Możliwość kompletacji z:
- relingiem na ręcznik 895423
- szafką CASE 472951
- szafką CASEPLUS 472951
- szafką CASEPLUS 472952
- szafką CASE 401131
- szafką CASE 401132</v>
          </cell>
          <cell r="H239" t="str">
            <v>LAUFEN CZ</v>
          </cell>
          <cell r="I239">
            <v>850</v>
          </cell>
          <cell r="J239">
            <v>1</v>
          </cell>
          <cell r="K239">
            <v>440</v>
          </cell>
          <cell r="L239">
            <v>800</v>
          </cell>
          <cell r="M239">
            <v>800</v>
          </cell>
          <cell r="N239">
            <v>392.92</v>
          </cell>
          <cell r="O239">
            <v>0.06</v>
          </cell>
          <cell r="P239">
            <v>850</v>
          </cell>
        </row>
        <row r="240">
          <cell r="D240" t="str">
            <v>H8174330001041</v>
          </cell>
          <cell r="E240" t="str">
            <v>Living City</v>
          </cell>
          <cell r="F240" t="str">
            <v>ceramika</v>
          </cell>
          <cell r="G240" t="str">
            <v>Umywalka ścienna 600 x 460 mm
z otworem na baterię na środku
z kompletnie szkliwionym systemem przelewowym
Możliwość kompletacji z:
- relingiem na ręcznik 600 mm 895424
- szafką CASE 474951
- szafką CASE 401181
- szafką CASE 401182</v>
          </cell>
          <cell r="H240" t="str">
            <v>LAUFEN CZ</v>
          </cell>
          <cell r="I240">
            <v>850</v>
          </cell>
          <cell r="J240">
            <v>23</v>
          </cell>
          <cell r="K240">
            <v>10826.199999999999</v>
          </cell>
          <cell r="L240">
            <v>950</v>
          </cell>
          <cell r="M240">
            <v>950</v>
          </cell>
          <cell r="N240">
            <v>466.59249999999997</v>
          </cell>
          <cell r="O240">
            <v>0.05</v>
          </cell>
          <cell r="P240">
            <v>1000</v>
          </cell>
        </row>
        <row r="241">
          <cell r="D241" t="str">
            <v>H8174330001091</v>
          </cell>
          <cell r="E241" t="str">
            <v>Living City</v>
          </cell>
          <cell r="F241" t="str">
            <v>ceramika</v>
          </cell>
          <cell r="G241" t="str">
            <v>Umywalka ścienna 600 x 460 mm
bez otworu na baterię
z kompletnie szkliwionym systemem przelewowym
Możliwość kompletacji z:
- relingiem na ręcznik 600 mm 895424
- szafką CASE 474951
- szafką CASE 401181
- szafką CASE 401182</v>
          </cell>
          <cell r="H241" t="str">
            <v>LAUFEN CZ</v>
          </cell>
          <cell r="I241">
            <v>1000</v>
          </cell>
          <cell r="J241">
            <v>11</v>
          </cell>
          <cell r="K241">
            <v>5517.6</v>
          </cell>
          <cell r="L241">
            <v>950</v>
          </cell>
          <cell r="M241">
            <v>950</v>
          </cell>
          <cell r="N241">
            <v>466.59249999999997</v>
          </cell>
          <cell r="O241">
            <v>0.05</v>
          </cell>
          <cell r="P241">
            <v>1000</v>
          </cell>
        </row>
        <row r="242">
          <cell r="D242" t="str">
            <v>H8174360001041</v>
          </cell>
          <cell r="E242" t="str">
            <v>Living City</v>
          </cell>
          <cell r="F242" t="str">
            <v>ceramika</v>
          </cell>
          <cell r="G242" t="str">
            <v>Umywalka ścienna 800 x 460 mm
z otworem na baterię na środku
z kompletnie szkliwionym systemem przelewowym
Możliwość kompletacji z:
- relingiem na ręcznik 800 mm 895425
- szafką CASE 476951
- szafką CASEPLUS 476951
- szafką CASEPLUS 476931
- szafką CASE 401241
- szafką CASE 401242</v>
          </cell>
          <cell r="H242" t="str">
            <v>LAUFEN CZ</v>
          </cell>
          <cell r="I242">
            <v>1000</v>
          </cell>
          <cell r="J242">
            <v>6</v>
          </cell>
          <cell r="K242">
            <v>4933.5</v>
          </cell>
          <cell r="L242">
            <v>1500</v>
          </cell>
          <cell r="M242">
            <v>1500</v>
          </cell>
          <cell r="N242">
            <v>736.72500000000002</v>
          </cell>
          <cell r="O242">
            <v>0.1</v>
          </cell>
          <cell r="P242">
            <v>1650</v>
          </cell>
        </row>
        <row r="243">
          <cell r="D243" t="str">
            <v>H8174360001091</v>
          </cell>
          <cell r="E243" t="str">
            <v>Living City</v>
          </cell>
          <cell r="F243" t="str">
            <v>ceramika</v>
          </cell>
          <cell r="G243" t="str">
            <v>Umywalka ścienna 800 x 460 mm
bez otworu na baterię
z kompletnie szkliwionym systemem przelewowym
Możliwość kompletacji z:
- relingiem na ręcznik 800 mm 895425
- szafką CASE 476951
- szafką CASEPLUS 476951
- szafką CASEPLUS 476931
- szafką CASE 401241
- szafką CASE 401242</v>
          </cell>
          <cell r="H243" t="str">
            <v>LAUFEN CZ</v>
          </cell>
          <cell r="I243">
            <v>1650</v>
          </cell>
          <cell r="J243" t="str">
            <v/>
          </cell>
          <cell r="K243" t="str">
            <v/>
          </cell>
          <cell r="L243">
            <v>1500</v>
          </cell>
          <cell r="M243">
            <v>1500</v>
          </cell>
          <cell r="N243">
            <v>736.72500000000002</v>
          </cell>
          <cell r="O243">
            <v>0.1</v>
          </cell>
          <cell r="P243">
            <v>1650</v>
          </cell>
        </row>
        <row r="244">
          <cell r="D244" t="str">
            <v>H8184370001041</v>
          </cell>
          <cell r="E244" t="str">
            <v>Living City</v>
          </cell>
          <cell r="F244" t="str">
            <v>ceramika</v>
          </cell>
          <cell r="G244" t="str">
            <v>Umywalka ścienna 1000 x 460 mm
z otworem na baterię na środku
z kompletnie szkliwionym systemem przelewowym
Możliwość kompletacji z:
- relingiem na ręcznik 895426
- szafką CASE 477951
- szafką CASE 401281
- szafką CASE 401282</v>
          </cell>
          <cell r="H244" t="str">
            <v>LAUFEN CZ</v>
          </cell>
          <cell r="I244">
            <v>1650</v>
          </cell>
          <cell r="J244" t="str">
            <v/>
          </cell>
          <cell r="K244" t="str">
            <v/>
          </cell>
          <cell r="L244">
            <v>1800</v>
          </cell>
          <cell r="M244">
            <v>1800</v>
          </cell>
          <cell r="N244">
            <v>884.07</v>
          </cell>
          <cell r="O244">
            <v>0.11</v>
          </cell>
          <cell r="P244">
            <v>2000</v>
          </cell>
        </row>
        <row r="245">
          <cell r="D245" t="str">
            <v>H8184370001071</v>
          </cell>
          <cell r="E245" t="str">
            <v>Living City</v>
          </cell>
          <cell r="F245" t="str">
            <v>ceramika</v>
          </cell>
          <cell r="G245" t="str">
            <v>Umywalka ścienna 1000 x 460 mm
z dwoma otworami na baterie
z kompletnie szkliwionym systemem przelewowym
Możliwość kompletacji z:
- relingiem na ręcznik 1000 mm 895426
- szafką CASE 477951
- szafką CASE 401281
- szafką CASE 401282</v>
          </cell>
          <cell r="H245" t="str">
            <v>LAUFEN CZ</v>
          </cell>
          <cell r="I245">
            <v>2000</v>
          </cell>
          <cell r="J245">
            <v>2</v>
          </cell>
          <cell r="K245">
            <v>1861.2</v>
          </cell>
          <cell r="L245">
            <v>1800</v>
          </cell>
          <cell r="M245">
            <v>1800</v>
          </cell>
          <cell r="N245">
            <v>884.07</v>
          </cell>
          <cell r="O245">
            <v>0.11</v>
          </cell>
          <cell r="P245">
            <v>2000</v>
          </cell>
        </row>
        <row r="246">
          <cell r="D246" t="str">
            <v>H8184310001041</v>
          </cell>
          <cell r="E246" t="str">
            <v>Living City</v>
          </cell>
          <cell r="F246" t="str">
            <v>ceramika</v>
          </cell>
          <cell r="G246" t="str">
            <v>Umywalka ścienna 1000 x 460 mm
z półką ceramiczną 400 mm po lewej stronie
z otworem na baterię po prawej stronie
z kompletnie szkliwionym systemem przelewowym
blat umywalki z możliwością docinania (usługa przycięcia blatu dodatkowo płatna)
Możliwość kompletacji z:
- relingiem na ręcznik 600 mm - 895424
- relingiem na ręcznik 1000 mm - 895426
- szafką CASE 477951
- szafką CASE 401281
- szafką CASE 401282</v>
          </cell>
          <cell r="H246" t="str">
            <v>LAUFEN CZ</v>
          </cell>
          <cell r="I246">
            <v>2000</v>
          </cell>
          <cell r="J246">
            <v>4</v>
          </cell>
          <cell r="K246">
            <v>3996</v>
          </cell>
          <cell r="L246">
            <v>1800</v>
          </cell>
          <cell r="M246">
            <v>1800</v>
          </cell>
          <cell r="N246">
            <v>884.07</v>
          </cell>
          <cell r="O246">
            <v>0.11</v>
          </cell>
          <cell r="P246">
            <v>2000</v>
          </cell>
        </row>
        <row r="247">
          <cell r="D247" t="str">
            <v>H8184320001041</v>
          </cell>
          <cell r="E247" t="str">
            <v>Living City</v>
          </cell>
          <cell r="F247" t="str">
            <v>ceramika</v>
          </cell>
          <cell r="G247" t="str">
            <v>Umywalka ścienna 1000 x 460 mm
z półką ceramiczną 400 mm po prawej stronie
z otworem na baterię po lewej stronie
z kompletnie szkliwionym systemem przelewowym
blat umywalki z możliwością docinania (usługa przycięcia blatu dodatkowo płatna)
Możliwość kompletacji z:
- relingiem na ręcznik 600 mm - 895424
- relingiem na ręcznik 1000 mm - 895426
- szafką CASE 477951
- szafką CASE 401281
- szafką CASE 401282</v>
          </cell>
          <cell r="H247" t="str">
            <v>LAUFEN CZ</v>
          </cell>
          <cell r="I247">
            <v>2000</v>
          </cell>
          <cell r="J247">
            <v>3</v>
          </cell>
          <cell r="K247">
            <v>2976.3</v>
          </cell>
          <cell r="L247">
            <v>1800</v>
          </cell>
          <cell r="M247">
            <v>1800</v>
          </cell>
          <cell r="N247">
            <v>884.07</v>
          </cell>
          <cell r="O247">
            <v>0.11</v>
          </cell>
          <cell r="P247">
            <v>2000</v>
          </cell>
        </row>
        <row r="248">
          <cell r="D248" t="str">
            <v>H8154330001041</v>
          </cell>
          <cell r="E248" t="str">
            <v>Living City</v>
          </cell>
          <cell r="F248" t="str">
            <v>ceramika</v>
          </cell>
          <cell r="G248" t="str">
            <v>Umywalka ścienna 450 x 380 mm
z otworem na baterię na środku
z kompletnie szkliwionym systemem przelewowym
szlifowany spód umywalki umożliwia postawienie na blacie (wymagany montaż umywalki do ściany)
W komplecie:
- zestaw montażowy 891940
- szablon wycięcia w blacie 897840</v>
          </cell>
          <cell r="H248" t="str">
            <v>LAUFEN CZ</v>
          </cell>
          <cell r="I248">
            <v>2000</v>
          </cell>
          <cell r="J248">
            <v>2</v>
          </cell>
          <cell r="K248">
            <v>925.65</v>
          </cell>
          <cell r="L248">
            <v>850</v>
          </cell>
          <cell r="M248">
            <v>850</v>
          </cell>
          <cell r="N248">
            <v>417.47750000000002</v>
          </cell>
          <cell r="O248">
            <v>0.12</v>
          </cell>
          <cell r="P248">
            <v>950</v>
          </cell>
        </row>
        <row r="249">
          <cell r="D249" t="str">
            <v>H8174320001041</v>
          </cell>
          <cell r="E249" t="str">
            <v>Living City</v>
          </cell>
          <cell r="F249" t="str">
            <v>ceramika</v>
          </cell>
          <cell r="G249" t="str">
            <v>Umywalka ścienna 500 x 460 mm
z otworem na baterię na środku
z kompletnie szkliwionym systemem przelewowym
szlifowany spód umywalki umożliwia postawienie na blacie (wymagany montaż umywalki do ściany)
W komplecie:
- zestaw montażowy 891940
- szablon wycięcia w blacie 897874</v>
          </cell>
          <cell r="H249" t="str">
            <v>LAUFEN CZ</v>
          </cell>
          <cell r="I249">
            <v>950</v>
          </cell>
          <cell r="J249">
            <v>7</v>
          </cell>
          <cell r="K249">
            <v>3600.94</v>
          </cell>
          <cell r="L249">
            <v>950</v>
          </cell>
          <cell r="M249">
            <v>950</v>
          </cell>
          <cell r="N249">
            <v>466.59249999999997</v>
          </cell>
          <cell r="O249">
            <v>0.11</v>
          </cell>
          <cell r="P249">
            <v>1050</v>
          </cell>
        </row>
        <row r="250">
          <cell r="D250" t="str">
            <v>H8174340001041</v>
          </cell>
          <cell r="E250" t="str">
            <v>Living City</v>
          </cell>
          <cell r="F250" t="str">
            <v>ceramika</v>
          </cell>
          <cell r="G250" t="str">
            <v>Umywalka ścienna 600 x 460 mm
z otworem na baterię na środku
z kompletnie szkliwionym systemem przelewowym
szlifowany spód umywalki umożliwia postawienie na blacie (wymagany montaż umywalki do ściany)
W komplecie:
- zestaw montażowy 891940
- szablon wycięcia w blacie 897875</v>
          </cell>
          <cell r="H250" t="str">
            <v>LAUFEN CZ</v>
          </cell>
          <cell r="I250">
            <v>1050</v>
          </cell>
          <cell r="J250">
            <v>6</v>
          </cell>
          <cell r="K250">
            <v>3611.3</v>
          </cell>
          <cell r="L250">
            <v>1100</v>
          </cell>
          <cell r="M250">
            <v>1100</v>
          </cell>
          <cell r="N250">
            <v>540.26499999999999</v>
          </cell>
          <cell r="O250">
            <v>0.09</v>
          </cell>
          <cell r="P250">
            <v>1200</v>
          </cell>
        </row>
        <row r="251">
          <cell r="D251" t="str">
            <v>H8174370001041</v>
          </cell>
          <cell r="E251" t="str">
            <v>Living City</v>
          </cell>
          <cell r="F251" t="str">
            <v>ceramika</v>
          </cell>
          <cell r="G251" t="str">
            <v>Umywalka ścienna 800 x 460 mm
z otworem na baterię na środku
z kompletnie szkliwionym systemem przelewowym
szlifowany spód umywalki umożliwia postawienie na blacie (wymagany montaż umywalki do ściany)
W komplecie:
- zestaw montażowy 891940
- szablon wycięcia w blacie 897876</v>
          </cell>
          <cell r="H251" t="str">
            <v>LAUFEN CZ</v>
          </cell>
          <cell r="I251">
            <v>1200</v>
          </cell>
          <cell r="J251">
            <v>9</v>
          </cell>
          <cell r="K251">
            <v>8089.9400000000005</v>
          </cell>
          <cell r="L251">
            <v>1650</v>
          </cell>
          <cell r="M251">
            <v>1650</v>
          </cell>
          <cell r="N251">
            <v>810.39750000000004</v>
          </cell>
          <cell r="O251">
            <v>0.09</v>
          </cell>
          <cell r="P251">
            <v>1800</v>
          </cell>
        </row>
        <row r="252">
          <cell r="D252" t="str">
            <v>H8184380001041</v>
          </cell>
          <cell r="E252" t="str">
            <v>Living City</v>
          </cell>
          <cell r="F252" t="str">
            <v>ceramika</v>
          </cell>
          <cell r="G252" t="str">
            <v>Umywalka ścienna 1000 x 460 mm
z otworem na baterię na środku
z kompletnie szkliwionym systemem przelewowym
szlifowany spód umywalki umożliwia postawienie na blacie (wymagany montaż umywalki do ściany)
W komplecie:
- zestaw montażowy 891940
- szablon wycięcia w blacie 897879</v>
          </cell>
          <cell r="H252" t="str">
            <v>LAUFEN CZ</v>
          </cell>
          <cell r="I252">
            <v>1800</v>
          </cell>
          <cell r="J252">
            <v>0</v>
          </cell>
          <cell r="K252">
            <v>1100</v>
          </cell>
          <cell r="L252">
            <v>1950</v>
          </cell>
          <cell r="M252">
            <v>1950</v>
          </cell>
          <cell r="N252">
            <v>957.74249999999995</v>
          </cell>
          <cell r="O252">
            <v>7.4999999999999997E-2</v>
          </cell>
          <cell r="P252">
            <v>2100</v>
          </cell>
        </row>
        <row r="253">
          <cell r="D253" t="str">
            <v>H8184380001071</v>
          </cell>
          <cell r="E253" t="str">
            <v>Living City</v>
          </cell>
          <cell r="F253" t="str">
            <v>ceramika</v>
          </cell>
          <cell r="G253" t="str">
            <v>Umywalka ścienna 1000 x 460 mm
z dwoma otworami na baterie
z kompletnie szkliwionym systemem przelewowym
szlifowany spód umywalki umożliwia postawienie na blacie (wymagany montaż umywalki do ściany)
W komplecie:
- zestaw montażowy 891940
- szablon wycięcia w blacie 897879</v>
          </cell>
          <cell r="H253" t="str">
            <v>LAUFEN CZ</v>
          </cell>
          <cell r="I253">
            <v>2100</v>
          </cell>
          <cell r="J253">
            <v>2</v>
          </cell>
          <cell r="K253">
            <v>2212.5</v>
          </cell>
          <cell r="L253">
            <v>1950</v>
          </cell>
          <cell r="M253">
            <v>1950</v>
          </cell>
          <cell r="N253">
            <v>957.74249999999995</v>
          </cell>
          <cell r="O253">
            <v>7.4999999999999997E-2</v>
          </cell>
          <cell r="P253">
            <v>2100</v>
          </cell>
        </row>
        <row r="254">
          <cell r="D254" t="str">
            <v>H8184380001091</v>
          </cell>
          <cell r="E254" t="str">
            <v>Living City</v>
          </cell>
          <cell r="F254" t="str">
            <v>ceramika</v>
          </cell>
          <cell r="G254" t="str">
            <v>Umywalka ścienna 1000 x 460 mm
bez otworu na baterię
z kompletnie szkliwionym systemem przelewowym
szlifowany spód umywalki umożliwia postawienie na blacie (wymagany montaż umywalki do ściany)
W komplecie:
- zestaw montażowy 891940
- szablon wycięcia w blacie 897879</v>
          </cell>
          <cell r="H254" t="str">
            <v>LAUFEN CZ</v>
          </cell>
          <cell r="I254">
            <v>2100</v>
          </cell>
          <cell r="J254">
            <v>2</v>
          </cell>
          <cell r="K254">
            <v>2079.5</v>
          </cell>
          <cell r="L254">
            <v>1950</v>
          </cell>
          <cell r="M254">
            <v>1950</v>
          </cell>
          <cell r="N254">
            <v>957.74249999999995</v>
          </cell>
          <cell r="O254">
            <v>7.4999999999999997E-2</v>
          </cell>
          <cell r="P254">
            <v>2100</v>
          </cell>
        </row>
        <row r="255">
          <cell r="D255" t="str">
            <v>H8124310001091</v>
          </cell>
          <cell r="E255" t="str">
            <v>Living City</v>
          </cell>
          <cell r="F255" t="str">
            <v>ceramika</v>
          </cell>
          <cell r="G255" t="str">
            <v>Umywalka podblatowa 535 x 360 mm
bez otworu na baterię
wymiar wycięcia w blacie 490 x 310 mm
z kompletnie szkliwionym systemem przelewowym
W komplecie:
- zestaw montażowy 892963
- szablon wycięcia w blacie</v>
          </cell>
          <cell r="H255" t="str">
            <v>LAUFEN CZ</v>
          </cell>
          <cell r="I255">
            <v>2100</v>
          </cell>
          <cell r="J255">
            <v>16</v>
          </cell>
          <cell r="K255">
            <v>8914.4</v>
          </cell>
          <cell r="L255">
            <v>1000</v>
          </cell>
          <cell r="M255">
            <v>1000</v>
          </cell>
          <cell r="N255">
            <v>491.15</v>
          </cell>
          <cell r="O255">
            <v>0.05</v>
          </cell>
          <cell r="P255">
            <v>1050</v>
          </cell>
        </row>
        <row r="256">
          <cell r="D256" t="str">
            <v>H8134390001091</v>
          </cell>
          <cell r="E256" t="str">
            <v>Living City</v>
          </cell>
          <cell r="F256" t="str">
            <v>ceramika</v>
          </cell>
          <cell r="G256" t="str">
            <v>Umywalka podblatowa śr.450 mm
bez otworu na baterię
śr. wycięcia w blacie 400 mm
z kompletnie szkliwionym systemem przelewowym
W komplecie:
- zestaw montażowy 892963
- szablon wycięcia w blacie</v>
          </cell>
          <cell r="H256" t="str">
            <v>LAUFEN CZ</v>
          </cell>
          <cell r="I256">
            <v>1050</v>
          </cell>
          <cell r="J256">
            <v>8</v>
          </cell>
          <cell r="K256">
            <v>3511.2</v>
          </cell>
          <cell r="L256">
            <v>800</v>
          </cell>
          <cell r="M256">
            <v>800</v>
          </cell>
          <cell r="N256">
            <v>392.92</v>
          </cell>
          <cell r="O256">
            <v>0.12</v>
          </cell>
          <cell r="P256">
            <v>900</v>
          </cell>
        </row>
        <row r="257">
          <cell r="D257" t="str">
            <v>H8134380001091</v>
          </cell>
          <cell r="E257" t="str">
            <v>Living City</v>
          </cell>
          <cell r="F257" t="str">
            <v>ceramika</v>
          </cell>
          <cell r="G257" t="str">
            <v>Umywalka podblatowa śr.450 mm
bez otworu na baterię
śr. wycięcia w blacie 400 mm
z kompletnie szkliwionym systemem przelewowym
nie szlifowana od spodu
W komplecie:
- zestaw montażowy 892963
- szablon wycięcia w blacie</v>
          </cell>
          <cell r="H257" t="str">
            <v>LAUFEN CZ</v>
          </cell>
          <cell r="I257">
            <v>900</v>
          </cell>
          <cell r="J257">
            <v>10</v>
          </cell>
          <cell r="K257">
            <v>3580.5</v>
          </cell>
          <cell r="L257">
            <v>700</v>
          </cell>
          <cell r="M257">
            <v>700</v>
          </cell>
          <cell r="N257">
            <v>343.80500000000001</v>
          </cell>
          <cell r="O257">
            <v>0.14000000000000001</v>
          </cell>
          <cell r="P257">
            <v>800</v>
          </cell>
        </row>
        <row r="258">
          <cell r="D258" t="str">
            <v>H8134310001041</v>
          </cell>
          <cell r="E258" t="str">
            <v>Living City</v>
          </cell>
          <cell r="F258" t="str">
            <v>ceramika</v>
          </cell>
          <cell r="G258" t="str">
            <v>Umywalka półblatowa śr. 460 mm
z otworem na baterie
z kompletnie szkliwionym systemem przelewowym
W komplecie:
- zestaw montażowy 899090
- szablon wycięcia w blacie</v>
          </cell>
          <cell r="H258" t="str">
            <v>LAUFEN CZ</v>
          </cell>
          <cell r="I258">
            <v>800</v>
          </cell>
          <cell r="J258">
            <v>49</v>
          </cell>
          <cell r="K258">
            <v>18545.07</v>
          </cell>
          <cell r="L258">
            <v>1100</v>
          </cell>
          <cell r="M258">
            <v>1100</v>
          </cell>
          <cell r="N258">
            <v>0</v>
          </cell>
          <cell r="O258">
            <v>0.09</v>
          </cell>
          <cell r="P258">
            <v>1200</v>
          </cell>
        </row>
        <row r="259">
          <cell r="D259" t="str">
            <v>H8134320001041</v>
          </cell>
          <cell r="E259" t="str">
            <v>Living City</v>
          </cell>
          <cell r="F259" t="str">
            <v>ceramika</v>
          </cell>
          <cell r="G259" t="str">
            <v>Umywalka półblatowa 550 x 460 mm
z otworem na baterie
z kompletnie szkliwionym systemem przelewowym
W komplecie:
- zestaw montażowy 899090
- szablon wycięcia w blacie</v>
          </cell>
          <cell r="H259" t="str">
            <v>LAUFEN CZ</v>
          </cell>
          <cell r="I259">
            <v>1200</v>
          </cell>
          <cell r="J259">
            <v>10</v>
          </cell>
          <cell r="K259">
            <v>5706.7999999999993</v>
          </cell>
          <cell r="L259">
            <v>1100</v>
          </cell>
          <cell r="M259">
            <v>1100</v>
          </cell>
          <cell r="N259">
            <v>540.26499999999999</v>
          </cell>
          <cell r="O259">
            <v>0.09</v>
          </cell>
          <cell r="P259">
            <v>1200</v>
          </cell>
        </row>
        <row r="260">
          <cell r="D260" t="str">
            <v>H8153010001041</v>
          </cell>
          <cell r="E260" t="str">
            <v>INO</v>
          </cell>
          <cell r="F260" t="str">
            <v>ceramika</v>
          </cell>
          <cell r="G260" t="str">
            <v>Umywalka ścienna 450 x 410 mm SaphirKeramik
z kompletnie szkliwionym systemem przelewowym
wymagany montaż do ściany
Możliwość kompletacji z:
- otwartym zestawem odpływowym z ceramiczną sołoną iodpływu 898188
- syfonem D40 mm chrom 893979
- zestawem montażowym M10 x 140mm 899882
- szafką INO 425301, 425302</v>
          </cell>
          <cell r="H260" t="str">
            <v>LAUFEN CZ</v>
          </cell>
          <cell r="I260">
            <v>1200</v>
          </cell>
          <cell r="J260">
            <v>24</v>
          </cell>
          <cell r="K260">
            <v>12437.09</v>
          </cell>
          <cell r="L260">
            <v>1050</v>
          </cell>
          <cell r="M260">
            <v>1100</v>
          </cell>
          <cell r="N260">
            <v>540.26499999999999</v>
          </cell>
          <cell r="O260">
            <v>0.09</v>
          </cell>
          <cell r="P260">
            <v>1200</v>
          </cell>
        </row>
        <row r="261">
          <cell r="D261" t="str">
            <v>H8153010001091</v>
          </cell>
          <cell r="E261" t="str">
            <v>INO</v>
          </cell>
          <cell r="F261" t="str">
            <v>ceramika</v>
          </cell>
          <cell r="G261" t="str">
            <v>Umywalka ścienna 450 x 410 mm SaphirKeramik
z kompletnie szkliwionym systemem przelewowym
wymagany montaż do ściany
Możliwość kompletacji z:
- otwartym zestawem odpływowym z ceramiczną sołoną iodpływu 898188
- syfonem D40 mm chrom 893979
- zestawem montażowym M10 x 140mm 899882
- szafką INO 425301, 425302</v>
          </cell>
          <cell r="H261" t="str">
            <v>LAUFEN CZ</v>
          </cell>
          <cell r="I261">
            <v>1200</v>
          </cell>
          <cell r="J261">
            <v>3</v>
          </cell>
          <cell r="K261">
            <v>1782</v>
          </cell>
          <cell r="L261">
            <v>1050</v>
          </cell>
          <cell r="M261">
            <v>1100</v>
          </cell>
          <cell r="N261">
            <v>540.26499999999999</v>
          </cell>
          <cell r="O261">
            <v>0.09</v>
          </cell>
          <cell r="P261">
            <v>1200</v>
          </cell>
        </row>
        <row r="262">
          <cell r="D262" t="str">
            <v>H8163000001041</v>
          </cell>
          <cell r="E262" t="str">
            <v>INO</v>
          </cell>
          <cell r="F262" t="str">
            <v>ceramika</v>
          </cell>
          <cell r="G262" t="str">
            <v xml:space="preserve">Umywalka ścienna 450 x 410 mm SaphirKeramik
z kompletnie szkliwionym systemem przelewowym
szlifowany spód umywalki umożliwia postawienie na blacie
wymagany montaż do ściany
W komplecie:
- szablon wycięcia w blacie 896300
Możliwość kompletacji z:
- otwartym zestawem odpływowym z ceramiczną sołoną iodpływu 898188
- syfonem D40 mm chrom 893979
- zestawem montażowym M10 x 140mm 899882
</v>
          </cell>
          <cell r="H262" t="str">
            <v>LAUFEN CZ</v>
          </cell>
          <cell r="I262">
            <v>1200</v>
          </cell>
          <cell r="J262">
            <v>6</v>
          </cell>
          <cell r="K262">
            <v>4108.75</v>
          </cell>
          <cell r="L262">
            <v>1200</v>
          </cell>
          <cell r="M262">
            <v>1250</v>
          </cell>
          <cell r="N262">
            <v>613.9375</v>
          </cell>
          <cell r="O262">
            <v>0.08</v>
          </cell>
          <cell r="P262">
            <v>1350</v>
          </cell>
        </row>
        <row r="263">
          <cell r="D263" t="str">
            <v>H8163000001091</v>
          </cell>
          <cell r="E263" t="str">
            <v>INO</v>
          </cell>
          <cell r="F263" t="str">
            <v>ceramika</v>
          </cell>
          <cell r="G263" t="str">
            <v xml:space="preserve">Umywalka ścienna 450 x 410 mm SaphirKeramik
z kompletnie szkliwionym systemem przelewowym
szlifowany spód umywalki umożliwia postawienie na blacie
wymagany montaż do ściany
W komplecie:
- szablon wycięcia w blacie 896300
Możliwość kompletacji z:
- otwartym zestawem odpływowym z ceramiczną sołoną iodpływu 898188
- syfonem D40 mm chrom 893979
- zestawem montażowym M10 x 140mm 899882
</v>
          </cell>
          <cell r="H263" t="str">
            <v>LAUFEN CZ</v>
          </cell>
          <cell r="I263">
            <v>1350</v>
          </cell>
          <cell r="J263">
            <v>1</v>
          </cell>
          <cell r="K263">
            <v>687.5</v>
          </cell>
          <cell r="L263">
            <v>1200</v>
          </cell>
          <cell r="M263">
            <v>1250</v>
          </cell>
          <cell r="N263">
            <v>613.9375</v>
          </cell>
          <cell r="O263">
            <v>0.08</v>
          </cell>
          <cell r="P263">
            <v>1350</v>
          </cell>
        </row>
        <row r="264">
          <cell r="D264" t="str">
            <v>H8103020001041</v>
          </cell>
          <cell r="E264" t="str">
            <v>INO</v>
          </cell>
          <cell r="F264" t="str">
            <v>ceramika</v>
          </cell>
          <cell r="G264" t="str">
            <v>Umywalka ścienna 560 x 450 mm SaphirKeramik
z kompletnie szkliwionym systemem przelewowym
wymagany montaż do ściany
Możliwość kompletacji z: 
- otwartym zestawem odpływowym z ceramiczną sołoną iodpływu 898188
- syfonem D40 mm chrom 893979
- zestawem montażowym M10 x 140mm 899882
- szafką INO 425351, 425352</v>
          </cell>
          <cell r="H264" t="str">
            <v>LAUFEN CZ</v>
          </cell>
          <cell r="I264">
            <v>1350</v>
          </cell>
          <cell r="J264">
            <v>21</v>
          </cell>
          <cell r="K264">
            <v>13847.86</v>
          </cell>
          <cell r="L264">
            <v>1250</v>
          </cell>
          <cell r="M264">
            <v>1300</v>
          </cell>
          <cell r="N264">
            <v>638.49500000000012</v>
          </cell>
          <cell r="O264">
            <v>0.08</v>
          </cell>
          <cell r="P264">
            <v>1400</v>
          </cell>
        </row>
        <row r="265">
          <cell r="D265" t="str">
            <v>H8103020001091</v>
          </cell>
          <cell r="E265" t="str">
            <v>INO</v>
          </cell>
          <cell r="F265" t="str">
            <v>ceramika</v>
          </cell>
          <cell r="G265" t="str">
            <v>Umywalka ścienna 560 x 450 mm SaphirKeramik
z kompletnie szkliwionym systemem przelewowym
wymagany montaż do ściany
Możliwość kompletacji z: 
- otwartym zestawem odpływowym z ceramiczną sołoną iodpływu 898188
- syfonem D40 mm chrom 893979
- zestawem montażowym M10 x 140mm 899882
- szafką INO 425351, 425352</v>
          </cell>
          <cell r="H265" t="str">
            <v>LAUFEN CZ</v>
          </cell>
          <cell r="I265">
            <v>1400</v>
          </cell>
          <cell r="J265">
            <v>5</v>
          </cell>
          <cell r="K265">
            <v>3300</v>
          </cell>
          <cell r="L265">
            <v>1250</v>
          </cell>
          <cell r="M265">
            <v>1300</v>
          </cell>
          <cell r="N265">
            <v>638.49500000000012</v>
          </cell>
          <cell r="O265">
            <v>0.08</v>
          </cell>
          <cell r="P265">
            <v>1400</v>
          </cell>
        </row>
        <row r="266">
          <cell r="D266" t="str">
            <v>H8163020001041</v>
          </cell>
          <cell r="E266" t="str">
            <v>INO</v>
          </cell>
          <cell r="F266" t="str">
            <v>ceramika</v>
          </cell>
          <cell r="G266" t="str">
            <v>Umywalka ścienna 560 x 450 mm SaphirKeramik
z kompletnie szkliwionym systemem przelewowym
szlifowany spód umywalki umożliwia postawienie na blacie
wymagany montaż do ściany
W komplecie:
- szablon wycięcia w blacie 896302
Możliwość kompletacji z: 
- otwartym zestawem odpływowym z ceramiczną sołoną iodpływu 898188
- syfonem D40 mm chrom 893979
- zestawem montażowym M10 x 140mm 899882</v>
          </cell>
          <cell r="H266" t="str">
            <v>LAUFEN CZ</v>
          </cell>
          <cell r="I266">
            <v>1400</v>
          </cell>
          <cell r="J266">
            <v>17</v>
          </cell>
          <cell r="K266">
            <v>13340.75</v>
          </cell>
          <cell r="L266">
            <v>1400</v>
          </cell>
          <cell r="M266">
            <v>1450</v>
          </cell>
          <cell r="N266">
            <v>712.16750000000002</v>
          </cell>
          <cell r="O266">
            <v>7.0000000000000007E-2</v>
          </cell>
          <cell r="P266">
            <v>1550</v>
          </cell>
        </row>
        <row r="267">
          <cell r="D267" t="str">
            <v>H8163020001091</v>
          </cell>
          <cell r="E267" t="str">
            <v>INO</v>
          </cell>
          <cell r="F267" t="str">
            <v>ceramika</v>
          </cell>
          <cell r="G267" t="str">
            <v>Umywalka ścienna 560 x 450 mm SaphirKeramik
z kompletnie szkliwionym systemem przelewowym
szlifowany spód umywalki umożliwia postawienie na blacie
wymagany montaż do ściany
W komplecie:
- szablon wycięcia w blacie 896302
Możliwość kompletacji z: 
- otwartym zestawem odpływowym z ceramiczną sołoną iodpływu 898188
- syfonem D40 mm chrom 893979
- zestawem montażowym M10 x 140mm 899882</v>
          </cell>
          <cell r="H267" t="str">
            <v>LAUFEN CZ</v>
          </cell>
          <cell r="I267">
            <v>1550</v>
          </cell>
          <cell r="J267">
            <v>4</v>
          </cell>
          <cell r="K267">
            <v>3190</v>
          </cell>
          <cell r="L267">
            <v>1400</v>
          </cell>
          <cell r="M267">
            <v>1450</v>
          </cell>
          <cell r="N267">
            <v>712.16750000000002</v>
          </cell>
          <cell r="O267">
            <v>7.0000000000000007E-2</v>
          </cell>
          <cell r="P267">
            <v>1550</v>
          </cell>
        </row>
        <row r="268">
          <cell r="D268" t="str">
            <v>H8133010001041</v>
          </cell>
          <cell r="E268" t="str">
            <v>INO</v>
          </cell>
          <cell r="F268" t="str">
            <v>ceramika</v>
          </cell>
          <cell r="G268" t="str">
            <v>Umywalka ścienna 900 x 450 mm SaphirKeramik z blatem po lewej stronie
z kompletnie szkliwionym systemem przelewowym
wymagany montaż do ściany
Możliwość kompletacji z: 
- otwartym zestawem odpływowym z ceramiczną sołoną iodpływu 898188
- syfonem D40 mm chrom 893979
- zestawem montażowym M10 x 140mm 899882
- szafką INO 425401</v>
          </cell>
          <cell r="H268" t="str">
            <v>LAUFEN CZ</v>
          </cell>
          <cell r="I268">
            <v>1550</v>
          </cell>
          <cell r="J268">
            <v>3</v>
          </cell>
          <cell r="K268">
            <v>5699.1</v>
          </cell>
          <cell r="L268">
            <v>3600</v>
          </cell>
          <cell r="M268">
            <v>3700</v>
          </cell>
          <cell r="N268">
            <v>1817.2550000000001</v>
          </cell>
          <cell r="O268">
            <v>0.08</v>
          </cell>
          <cell r="P268">
            <v>4000</v>
          </cell>
        </row>
        <row r="269">
          <cell r="D269" t="str">
            <v>H8133010001091</v>
          </cell>
          <cell r="E269" t="str">
            <v>INO</v>
          </cell>
          <cell r="F269" t="str">
            <v>ceramika</v>
          </cell>
          <cell r="G269" t="str">
            <v>Umywalka ścienna 900 x 450 mm SaphirKeramik z blatem po lewej stronie
z kompletnie szkliwionym systemem przelewowym
wymagany montaż do ściany
Możliwość kompletacji z: 
- otwartym zestawem odpływowym z ceramiczną sołoną iodpływu 898188
- syfonem D40 mm chrom 893979
- zestawem montażowym M10 x 140mm 899882
- szafką INO 425401</v>
          </cell>
          <cell r="H269" t="str">
            <v>LAUFEN CZ</v>
          </cell>
          <cell r="I269">
            <v>4000</v>
          </cell>
          <cell r="J269">
            <v>1</v>
          </cell>
          <cell r="K269">
            <v>2046.1</v>
          </cell>
          <cell r="L269">
            <v>3600</v>
          </cell>
          <cell r="M269">
            <v>3700</v>
          </cell>
          <cell r="N269">
            <v>1817.2550000000001</v>
          </cell>
          <cell r="O269">
            <v>0.08</v>
          </cell>
          <cell r="P269">
            <v>4000</v>
          </cell>
        </row>
        <row r="270">
          <cell r="D270" t="str">
            <v>H8133020001041</v>
          </cell>
          <cell r="E270" t="str">
            <v>INO</v>
          </cell>
          <cell r="F270" t="str">
            <v>ceramika</v>
          </cell>
          <cell r="G270" t="str">
            <v>Umywalka ścienna 900 x 450 mm SaphirKeramik z blatem po prawej stronie
z kompletnie szkliwionym systemem przelewowym
wymagany montaż do ściany
Możliwość kompletacji z: 
- otwartym zestawem odpływowym z ceramiczną sołoną iodpływu 898188
- syfonem D40 mm chrom 893979
- szafką INO 425401</v>
          </cell>
          <cell r="H270" t="str">
            <v>LAUFEN CZ</v>
          </cell>
          <cell r="I270">
            <v>4000</v>
          </cell>
          <cell r="J270">
            <v>5</v>
          </cell>
          <cell r="K270">
            <v>7530</v>
          </cell>
          <cell r="L270">
            <v>3600</v>
          </cell>
          <cell r="M270">
            <v>3700</v>
          </cell>
          <cell r="N270">
            <v>1817.2550000000001</v>
          </cell>
          <cell r="O270">
            <v>0.08</v>
          </cell>
          <cell r="P270">
            <v>4000</v>
          </cell>
        </row>
        <row r="271">
          <cell r="D271" t="str">
            <v>H8133020001091</v>
          </cell>
          <cell r="E271" t="str">
            <v>INO</v>
          </cell>
          <cell r="F271" t="str">
            <v>ceramika</v>
          </cell>
          <cell r="G271" t="str">
            <v>Umywalka ścienna 900 x 450 mm SaphirKeramik z blatem po prawej stronie
z kompletnie szkliwionym systemem przelewowym
wymagany montaż do ściany
Możliwość kompletacji z: 
- otwartym zestawem odpływowym z ceramiczną sołoną iodpływu 898188
- syfonem D40 mm chrom 893979
- szafką INO 425401</v>
          </cell>
          <cell r="H271" t="str">
            <v>LAUFEN CZ</v>
          </cell>
          <cell r="I271">
            <v>4000</v>
          </cell>
          <cell r="J271">
            <v>4</v>
          </cell>
          <cell r="K271">
            <v>8178</v>
          </cell>
          <cell r="L271">
            <v>3600</v>
          </cell>
          <cell r="M271">
            <v>3700</v>
          </cell>
          <cell r="N271">
            <v>1817.2550000000001</v>
          </cell>
          <cell r="O271">
            <v>0.08</v>
          </cell>
          <cell r="P271">
            <v>4000</v>
          </cell>
        </row>
        <row r="272">
          <cell r="D272" t="str">
            <v>H8123000001091</v>
          </cell>
          <cell r="E272" t="str">
            <v>INO</v>
          </cell>
          <cell r="F272" t="str">
            <v>ceramika</v>
          </cell>
          <cell r="G272" t="str">
            <v>Umywalka nablatowa 350 x 350 mm SaphirKeramik
z kompletnie szkliwionym systemem przelewowym
szlifowany spód umywalki umożliwia postawienie na blacie
W komplecie:
- zestaw montażowy 894961
- szablon wycięcia w blacie 896303
Możliwość kompletacji z:
- otwartym zestawem odpływowym z ceramiczną sołoną iodpływu 898188
- syfonem D40 mm chrom 893979</v>
          </cell>
          <cell r="H272" t="str">
            <v>LAUFEN CZ</v>
          </cell>
          <cell r="I272">
            <v>4000</v>
          </cell>
          <cell r="J272">
            <v>4</v>
          </cell>
          <cell r="K272">
            <v>3663.55</v>
          </cell>
          <cell r="L272">
            <v>1650</v>
          </cell>
          <cell r="M272">
            <v>1700</v>
          </cell>
          <cell r="N272">
            <v>834.95500000000004</v>
          </cell>
          <cell r="O272">
            <v>0.06</v>
          </cell>
          <cell r="P272">
            <v>1800</v>
          </cell>
        </row>
        <row r="273">
          <cell r="D273" t="str">
            <v>H8123000001121</v>
          </cell>
          <cell r="E273" t="str">
            <v>INO</v>
          </cell>
          <cell r="F273" t="str">
            <v>ceramika</v>
          </cell>
          <cell r="G273" t="str">
            <v>Umywalka nablatowa 350 x 350 mm SaphirKeramik
z kompletnie szkliwionym systemem przelewowym
szlifowany spód umywalki umożliwia postawienie na blacie
W komplecie:
- zestaw montażowy 894961
- szablon wycięcia w blacie 896303
Możliwość kompletacji z:
- otwartym zestawem odpływowym z ceramiczną sołoną iodpływu 898188
- syfonem D40 mm chrom 893979</v>
          </cell>
          <cell r="H273" t="str">
            <v>LAUFEN CZ</v>
          </cell>
          <cell r="I273">
            <v>1800</v>
          </cell>
          <cell r="J273">
            <v>2</v>
          </cell>
          <cell r="K273">
            <v>1815</v>
          </cell>
          <cell r="L273">
            <v>1815</v>
          </cell>
          <cell r="M273">
            <v>1700</v>
          </cell>
          <cell r="N273">
            <v>834.95500000000004</v>
          </cell>
          <cell r="O273">
            <v>0.06</v>
          </cell>
          <cell r="P273">
            <v>1800</v>
          </cell>
        </row>
        <row r="274">
          <cell r="D274" t="str">
            <v>H8123020001091</v>
          </cell>
          <cell r="E274" t="str">
            <v>INO</v>
          </cell>
          <cell r="F274" t="str">
            <v>ceramika</v>
          </cell>
          <cell r="G274" t="str">
            <v>Umywalka nablatowa 500 x 350 mm SaphirKeramik
szlifowany spód umywalki umożliwia postawienie na blacie
W komplecie:
- zestaw montażowy 894961
- szablon wycięcia w blacie 896304
Możliwość kompletacji z: 
- otwartym zestawem odpływowym z ceramiczną sołoną iodpływu 898188
- syfonem D40 mm chrom 893979</v>
          </cell>
          <cell r="H274" t="str">
            <v>LAUFEN CZ</v>
          </cell>
          <cell r="I274">
            <v>1800</v>
          </cell>
          <cell r="J274">
            <v>26</v>
          </cell>
          <cell r="K274">
            <v>28324.45</v>
          </cell>
          <cell r="L274">
            <v>2150</v>
          </cell>
          <cell r="M274">
            <v>2200</v>
          </cell>
          <cell r="N274">
            <v>1080.53</v>
          </cell>
          <cell r="O274">
            <v>4.4999999999999998E-2</v>
          </cell>
          <cell r="P274">
            <v>2300</v>
          </cell>
        </row>
        <row r="275">
          <cell r="D275" t="str">
            <v>H8123020001121</v>
          </cell>
          <cell r="E275" t="str">
            <v>INO</v>
          </cell>
          <cell r="F275" t="str">
            <v>ceramika</v>
          </cell>
          <cell r="G275" t="str">
            <v>Umywalka nablatowa 500 x 350 mm SaphirKeramik
szlifowany spód umywalki umożliwia postawienie na blacie
W komplecie:
- zestaw montażowy 894961
- szablon wycięcia w blacie 896304
Możliwość kompletacji z: 
- otwartym zestawem odpływowym z ceramiczną sołoną iodpływu 898188
- syfonem D40 mm chrom 893979</v>
          </cell>
          <cell r="H275" t="str">
            <v>LAUFEN CZ</v>
          </cell>
          <cell r="I275">
            <v>2300</v>
          </cell>
          <cell r="J275">
            <v>14</v>
          </cell>
          <cell r="K275">
            <v>15902.599999999999</v>
          </cell>
          <cell r="L275">
            <v>2150</v>
          </cell>
          <cell r="M275">
            <v>2200</v>
          </cell>
          <cell r="N275">
            <v>1080.53</v>
          </cell>
          <cell r="O275">
            <v>4.4999999999999998E-2</v>
          </cell>
          <cell r="P275">
            <v>2300</v>
          </cell>
        </row>
        <row r="276">
          <cell r="D276" t="str">
            <v>H8173010001091</v>
          </cell>
          <cell r="E276" t="str">
            <v>INO</v>
          </cell>
          <cell r="F276" t="str">
            <v>ceramika</v>
          </cell>
          <cell r="G276" t="str">
            <v>Umywalka blatowa 350 x 365 mm
z kompletnie szkliwionym systemem przelewowym
W komplecie:
- szablon wycięcia w blacie 896305
Możliwość kompletacji z: 
- otwartym zestawem odpływowym z ceramiczną sołoną iodpływu 898188
- syfonem D40 mm chrom 893979</v>
          </cell>
          <cell r="H276" t="str">
            <v>LAUFEN CZ</v>
          </cell>
          <cell r="I276">
            <v>2300</v>
          </cell>
          <cell r="J276">
            <v>1</v>
          </cell>
          <cell r="K276">
            <v>935</v>
          </cell>
          <cell r="L276">
            <v>1650</v>
          </cell>
          <cell r="M276">
            <v>1700</v>
          </cell>
          <cell r="N276">
            <v>834.95500000000004</v>
          </cell>
          <cell r="O276">
            <v>0.06</v>
          </cell>
          <cell r="P276">
            <v>1800</v>
          </cell>
        </row>
        <row r="277">
          <cell r="D277" t="str">
            <v>H8173020001091</v>
          </cell>
          <cell r="E277" t="str">
            <v>INO</v>
          </cell>
          <cell r="F277" t="str">
            <v>ceramika</v>
          </cell>
          <cell r="G277" t="str">
            <v>Umywalka blatowa 550 x 365 mm
z kompletnie szkliwionym systemem przelewowym
W komplecie:
- szablon wycięcia w blacie 896305
Możliwość kompletacji z: 
- otwartym zestawem odpływowym z ceramiczną sołoną iodpływu 898188
- syfonem D40 mm chrom 893979</v>
          </cell>
          <cell r="H277" t="str">
            <v>LAUFEN CZ</v>
          </cell>
          <cell r="I277">
            <v>1800</v>
          </cell>
          <cell r="J277">
            <v>24</v>
          </cell>
          <cell r="K277">
            <v>27990.850000000002</v>
          </cell>
          <cell r="L277">
            <v>2150</v>
          </cell>
          <cell r="M277">
            <v>2200</v>
          </cell>
          <cell r="N277">
            <v>1080.53</v>
          </cell>
          <cell r="O277">
            <v>4.4999999999999998E-2</v>
          </cell>
          <cell r="P277">
            <v>2300</v>
          </cell>
        </row>
        <row r="278">
          <cell r="D278" t="str">
            <v>H8152800001061</v>
          </cell>
          <cell r="E278" t="str">
            <v>VAL</v>
          </cell>
          <cell r="F278" t="str">
            <v>ceramika</v>
          </cell>
          <cell r="G278" t="str">
            <v>Umywalka ścienna mała 340 x 180 mm SaphirKeramik
z otworem na baterie po prawej stronie, z otworem przelewowym</v>
          </cell>
          <cell r="H278" t="str">
            <v>LAUFEN CZ</v>
          </cell>
          <cell r="I278">
            <v>2300</v>
          </cell>
          <cell r="J278">
            <v>7</v>
          </cell>
          <cell r="K278">
            <v>3281.42</v>
          </cell>
          <cell r="L278">
            <v>850</v>
          </cell>
          <cell r="M278">
            <v>850</v>
          </cell>
          <cell r="N278">
            <v>417.47750000000002</v>
          </cell>
          <cell r="O278">
            <v>0.06</v>
          </cell>
          <cell r="P278">
            <v>900</v>
          </cell>
        </row>
        <row r="279">
          <cell r="D279" t="str">
            <v>H8152830001051</v>
          </cell>
          <cell r="E279" t="str">
            <v>VAL</v>
          </cell>
          <cell r="F279" t="str">
            <v>ceramika</v>
          </cell>
          <cell r="G279" t="str">
            <v>Umywalka ścienna 550 x 315 mm SaphirKeramik
z otworem na baterie po lewej stronie, z otworem przelewowym</v>
          </cell>
          <cell r="H279" t="str">
            <v>LAUFEN CZ</v>
          </cell>
          <cell r="I279">
            <v>900</v>
          </cell>
          <cell r="J279">
            <v>58</v>
          </cell>
          <cell r="K279">
            <v>36547.250000000007</v>
          </cell>
          <cell r="L279">
            <v>1250</v>
          </cell>
          <cell r="M279">
            <v>1300</v>
          </cell>
          <cell r="N279">
            <v>638.49500000000012</v>
          </cell>
          <cell r="O279">
            <v>0.08</v>
          </cell>
          <cell r="P279">
            <v>1400</v>
          </cell>
        </row>
        <row r="280">
          <cell r="D280" t="str">
            <v>H8152830001091</v>
          </cell>
          <cell r="E280" t="str">
            <v>VAL</v>
          </cell>
          <cell r="F280" t="str">
            <v>ceramika</v>
          </cell>
          <cell r="G280" t="str">
            <v>Umywalka ścienna 550 x 315 mm SaphirKeramik
z otworem na baterie po prawej stronie, z otworem przelewowym</v>
          </cell>
          <cell r="H280" t="str">
            <v>LAUFEN CZ</v>
          </cell>
          <cell r="I280">
            <v>1400</v>
          </cell>
          <cell r="J280">
            <v>9</v>
          </cell>
          <cell r="K280">
            <v>6316.4999999999991</v>
          </cell>
          <cell r="L280">
            <v>1250</v>
          </cell>
          <cell r="M280">
            <v>1300</v>
          </cell>
          <cell r="N280">
            <v>638.49500000000012</v>
          </cell>
          <cell r="O280">
            <v>0.08</v>
          </cell>
          <cell r="P280">
            <v>1400</v>
          </cell>
        </row>
        <row r="281">
          <cell r="D281" t="str">
            <v>H8722800000001</v>
          </cell>
          <cell r="E281" t="str">
            <v>VAL</v>
          </cell>
          <cell r="F281" t="str">
            <v>ceramika</v>
          </cell>
          <cell r="G281" t="str">
            <v>Wieszak na papier toaletowy 170 x 130 mm Saphirkeramk
wersja prawa</v>
          </cell>
          <cell r="H281" t="str">
            <v>LAUFEN CZ</v>
          </cell>
          <cell r="I281">
            <v>1400</v>
          </cell>
          <cell r="J281">
            <v>14</v>
          </cell>
          <cell r="K281">
            <v>3897.85</v>
          </cell>
          <cell r="L281">
            <v>550</v>
          </cell>
          <cell r="M281">
            <v>550</v>
          </cell>
          <cell r="N281">
            <v>270.13249999999999</v>
          </cell>
          <cell r="O281">
            <v>0.09</v>
          </cell>
          <cell r="P281">
            <v>650</v>
          </cell>
        </row>
        <row r="282">
          <cell r="D282" t="str">
            <v>H3812810040001</v>
          </cell>
          <cell r="E282" t="str">
            <v>VAL</v>
          </cell>
          <cell r="F282" t="str">
            <v>ceramika</v>
          </cell>
          <cell r="G282" t="str">
            <v>Reling do umywalek 815283</v>
          </cell>
          <cell r="H282" t="str">
            <v>LAUFEN CZ</v>
          </cell>
          <cell r="I282">
            <v>650</v>
          </cell>
          <cell r="J282">
            <v>13</v>
          </cell>
          <cell r="K282">
            <v>2214.8000000000002</v>
          </cell>
          <cell r="L282">
            <v>350</v>
          </cell>
          <cell r="M282">
            <v>350</v>
          </cell>
          <cell r="N282">
            <v>171.9025</v>
          </cell>
          <cell r="O282">
            <v>0.15</v>
          </cell>
          <cell r="P282">
            <v>400</v>
          </cell>
        </row>
        <row r="283">
          <cell r="D283" t="str">
            <v>H8152840001061</v>
          </cell>
          <cell r="E283" t="str">
            <v>VAL</v>
          </cell>
          <cell r="F283" t="str">
            <v>ceramika</v>
          </cell>
          <cell r="G283" t="str">
            <v>Umywalka ścienna 550 x 315 mm SaphirKeramik
z otworem na baterie po prawej stronie, z otworem przelewowym</v>
          </cell>
          <cell r="H283" t="str">
            <v>LAUFEN CZ</v>
          </cell>
          <cell r="I283">
            <v>400</v>
          </cell>
          <cell r="J283">
            <v>77</v>
          </cell>
          <cell r="K283">
            <v>50636.55000000001</v>
          </cell>
          <cell r="L283">
            <v>1250</v>
          </cell>
          <cell r="M283">
            <v>1300</v>
          </cell>
          <cell r="N283">
            <v>638.49500000000012</v>
          </cell>
          <cell r="O283">
            <v>0.08</v>
          </cell>
          <cell r="P283">
            <v>1400</v>
          </cell>
        </row>
        <row r="284">
          <cell r="D284" t="str">
            <v>H8152840001091</v>
          </cell>
          <cell r="E284" t="str">
            <v>VAL</v>
          </cell>
          <cell r="F284" t="str">
            <v>ceramika</v>
          </cell>
          <cell r="G284" t="str">
            <v>Umywalka ścienna 550 x 315 mm SaphirKeramik
bez otworu na baterie, z otworem przelewowym</v>
          </cell>
          <cell r="H284" t="str">
            <v>LAUFEN CZ</v>
          </cell>
          <cell r="I284">
            <v>1400</v>
          </cell>
          <cell r="J284">
            <v>5</v>
          </cell>
          <cell r="K284">
            <v>3573.5</v>
          </cell>
          <cell r="L284">
            <v>1250</v>
          </cell>
          <cell r="M284">
            <v>1300</v>
          </cell>
          <cell r="N284">
            <v>638.49500000000012</v>
          </cell>
          <cell r="O284">
            <v>0.08</v>
          </cell>
          <cell r="P284">
            <v>1400</v>
          </cell>
        </row>
        <row r="285">
          <cell r="D285" t="str">
            <v>H8722810000001</v>
          </cell>
          <cell r="E285" t="str">
            <v>VAL</v>
          </cell>
          <cell r="F285" t="str">
            <v>ceramika</v>
          </cell>
          <cell r="G285" t="str">
            <v>Wieszak na papier toaletowy 170 x 130 mm Saphirkeramk
wersja lewa</v>
          </cell>
          <cell r="H285" t="str">
            <v>LAUFEN CZ</v>
          </cell>
          <cell r="I285">
            <v>1400</v>
          </cell>
          <cell r="J285">
            <v>6</v>
          </cell>
          <cell r="K285">
            <v>1386</v>
          </cell>
          <cell r="L285">
            <v>550</v>
          </cell>
          <cell r="M285">
            <v>550</v>
          </cell>
          <cell r="N285">
            <v>270.13249999999999</v>
          </cell>
          <cell r="O285">
            <v>0.09</v>
          </cell>
          <cell r="P285">
            <v>650</v>
          </cell>
        </row>
        <row r="286">
          <cell r="D286" t="str">
            <v>H3812800040001</v>
          </cell>
          <cell r="E286" t="str">
            <v>VAL</v>
          </cell>
          <cell r="F286" t="str">
            <v>ceramika</v>
          </cell>
          <cell r="G286" t="str">
            <v>Reling do umywalek 815284</v>
          </cell>
          <cell r="H286" t="str">
            <v>LAUFEN CZ</v>
          </cell>
          <cell r="I286">
            <v>650</v>
          </cell>
          <cell r="J286">
            <v>13</v>
          </cell>
          <cell r="K286">
            <v>2224.9499999999998</v>
          </cell>
          <cell r="L286">
            <v>350</v>
          </cell>
          <cell r="M286">
            <v>350</v>
          </cell>
          <cell r="N286">
            <v>171.9025</v>
          </cell>
          <cell r="O286">
            <v>0.15</v>
          </cell>
          <cell r="P286">
            <v>400</v>
          </cell>
        </row>
        <row r="287">
          <cell r="D287" t="str">
            <v>H8152850001041</v>
          </cell>
          <cell r="E287" t="str">
            <v>VAL</v>
          </cell>
          <cell r="F287" t="str">
            <v>ceramika</v>
          </cell>
          <cell r="G287" t="str">
            <v>Umywalka ścienna compacto 600 x 315 mm SaphirKeramik
z półką po prawej stronie
z otworem na baterie, z otworem przelewowym</v>
          </cell>
          <cell r="H287" t="str">
            <v>LAUFEN CZ</v>
          </cell>
          <cell r="I287">
            <v>400</v>
          </cell>
          <cell r="J287">
            <v>14</v>
          </cell>
          <cell r="K287">
            <v>9355.07</v>
          </cell>
          <cell r="L287">
            <v>1300</v>
          </cell>
          <cell r="M287">
            <v>1350</v>
          </cell>
          <cell r="N287">
            <v>663.05250000000012</v>
          </cell>
          <cell r="O287">
            <v>7.4999999999999997E-2</v>
          </cell>
          <cell r="P287">
            <v>1450</v>
          </cell>
        </row>
        <row r="288">
          <cell r="D288" t="str">
            <v>H8152850001091</v>
          </cell>
          <cell r="E288" t="str">
            <v>VAL</v>
          </cell>
          <cell r="F288" t="str">
            <v>ceramika</v>
          </cell>
          <cell r="G288" t="str">
            <v>Umywalka ścienna compacto 600 x 315 mm SaphirKeramik
z półką po prawej stronie
bez otworu na baterie, z otworem przelewowym</v>
          </cell>
          <cell r="H288" t="str">
            <v>LAUFEN CZ</v>
          </cell>
          <cell r="I288">
            <v>1450</v>
          </cell>
          <cell r="J288">
            <v>3</v>
          </cell>
          <cell r="K288">
            <v>2198.5</v>
          </cell>
          <cell r="L288">
            <v>1300</v>
          </cell>
          <cell r="M288">
            <v>1350</v>
          </cell>
          <cell r="N288">
            <v>663.05250000000012</v>
          </cell>
          <cell r="O288">
            <v>7.4999999999999997E-2</v>
          </cell>
          <cell r="P288">
            <v>1450</v>
          </cell>
        </row>
        <row r="289">
          <cell r="D289" t="str">
            <v>H3812820040001</v>
          </cell>
          <cell r="E289" t="str">
            <v>VAL</v>
          </cell>
          <cell r="F289" t="str">
            <v>ceramika</v>
          </cell>
          <cell r="G289" t="str">
            <v>Reling do umywalek 815285</v>
          </cell>
          <cell r="H289" t="str">
            <v>LAUFEN CZ</v>
          </cell>
          <cell r="I289">
            <v>1450</v>
          </cell>
          <cell r="J289">
            <v>3</v>
          </cell>
          <cell r="K289">
            <v>534.09999999999991</v>
          </cell>
          <cell r="L289">
            <v>350</v>
          </cell>
          <cell r="M289">
            <v>350</v>
          </cell>
          <cell r="N289">
            <v>171.9025</v>
          </cell>
          <cell r="O289">
            <v>0.15</v>
          </cell>
          <cell r="P289">
            <v>400</v>
          </cell>
        </row>
        <row r="290">
          <cell r="D290" t="str">
            <v>H8172850001041</v>
          </cell>
          <cell r="E290" t="str">
            <v>VAL</v>
          </cell>
          <cell r="F290" t="str">
            <v>ceramika</v>
          </cell>
          <cell r="G290" t="str">
            <v>Umywalka ścienna compacto 600 x 315 mm SaphirKeramik
z półką po prawej stronie
szlifowana od spodu
z otworem na baterie, z otworem przelewowym</v>
          </cell>
          <cell r="H290" t="str">
            <v>LAUFEN CZ</v>
          </cell>
          <cell r="I290">
            <v>400</v>
          </cell>
          <cell r="J290">
            <v>8</v>
          </cell>
          <cell r="K290">
            <v>5801.4</v>
          </cell>
          <cell r="L290">
            <v>1450</v>
          </cell>
          <cell r="M290">
            <v>1500</v>
          </cell>
          <cell r="N290">
            <v>736.72500000000002</v>
          </cell>
          <cell r="O290">
            <v>0.1</v>
          </cell>
          <cell r="P290">
            <v>1650</v>
          </cell>
        </row>
        <row r="291">
          <cell r="D291" t="str">
            <v>H8172850001091</v>
          </cell>
          <cell r="E291" t="str">
            <v>VAL</v>
          </cell>
          <cell r="F291" t="str">
            <v>ceramika</v>
          </cell>
          <cell r="G291" t="str">
            <v>Umywalka ścienna compacto 600 x 315 mm SaphirKeramik
z półką po prawej stronie
szlifowana od spodu
bez otworu na baterie, z otworem przelewowym</v>
          </cell>
          <cell r="H291" t="str">
            <v>LAUFEN CZ</v>
          </cell>
          <cell r="I291">
            <v>1650</v>
          </cell>
          <cell r="J291" t="str">
            <v/>
          </cell>
          <cell r="K291" t="str">
            <v/>
          </cell>
          <cell r="L291">
            <v>1450</v>
          </cell>
          <cell r="M291">
            <v>1500</v>
          </cell>
          <cell r="N291">
            <v>736.72500000000002</v>
          </cell>
          <cell r="O291">
            <v>0.1</v>
          </cell>
          <cell r="P291">
            <v>1650</v>
          </cell>
        </row>
        <row r="292">
          <cell r="D292" t="str">
            <v>H8152880001061</v>
          </cell>
          <cell r="E292" t="str">
            <v>VAL</v>
          </cell>
          <cell r="F292" t="str">
            <v>ceramika</v>
          </cell>
          <cell r="G292" t="str">
            <v>Umywalka ścienna 530 x 400 mm SaphirKeramik
z półką po prawej stronie
z otworem na baterie po prawej stronie, z otworem przelewowym</v>
          </cell>
          <cell r="H292" t="str">
            <v>LAUFEN CZ</v>
          </cell>
          <cell r="I292">
            <v>1650</v>
          </cell>
          <cell r="J292">
            <v>5</v>
          </cell>
          <cell r="K292">
            <v>4396.58</v>
          </cell>
          <cell r="L292">
            <v>1650</v>
          </cell>
          <cell r="M292">
            <v>1650</v>
          </cell>
          <cell r="N292">
            <v>810.39750000000004</v>
          </cell>
          <cell r="O292">
            <v>0.09</v>
          </cell>
          <cell r="P292">
            <v>1800</v>
          </cell>
        </row>
        <row r="293">
          <cell r="D293" t="str">
            <v>H8152880001091</v>
          </cell>
          <cell r="E293" t="str">
            <v>VAL</v>
          </cell>
          <cell r="F293" t="str">
            <v>ceramika</v>
          </cell>
          <cell r="G293" t="str">
            <v>Umywalka ścienna 530 x 400 mm SaphirKeramik
z półką po prawej stronie
bez otworu na baterie, z otworem przelewowym</v>
          </cell>
          <cell r="H293" t="str">
            <v>LAUFEN CZ</v>
          </cell>
          <cell r="I293">
            <v>1800</v>
          </cell>
          <cell r="J293" t="str">
            <v/>
          </cell>
          <cell r="K293" t="str">
            <v/>
          </cell>
          <cell r="L293">
            <v>1650</v>
          </cell>
          <cell r="M293">
            <v>1650</v>
          </cell>
          <cell r="N293">
            <v>810.39750000000004</v>
          </cell>
          <cell r="O293">
            <v>0.09</v>
          </cell>
          <cell r="P293">
            <v>1800</v>
          </cell>
        </row>
        <row r="294">
          <cell r="D294" t="str">
            <v>H3812850040001</v>
          </cell>
          <cell r="E294" t="str">
            <v>VAL</v>
          </cell>
          <cell r="F294" t="str">
            <v>ceramika</v>
          </cell>
          <cell r="G294" t="str">
            <v>Reling do umywalek 815288</v>
          </cell>
          <cell r="H294" t="str">
            <v>LAUFEN CZ</v>
          </cell>
          <cell r="I294">
            <v>1800</v>
          </cell>
          <cell r="J294">
            <v>1</v>
          </cell>
          <cell r="K294">
            <v>193.6</v>
          </cell>
          <cell r="L294">
            <v>400</v>
          </cell>
          <cell r="M294">
            <v>400</v>
          </cell>
          <cell r="N294">
            <v>196.46</v>
          </cell>
          <cell r="O294">
            <v>0.12</v>
          </cell>
          <cell r="P294">
            <v>450</v>
          </cell>
        </row>
        <row r="295">
          <cell r="D295" t="str">
            <v>H8162880001061</v>
          </cell>
          <cell r="E295" t="str">
            <v>VAL</v>
          </cell>
          <cell r="F295" t="str">
            <v>ceramika</v>
          </cell>
          <cell r="G295" t="str">
            <v>Umywalka ścienna 530 x 400 mm SaphirKeramik
z półką po prawej stronie
szlifowana od spodu
z otworem na baterie po prawej stronie, z otworem przelewowym</v>
          </cell>
          <cell r="H295" t="str">
            <v>LAUFEN CZ</v>
          </cell>
          <cell r="I295">
            <v>450</v>
          </cell>
          <cell r="J295" t="str">
            <v/>
          </cell>
          <cell r="K295" t="str">
            <v/>
          </cell>
          <cell r="L295">
            <v>1800</v>
          </cell>
          <cell r="M295">
            <v>1800</v>
          </cell>
          <cell r="N295">
            <v>884.07</v>
          </cell>
          <cell r="O295">
            <v>0.11</v>
          </cell>
          <cell r="P295">
            <v>2000</v>
          </cell>
        </row>
        <row r="296">
          <cell r="D296" t="str">
            <v>H8162880001091</v>
          </cell>
          <cell r="E296" t="str">
            <v>VAL</v>
          </cell>
          <cell r="F296" t="str">
            <v>ceramika</v>
          </cell>
          <cell r="G296" t="str">
            <v>Umywalka ścienna 530 x 400 mm SaphirKeramik
z półką po prawej stronie
szlifowana od spodu
bez otworu na baterie, z otworem przelewowym</v>
          </cell>
          <cell r="H296" t="str">
            <v>LAUFEN CZ</v>
          </cell>
          <cell r="I296">
            <v>2000</v>
          </cell>
          <cell r="J296" t="str">
            <v/>
          </cell>
          <cell r="K296" t="str">
            <v/>
          </cell>
          <cell r="L296">
            <v>1800</v>
          </cell>
          <cell r="M296">
            <v>1800</v>
          </cell>
          <cell r="N296">
            <v>884.07</v>
          </cell>
          <cell r="O296">
            <v>0.11</v>
          </cell>
          <cell r="P296">
            <v>2000</v>
          </cell>
        </row>
        <row r="297">
          <cell r="D297" t="str">
            <v>H8142820001041</v>
          </cell>
          <cell r="E297" t="str">
            <v>VAL</v>
          </cell>
          <cell r="F297" t="str">
            <v>ceramika</v>
          </cell>
          <cell r="G297" t="str">
            <v>Umywalka ścienna podwójna, dwukomorowa 1200 x 420 mm SaphirKeramik
z otworem na baterie, z otworem przelewowym</v>
          </cell>
          <cell r="H297" t="str">
            <v>LAUFEN CZ</v>
          </cell>
          <cell r="I297">
            <v>2000</v>
          </cell>
          <cell r="J297">
            <v>0</v>
          </cell>
          <cell r="K297">
            <v>4202.1171875</v>
          </cell>
          <cell r="L297">
            <v>3300</v>
          </cell>
          <cell r="M297">
            <v>3300</v>
          </cell>
          <cell r="N297">
            <v>1620.7950000000001</v>
          </cell>
          <cell r="O297">
            <v>0.105</v>
          </cell>
          <cell r="P297">
            <v>3650</v>
          </cell>
        </row>
        <row r="298">
          <cell r="D298" t="str">
            <v>H8142820001091</v>
          </cell>
          <cell r="E298" t="str">
            <v>VAL</v>
          </cell>
          <cell r="F298" t="str">
            <v>ceramika</v>
          </cell>
          <cell r="G298" t="str">
            <v>Umywalka ścienna podwójna, dwukomorowa 1200 x 420 mm SaphirKeramik
bez otworu na baterie, z otworem przelewowym</v>
          </cell>
          <cell r="H298" t="str">
            <v>LAUFEN CZ</v>
          </cell>
          <cell r="I298">
            <v>3650</v>
          </cell>
          <cell r="J298">
            <v>1</v>
          </cell>
          <cell r="K298">
            <v>1815</v>
          </cell>
          <cell r="L298">
            <v>3300</v>
          </cell>
          <cell r="M298">
            <v>3300</v>
          </cell>
          <cell r="N298">
            <v>1620.7950000000001</v>
          </cell>
          <cell r="O298">
            <v>0.105</v>
          </cell>
          <cell r="P298">
            <v>3650</v>
          </cell>
        </row>
        <row r="299">
          <cell r="D299" t="str">
            <v>H8142820001081</v>
          </cell>
          <cell r="E299" t="str">
            <v>VAL</v>
          </cell>
          <cell r="F299" t="str">
            <v>ceramika</v>
          </cell>
          <cell r="G299" t="str">
            <v>Umywalka ścienna podwójna, dwukomorowa 1200 x 420 mm SaphirKeramik
z 3 otworami na baterie, z otworem przelewowym</v>
          </cell>
          <cell r="H299" t="str">
            <v>LAUFEN CZ</v>
          </cell>
          <cell r="I299">
            <v>3650</v>
          </cell>
          <cell r="J299" t="str">
            <v/>
          </cell>
          <cell r="K299" t="str">
            <v/>
          </cell>
          <cell r="L299">
            <v>3300</v>
          </cell>
          <cell r="M299">
            <v>3300</v>
          </cell>
          <cell r="N299">
            <v>1620.7950000000001</v>
          </cell>
          <cell r="O299">
            <v>0.105</v>
          </cell>
          <cell r="P299">
            <v>3650</v>
          </cell>
        </row>
        <row r="300">
          <cell r="D300" t="str">
            <v>H3812830040001</v>
          </cell>
          <cell r="E300" t="str">
            <v>VAL</v>
          </cell>
          <cell r="F300" t="str">
            <v>ceramika</v>
          </cell>
          <cell r="G300" t="str">
            <v>Reling do umywalek 814282 lewy</v>
          </cell>
          <cell r="H300" t="str">
            <v>LAUFEN CZ</v>
          </cell>
          <cell r="I300">
            <v>3650</v>
          </cell>
          <cell r="J300" t="str">
            <v/>
          </cell>
          <cell r="K300" t="str">
            <v/>
          </cell>
          <cell r="L300">
            <v>450</v>
          </cell>
          <cell r="M300">
            <v>400</v>
          </cell>
          <cell r="N300">
            <v>196.46</v>
          </cell>
          <cell r="O300">
            <v>0.12</v>
          </cell>
          <cell r="P300">
            <v>450</v>
          </cell>
        </row>
        <row r="301">
          <cell r="D301" t="str">
            <v>H3812840040001</v>
          </cell>
          <cell r="E301" t="str">
            <v>VAL</v>
          </cell>
          <cell r="F301" t="str">
            <v>ceramika</v>
          </cell>
          <cell r="G301" t="str">
            <v>Reling do umywalek 814282 prawy</v>
          </cell>
          <cell r="H301" t="str">
            <v>LAUFEN CZ</v>
          </cell>
          <cell r="I301">
            <v>450</v>
          </cell>
          <cell r="J301" t="str">
            <v/>
          </cell>
          <cell r="K301" t="str">
            <v/>
          </cell>
          <cell r="L301">
            <v>450</v>
          </cell>
          <cell r="M301">
            <v>400</v>
          </cell>
          <cell r="N301">
            <v>196.46</v>
          </cell>
          <cell r="O301">
            <v>0.12</v>
          </cell>
          <cell r="P301">
            <v>450</v>
          </cell>
        </row>
        <row r="302">
          <cell r="D302" t="str">
            <v>H8722820000001</v>
          </cell>
          <cell r="E302" t="str">
            <v>VAL</v>
          </cell>
          <cell r="F302" t="str">
            <v>ceramika</v>
          </cell>
          <cell r="G302" t="str">
            <v>Szczotka wc ceramiczna SaphirKeramik
mocowanie ścienne</v>
          </cell>
          <cell r="H302" t="str">
            <v>LAUFEN CZ</v>
          </cell>
          <cell r="I302">
            <v>450</v>
          </cell>
          <cell r="J302">
            <v>7</v>
          </cell>
          <cell r="K302">
            <v>837.36</v>
          </cell>
          <cell r="L302">
            <v>240</v>
          </cell>
          <cell r="M302">
            <v>240</v>
          </cell>
          <cell r="N302">
            <v>117.87599999999999</v>
          </cell>
          <cell r="O302">
            <v>0.1</v>
          </cell>
          <cell r="P302">
            <v>260</v>
          </cell>
        </row>
        <row r="303">
          <cell r="D303" t="str">
            <v>H8112810001041</v>
          </cell>
          <cell r="E303" t="str">
            <v>VAL</v>
          </cell>
          <cell r="F303" t="str">
            <v>ceramika</v>
          </cell>
          <cell r="G303" t="str">
            <v>Umywalka ścienna, okrągła, 400 x 425 mm SaphirKeramik
z otworem na baterie, z otworem przelewowym</v>
          </cell>
          <cell r="H303" t="str">
            <v>LAUFEN CZ</v>
          </cell>
          <cell r="I303">
            <v>260</v>
          </cell>
          <cell r="J303">
            <v>10</v>
          </cell>
          <cell r="K303">
            <v>6017.55</v>
          </cell>
          <cell r="L303">
            <v>1100</v>
          </cell>
          <cell r="M303">
            <v>1100</v>
          </cell>
          <cell r="N303">
            <v>540.26499999999999</v>
          </cell>
          <cell r="O303">
            <v>0.09</v>
          </cell>
          <cell r="P303">
            <v>1200</v>
          </cell>
        </row>
        <row r="304">
          <cell r="D304" t="str">
            <v>H8112810001091</v>
          </cell>
          <cell r="E304" t="str">
            <v>VAL</v>
          </cell>
          <cell r="F304" t="str">
            <v>ceramika</v>
          </cell>
          <cell r="G304" t="str">
            <v>Umywalka ścienna, okrągła, 400 x 425 mm SaphirKeramik
bez otworu na baterie, z otworem przelewowym</v>
          </cell>
          <cell r="H304" t="str">
            <v>LAUFEN CZ</v>
          </cell>
          <cell r="I304">
            <v>1200</v>
          </cell>
          <cell r="J304">
            <v>10</v>
          </cell>
          <cell r="K304">
            <v>5820.1</v>
          </cell>
          <cell r="L304">
            <v>1100</v>
          </cell>
          <cell r="M304">
            <v>1100</v>
          </cell>
          <cell r="N304">
            <v>540.26499999999999</v>
          </cell>
          <cell r="O304">
            <v>0.09</v>
          </cell>
          <cell r="P304">
            <v>1200</v>
          </cell>
        </row>
        <row r="305">
          <cell r="D305" t="str">
            <v>H8132810001041</v>
          </cell>
          <cell r="E305" t="str">
            <v>VAL</v>
          </cell>
          <cell r="F305" t="str">
            <v>ceramika</v>
          </cell>
          <cell r="G305" t="str">
            <v>Umywalka ścienna, okrągła, 400 x 425 mm SaphirKeramik  
z otworem na baterie, z otworem przelewowym
szlifowany spód umywalek umożliwia postawienie na blacie</v>
          </cell>
          <cell r="H305" t="str">
            <v>LAUFEN CZ</v>
          </cell>
          <cell r="I305">
            <v>1200</v>
          </cell>
          <cell r="J305">
            <v>1</v>
          </cell>
          <cell r="K305">
            <v>687.5</v>
          </cell>
          <cell r="L305">
            <v>1250</v>
          </cell>
          <cell r="M305">
            <v>1250</v>
          </cell>
          <cell r="N305">
            <v>613.9375</v>
          </cell>
          <cell r="O305">
            <v>0.08</v>
          </cell>
          <cell r="P305">
            <v>1350</v>
          </cell>
        </row>
        <row r="306">
          <cell r="D306" t="str">
            <v>H8132810001091</v>
          </cell>
          <cell r="E306" t="str">
            <v>VAL</v>
          </cell>
          <cell r="F306" t="str">
            <v>ceramika</v>
          </cell>
          <cell r="G306" t="str">
            <v>Umywalka ścienna, okrągła, 400 x 425 mm SaphirKeramik 
bez otworu na baterie, z otworem przelewowym
szlifowany spód umywalek umożliwia postawienie na blacie</v>
          </cell>
          <cell r="H306" t="str">
            <v>LAUFEN CZ</v>
          </cell>
          <cell r="I306">
            <v>1350</v>
          </cell>
          <cell r="J306">
            <v>1</v>
          </cell>
          <cell r="K306">
            <v>605</v>
          </cell>
          <cell r="L306">
            <v>1250</v>
          </cell>
          <cell r="M306">
            <v>1250</v>
          </cell>
          <cell r="N306">
            <v>613.9375</v>
          </cell>
          <cell r="O306">
            <v>0.08</v>
          </cell>
          <cell r="P306">
            <v>1350</v>
          </cell>
        </row>
        <row r="307">
          <cell r="D307" t="str">
            <v>H8152810001041</v>
          </cell>
          <cell r="E307" t="str">
            <v>VAL</v>
          </cell>
          <cell r="F307" t="str">
            <v>ceramika</v>
          </cell>
          <cell r="G307" t="str">
            <v>Umywalka ścienna 450 x 420 mm SaphirKeramik
z otworem na baterie 
z kompletnie szkliwionym systemem przelewowym
wymagany montaż do ściany
Możliwość kompletacji z:
- syfonem D40 mm chrom 893979
- szfaką SPACE 410102</v>
          </cell>
          <cell r="H307" t="str">
            <v>LAUFEN CZ</v>
          </cell>
          <cell r="I307">
            <v>1350</v>
          </cell>
          <cell r="J307">
            <v>18</v>
          </cell>
          <cell r="K307">
            <v>11094.57</v>
          </cell>
          <cell r="L307">
            <v>1100</v>
          </cell>
          <cell r="M307">
            <v>1150</v>
          </cell>
          <cell r="N307">
            <v>564.82249999999999</v>
          </cell>
          <cell r="O307">
            <v>0.09</v>
          </cell>
          <cell r="P307">
            <v>1250</v>
          </cell>
        </row>
        <row r="308">
          <cell r="D308" t="str">
            <v>H8152810001091</v>
          </cell>
          <cell r="E308" t="str">
            <v>VAL</v>
          </cell>
          <cell r="F308" t="str">
            <v>ceramika</v>
          </cell>
          <cell r="G308" t="str">
            <v>Umywalka ścienna 450 x 420 mm SaphirKeramik
z otworem na baterie 
z kompletnie szkliwionym systemem przelewowym
wymagany montaż do ściany
Możliwość kompletacji z:
- syfonem D40 mm chrom 893979
- szfaką SPACE 410103</v>
          </cell>
          <cell r="H308" t="str">
            <v>LAUFEN CZ</v>
          </cell>
          <cell r="I308">
            <v>1250</v>
          </cell>
          <cell r="J308">
            <v>6</v>
          </cell>
          <cell r="K308">
            <v>3427.22</v>
          </cell>
          <cell r="L308">
            <v>1100</v>
          </cell>
          <cell r="M308">
            <v>1150</v>
          </cell>
          <cell r="N308">
            <v>564.82249999999999</v>
          </cell>
          <cell r="O308">
            <v>0.09</v>
          </cell>
          <cell r="P308">
            <v>1250</v>
          </cell>
        </row>
        <row r="309">
          <cell r="D309" t="str">
            <v>H8162800001041</v>
          </cell>
          <cell r="E309" t="str">
            <v>VAL</v>
          </cell>
          <cell r="F309" t="str">
            <v>ceramika</v>
          </cell>
          <cell r="G309" t="str">
            <v>Umywalka ścienna 450 x 420 mm SaphirKeramik
z otworem na baterie 
z kompletnie szkliwionym systemem przelewowym
szlifowany spód umywalki umożliwia postawienie na blacie
wymagany montaż do ściany
W komplecie:
- szablon do wycięcia w blacie 896280
Możliwość kompletacji z:
- syfonem D40 mm chrom 893979
- blatami SPACE, CASE</v>
          </cell>
          <cell r="H309" t="str">
            <v>LAUFEN CZ</v>
          </cell>
          <cell r="I309">
            <v>1250</v>
          </cell>
          <cell r="J309">
            <v>19</v>
          </cell>
          <cell r="K309">
            <v>13058.080000000002</v>
          </cell>
          <cell r="L309">
            <v>1250</v>
          </cell>
          <cell r="M309">
            <v>1300</v>
          </cell>
          <cell r="N309">
            <v>638.49500000000012</v>
          </cell>
          <cell r="O309">
            <v>0.08</v>
          </cell>
          <cell r="P309">
            <v>1400</v>
          </cell>
        </row>
        <row r="310">
          <cell r="D310" t="str">
            <v>H8162800001091</v>
          </cell>
          <cell r="E310" t="str">
            <v>VAL</v>
          </cell>
          <cell r="F310" t="str">
            <v>ceramika</v>
          </cell>
          <cell r="G310" t="str">
            <v>Umywalka ścienna 450 x 420 mm SaphirKeramik
z otworem na baterie 
z kompletnie szkliwionym systemem przelewowym
szlifowany spód umywalki umożliwia postawienie na blacie
wymagany montaż do ściany
W komplecie:
- szablon do wycięcia w blacie 896280
Możliwość kompletacji z:
- syfonem D40 mm chrom 893979
- blatami SPACE, CASE</v>
          </cell>
          <cell r="H310" t="str">
            <v>LAUFEN CZ</v>
          </cell>
          <cell r="I310">
            <v>1400</v>
          </cell>
          <cell r="J310">
            <v>2</v>
          </cell>
          <cell r="K310">
            <v>1430</v>
          </cell>
          <cell r="L310">
            <v>1250</v>
          </cell>
          <cell r="M310">
            <v>1300</v>
          </cell>
          <cell r="N310">
            <v>638.49500000000012</v>
          </cell>
          <cell r="O310">
            <v>0.08</v>
          </cell>
          <cell r="P310">
            <v>1400</v>
          </cell>
        </row>
        <row r="311">
          <cell r="D311" t="str">
            <v>H8102820001041</v>
          </cell>
          <cell r="E311" t="str">
            <v>VAL</v>
          </cell>
          <cell r="F311" t="str">
            <v>ceramika</v>
          </cell>
          <cell r="G311" t="str">
            <v xml:space="preserve">Umywalka ścienna 550 x 420 mm SaphirKeramik
z kompletnie szkliwionym systemem przelewowym
wymagany montaż do ściany
Możliwość kompletacji z:
- syfonem D40 mm chrom 893979
- szafką SPACE 410122
</v>
          </cell>
          <cell r="H311" t="str">
            <v>LAUFEN CZ</v>
          </cell>
          <cell r="I311">
            <v>1400</v>
          </cell>
          <cell r="J311">
            <v>20</v>
          </cell>
          <cell r="K311">
            <v>13349.98</v>
          </cell>
          <cell r="L311">
            <v>1150</v>
          </cell>
          <cell r="M311">
            <v>1200</v>
          </cell>
          <cell r="N311">
            <v>589.38</v>
          </cell>
          <cell r="O311">
            <v>0.125</v>
          </cell>
          <cell r="P311">
            <v>1350</v>
          </cell>
        </row>
        <row r="312">
          <cell r="D312" t="str">
            <v>H8102820001091</v>
          </cell>
          <cell r="E312" t="str">
            <v>VAL</v>
          </cell>
          <cell r="F312" t="str">
            <v>ceramika</v>
          </cell>
          <cell r="G312" t="str">
            <v xml:space="preserve">Umywalka ścienna 550 x 420 mm SaphirKeramik
z kompletnie szkliwionym systemem przelewowym
wymagany montaż do ściany
Możliwość kompletacji z:
- syfonem D40 mm chrom 893979
- szafką SPACE 410122
</v>
          </cell>
          <cell r="H312" t="str">
            <v>LAUFEN CZ</v>
          </cell>
          <cell r="I312">
            <v>1350</v>
          </cell>
          <cell r="J312">
            <v>6</v>
          </cell>
          <cell r="K312">
            <v>3630.7300000000005</v>
          </cell>
          <cell r="L312">
            <v>1150</v>
          </cell>
          <cell r="M312">
            <v>1200</v>
          </cell>
          <cell r="N312">
            <v>589.38</v>
          </cell>
          <cell r="O312">
            <v>0.125</v>
          </cell>
          <cell r="P312">
            <v>1350</v>
          </cell>
        </row>
        <row r="313">
          <cell r="D313" t="str">
            <v>H8162820001041</v>
          </cell>
          <cell r="E313" t="str">
            <v>VAL</v>
          </cell>
          <cell r="F313" t="str">
            <v>ceramika</v>
          </cell>
          <cell r="G313" t="str">
            <v>Umywalka ścienna 550 x 420 mm SaphirKeramik
z kompletnie szkliwionym systemem przelewowym
szlifowany spód umywalki umożliwia postawienie na blacie
wymagany montaż do ściany
W komplecie:
- szablon do wycięcia w blacie 896282
Możliwość kompletacji z:
- syfonem D40 mm chrom 893979
- blatami SPACE, CASE</v>
          </cell>
          <cell r="H313" t="str">
            <v>LAUFEN CZ</v>
          </cell>
          <cell r="I313">
            <v>1350</v>
          </cell>
          <cell r="J313">
            <v>30</v>
          </cell>
          <cell r="K313">
            <v>21485.21</v>
          </cell>
          <cell r="L313">
            <v>1300</v>
          </cell>
          <cell r="M313">
            <v>1350</v>
          </cell>
          <cell r="N313">
            <v>663.05250000000012</v>
          </cell>
          <cell r="O313">
            <v>0.11</v>
          </cell>
          <cell r="P313">
            <v>1500</v>
          </cell>
        </row>
        <row r="314">
          <cell r="D314" t="str">
            <v>H8162820001091</v>
          </cell>
          <cell r="E314" t="str">
            <v>VAL</v>
          </cell>
          <cell r="F314" t="str">
            <v>ceramika</v>
          </cell>
          <cell r="G314" t="str">
            <v>Umywalka ścienna 550 x 420 mm SaphirKeramik
z kompletnie szkliwionym systemem przelewowym
szlifowany spód umywalki umożliwia postawienie na blacie
wymagany montaż do ściany
W komplecie:
- szablon do wycięcia w blacie 896282
Możliwość kompletacji z:
- syfonem D40 mm chrom 893979
- blatami SPACE, CASE</v>
          </cell>
          <cell r="H314" t="str">
            <v>LAUFEN CZ</v>
          </cell>
          <cell r="I314">
            <v>1500</v>
          </cell>
          <cell r="J314">
            <v>3</v>
          </cell>
          <cell r="K314">
            <v>1973.4</v>
          </cell>
          <cell r="L314">
            <v>1300</v>
          </cell>
          <cell r="M314">
            <v>1350</v>
          </cell>
          <cell r="N314">
            <v>663.05250000000012</v>
          </cell>
          <cell r="O314">
            <v>0.11</v>
          </cell>
          <cell r="P314">
            <v>1500</v>
          </cell>
        </row>
        <row r="315">
          <cell r="D315" t="str">
            <v>H8102830001041</v>
          </cell>
          <cell r="E315" t="str">
            <v>VAL</v>
          </cell>
          <cell r="F315" t="str">
            <v>ceramika</v>
          </cell>
          <cell r="G315" t="str">
            <v>Umywalka ścienna 600 x 420 mm SaphirKeramik
z otworem na baterie 
z kompletnie szkliwionym systemem przelewowym
wymagany montaż do ściany
Możliwość kompletacji z:
- syfonem D40 mm chrom 893979
- szafką SPACE 410142</v>
          </cell>
          <cell r="H315" t="str">
            <v>LAUFEN CZ</v>
          </cell>
          <cell r="I315">
            <v>1500</v>
          </cell>
          <cell r="J315">
            <v>200</v>
          </cell>
          <cell r="K315">
            <v>107516.38</v>
          </cell>
          <cell r="L315">
            <v>1200</v>
          </cell>
          <cell r="M315">
            <v>1250</v>
          </cell>
          <cell r="N315">
            <v>613.9375</v>
          </cell>
          <cell r="O315">
            <v>0.12</v>
          </cell>
          <cell r="P315">
            <v>1400</v>
          </cell>
        </row>
        <row r="316">
          <cell r="D316" t="str">
            <v>H8102830001091</v>
          </cell>
          <cell r="E316" t="str">
            <v>VAL</v>
          </cell>
          <cell r="F316" t="str">
            <v>ceramika</v>
          </cell>
          <cell r="G316" t="str">
            <v>Umywalka ścienna 600 x 420 mm SaphirKeramik
z otworem na baterie 
z kompletnie szkliwionym systemem przelewowym
wymagany montaż do ściany
Możliwość kompletacji z:
- syfonem D40 mm chrom 893979
- szafką SPACE 410143</v>
          </cell>
          <cell r="H316" t="str">
            <v>LAUFEN CZ</v>
          </cell>
          <cell r="I316">
            <v>1400</v>
          </cell>
          <cell r="J316">
            <v>7</v>
          </cell>
          <cell r="K316">
            <v>4683.74</v>
          </cell>
          <cell r="L316">
            <v>1200</v>
          </cell>
          <cell r="M316">
            <v>1250</v>
          </cell>
          <cell r="N316">
            <v>613.9375</v>
          </cell>
          <cell r="O316">
            <v>0.12</v>
          </cell>
          <cell r="P316">
            <v>1400</v>
          </cell>
        </row>
        <row r="317">
          <cell r="D317" t="str">
            <v>H8162830001041</v>
          </cell>
          <cell r="E317" t="str">
            <v>VAL</v>
          </cell>
          <cell r="F317" t="str">
            <v>ceramika</v>
          </cell>
          <cell r="G317" t="str">
            <v>Umywalka ścienna 600 x 420 mm SaphirKeramik
z kompletnie szkliwionym systemem przelewowym
szlifowany spód umywalki umożliwia postawienie na blacie
wymagany montaż do ściany
W komplecie:
- szablon do wycięcia w blacie 896283
Możliwość kompletacji z:
- syfonem D40 mm chrom 893979
- blatami SPACE, CASE</v>
          </cell>
          <cell r="H317" t="str">
            <v>LAUFEN CZ</v>
          </cell>
          <cell r="I317">
            <v>1400</v>
          </cell>
          <cell r="J317">
            <v>133</v>
          </cell>
          <cell r="K317">
            <v>87786.689999999988</v>
          </cell>
          <cell r="L317">
            <v>1350</v>
          </cell>
          <cell r="M317">
            <v>1400</v>
          </cell>
          <cell r="N317">
            <v>687.61</v>
          </cell>
          <cell r="O317">
            <v>0.11</v>
          </cell>
          <cell r="P317">
            <v>1550</v>
          </cell>
        </row>
        <row r="318">
          <cell r="D318" t="str">
            <v>H8162830001091</v>
          </cell>
          <cell r="E318" t="str">
            <v>VAL</v>
          </cell>
          <cell r="F318" t="str">
            <v>ceramika</v>
          </cell>
          <cell r="G318" t="str">
            <v>Umywalka ścienna 600 x 420 mm SaphirKeramik
z kompletnie szkliwionym systemem przelewowym
szlifowany spód umywalki umożliwia postawienie na blacie
wymagany montaż do ściany
W komplecie:
- szablon do wycięcia w blacie 896283
Możliwość kompletacji z:
- syfonem D40 mm chrom 893979
- blatami SPACE, CASE</v>
          </cell>
          <cell r="H318" t="str">
            <v>LAUFEN CZ</v>
          </cell>
          <cell r="I318">
            <v>1550</v>
          </cell>
          <cell r="J318">
            <v>11</v>
          </cell>
          <cell r="K318">
            <v>8204.57</v>
          </cell>
          <cell r="L318">
            <v>1350</v>
          </cell>
          <cell r="M318">
            <v>1400</v>
          </cell>
          <cell r="N318">
            <v>687.61</v>
          </cell>
          <cell r="O318">
            <v>0.11</v>
          </cell>
          <cell r="P318">
            <v>1550</v>
          </cell>
        </row>
        <row r="319">
          <cell r="D319" t="str">
            <v>H8102840001041</v>
          </cell>
          <cell r="E319" t="str">
            <v>VAL</v>
          </cell>
          <cell r="F319" t="str">
            <v>ceramika</v>
          </cell>
          <cell r="G319" t="str">
            <v>Umywalka ścienna 650 x 420 mm SaphirKeramik
z kompletnie szkliwionym systemem przelewowym
wymagany montaż do ściany
Możliwość kompletacji z:
- syfonem D40 mm chrom 893979
- szafką SPACE 410162</v>
          </cell>
          <cell r="H319" t="str">
            <v>LAUFEN CZ</v>
          </cell>
          <cell r="I319">
            <v>1550</v>
          </cell>
          <cell r="J319">
            <v>10</v>
          </cell>
          <cell r="K319">
            <v>7394.3</v>
          </cell>
          <cell r="L319">
            <v>1350</v>
          </cell>
          <cell r="M319">
            <v>1400</v>
          </cell>
          <cell r="N319">
            <v>687.61</v>
          </cell>
          <cell r="O319">
            <v>0.11</v>
          </cell>
          <cell r="P319">
            <v>1550</v>
          </cell>
        </row>
        <row r="320">
          <cell r="D320" t="str">
            <v>H8102840001091</v>
          </cell>
          <cell r="E320" t="str">
            <v>VAL</v>
          </cell>
          <cell r="F320" t="str">
            <v>ceramika</v>
          </cell>
          <cell r="G320" t="str">
            <v>Umywalka ścienna 650 x 420 mm SaphirKeramik
z kompletnie szkliwionym systemem przelewowym
wymagany montaż do ściany
Możliwość kompletacji z:
- syfonem D40 mm chrom 893979
- szafką SPACE 410163</v>
          </cell>
          <cell r="H320" t="str">
            <v>LAUFEN CZ</v>
          </cell>
          <cell r="I320">
            <v>1550</v>
          </cell>
          <cell r="J320">
            <v>2</v>
          </cell>
          <cell r="K320">
            <v>1395.8899999999999</v>
          </cell>
          <cell r="L320">
            <v>1350</v>
          </cell>
          <cell r="M320">
            <v>1400</v>
          </cell>
          <cell r="N320">
            <v>687.61</v>
          </cell>
          <cell r="O320">
            <v>0.11</v>
          </cell>
          <cell r="P320">
            <v>1550</v>
          </cell>
        </row>
        <row r="321">
          <cell r="D321" t="str">
            <v>H8162840001041</v>
          </cell>
          <cell r="E321" t="str">
            <v>VAL</v>
          </cell>
          <cell r="F321" t="str">
            <v>ceramika</v>
          </cell>
          <cell r="G321" t="str">
            <v>Umywalka ścienna 650 x 420 mm SaphirKeramik
z kompletnie szkliwionym systemem przelewowym
szlifowany spód umywalki umożliwia postawienie na blacie
wymagany montaż do ściany
W komplecie:
- szablon do wycięcia w blacie 896284
Możliwość kompletacji z:
- syfonem D40 mm chrom 893979
- blatami SPACE, CASE</v>
          </cell>
          <cell r="H321" t="str">
            <v>LAUFEN CZ</v>
          </cell>
          <cell r="I321">
            <v>1550</v>
          </cell>
          <cell r="J321">
            <v>7</v>
          </cell>
          <cell r="K321">
            <v>5004.5200000000004</v>
          </cell>
          <cell r="L321">
            <v>1500</v>
          </cell>
          <cell r="M321">
            <v>1550</v>
          </cell>
          <cell r="N321">
            <v>761.28250000000003</v>
          </cell>
          <cell r="O321">
            <v>9.5000000000000001E-2</v>
          </cell>
          <cell r="P321">
            <v>1700</v>
          </cell>
        </row>
        <row r="322">
          <cell r="D322" t="str">
            <v>H8162840001091</v>
          </cell>
          <cell r="E322" t="str">
            <v>VAL</v>
          </cell>
          <cell r="F322" t="str">
            <v>ceramika</v>
          </cell>
          <cell r="G322" t="str">
            <v>Umywalka ścienna 650 x 420 mm SaphirKeramik
z kompletnie szkliwionym systemem przelewowym
szlifowany spód umywalki umożliwia postawienie na blacie
wymagany montaż do ściany
W komplecie:
- szablon do wycięcia w blacie 896284
Możliwość kompletacji z:
- syfonem D40 mm chrom 893979
- blatami SPACE, CASE</v>
          </cell>
          <cell r="H322" t="str">
            <v>LAUFEN CZ</v>
          </cell>
          <cell r="I322">
            <v>1700</v>
          </cell>
          <cell r="J322">
            <v>0</v>
          </cell>
          <cell r="K322">
            <v>3504.708984375</v>
          </cell>
          <cell r="L322">
            <v>1500</v>
          </cell>
          <cell r="M322">
            <v>1550</v>
          </cell>
          <cell r="N322">
            <v>761.28250000000003</v>
          </cell>
          <cell r="O322">
            <v>9.5000000000000001E-2</v>
          </cell>
          <cell r="P322">
            <v>1700</v>
          </cell>
        </row>
        <row r="323">
          <cell r="D323" t="str">
            <v>H8102850001041</v>
          </cell>
          <cell r="E323" t="str">
            <v>VAL</v>
          </cell>
          <cell r="F323" t="str">
            <v>ceramika</v>
          </cell>
          <cell r="G323" t="str">
            <v>Umywalka ścienna 750 x 420 mm SaphirKeramik
z kompletnie szkliwionym systemem przelewowym
wymagany montaż do ściany
Możliwość kompletacji z:
- syfonem D40 mm chrom 893979
- szafką SPACE 410182</v>
          </cell>
          <cell r="H323" t="str">
            <v>LAUFEN CZ</v>
          </cell>
          <cell r="I323">
            <v>1700</v>
          </cell>
          <cell r="J323">
            <v>22</v>
          </cell>
          <cell r="K323">
            <v>21160.059999999998</v>
          </cell>
          <cell r="L323">
            <v>1700</v>
          </cell>
          <cell r="M323">
            <v>1850</v>
          </cell>
          <cell r="N323">
            <v>908.62750000000005</v>
          </cell>
          <cell r="O323">
            <v>0.11</v>
          </cell>
          <cell r="P323">
            <v>2050</v>
          </cell>
        </row>
        <row r="324">
          <cell r="D324" t="str">
            <v>H8102850001091</v>
          </cell>
          <cell r="E324" t="str">
            <v>VAL</v>
          </cell>
          <cell r="F324" t="str">
            <v>ceramika</v>
          </cell>
          <cell r="G324" t="str">
            <v>Umywalka ścienna 750 x 420 mm SaphirKeramik
z kompletnie szkliwionym systemem przelewowym
wymagany montaż do ściany
Możliwość kompletacji z:
- syfonem D40 mm chrom 893979
- szafką SPACE 410183</v>
          </cell>
          <cell r="H324" t="str">
            <v>LAUFEN CZ</v>
          </cell>
          <cell r="I324">
            <v>2050</v>
          </cell>
          <cell r="J324">
            <v>7</v>
          </cell>
          <cell r="K324">
            <v>6596.45</v>
          </cell>
          <cell r="L324">
            <v>1700</v>
          </cell>
          <cell r="M324">
            <v>1850</v>
          </cell>
          <cell r="N324">
            <v>908.62750000000005</v>
          </cell>
          <cell r="O324">
            <v>0.11</v>
          </cell>
          <cell r="P324">
            <v>2050</v>
          </cell>
        </row>
        <row r="325">
          <cell r="D325" t="str">
            <v>H8162850001041</v>
          </cell>
          <cell r="E325" t="str">
            <v>VAL</v>
          </cell>
          <cell r="F325" t="str">
            <v>ceramika</v>
          </cell>
          <cell r="G325" t="str">
            <v>Umywalka ścienna 750 x 420 mm SaphirKeramik
z kompletnie szkliwionym systemem przelewowym
szlifowany spód umywalki umożliwia postawienie na blacie
wymagany montaż do ściany
W komplecie:
- szablon do wycięcia w blacie 896285
Możliwość kompletacji z:
- syfonem D40 mm chrom 893979
- blatami SPACE, CASE</v>
          </cell>
          <cell r="H325" t="str">
            <v>LAUFEN CZ</v>
          </cell>
          <cell r="I325">
            <v>2050</v>
          </cell>
          <cell r="J325">
            <v>20</v>
          </cell>
          <cell r="K325">
            <v>21012.9</v>
          </cell>
          <cell r="L325">
            <v>1850</v>
          </cell>
          <cell r="M325">
            <v>2000</v>
          </cell>
          <cell r="N325">
            <v>982.3</v>
          </cell>
          <cell r="O325">
            <v>0.1</v>
          </cell>
          <cell r="P325">
            <v>2200</v>
          </cell>
        </row>
        <row r="326">
          <cell r="D326" t="str">
            <v>H8162850001091</v>
          </cell>
          <cell r="E326" t="str">
            <v>VAL</v>
          </cell>
          <cell r="F326" t="str">
            <v>ceramika</v>
          </cell>
          <cell r="G326" t="str">
            <v>Umywalka ścienna 750 x 420 mm SaphirKeramik
z kompletnie szkliwionym systemem przelewowym
szlifowany spód umywalki umożliwia postawienie na blacie
wymagany montaż do ściany
W komplecie:
- szablon do wycięcia w blacie 896285
Możliwość kompletacji z:
- syfonem D40 mm chrom 893979
- blatami SPACE, CASE</v>
          </cell>
          <cell r="H326" t="str">
            <v>LAUFEN CZ</v>
          </cell>
          <cell r="I326">
            <v>2200</v>
          </cell>
          <cell r="J326">
            <v>4</v>
          </cell>
          <cell r="K326">
            <v>4044.42</v>
          </cell>
          <cell r="L326">
            <v>1850</v>
          </cell>
          <cell r="M326">
            <v>2000</v>
          </cell>
          <cell r="N326">
            <v>982.3</v>
          </cell>
          <cell r="O326">
            <v>0.1</v>
          </cell>
          <cell r="P326">
            <v>2200</v>
          </cell>
        </row>
        <row r="327">
          <cell r="D327" t="str">
            <v>H8102870001041</v>
          </cell>
          <cell r="E327" t="str">
            <v>VAL</v>
          </cell>
          <cell r="F327" t="str">
            <v>ceramika</v>
          </cell>
          <cell r="G327" t="str">
            <v xml:space="preserve">Umywalka ścienna 950 x 420 mm SaphirKeramik
z kompletnie szkliwionym systemem przelewowym
wymagany montaż do ściany
Możliwość kompletacji z:
- syfonem D40 mm chrom 893979
- szafką SPACE 410202
</v>
          </cell>
          <cell r="H327" t="str">
            <v>LAUFEN CZ</v>
          </cell>
          <cell r="I327">
            <v>2200</v>
          </cell>
          <cell r="J327">
            <v>5</v>
          </cell>
          <cell r="K327">
            <v>5435</v>
          </cell>
          <cell r="L327">
            <v>2200</v>
          </cell>
          <cell r="M327">
            <v>2250</v>
          </cell>
          <cell r="N327">
            <v>1105.0874999999999</v>
          </cell>
          <cell r="O327">
            <v>0.11</v>
          </cell>
          <cell r="P327">
            <v>2500</v>
          </cell>
        </row>
        <row r="328">
          <cell r="D328" t="str">
            <v>H8102870001091</v>
          </cell>
          <cell r="E328" t="str">
            <v>VAL</v>
          </cell>
          <cell r="F328" t="str">
            <v>ceramika</v>
          </cell>
          <cell r="G328" t="str">
            <v xml:space="preserve">Umywalka ścienna 950 x 420 mm SaphirKeramik
z kompletnie szkliwionym systemem przelewowym
wymagany montaż do ściany
Możliwość kompletacji z:
- syfonem D40 mm chrom 893979
- szafką SPACE 410202
</v>
          </cell>
          <cell r="H328" t="str">
            <v>LAUFEN CZ</v>
          </cell>
          <cell r="I328">
            <v>2500</v>
          </cell>
          <cell r="J328">
            <v>4</v>
          </cell>
          <cell r="K328">
            <v>4810.3</v>
          </cell>
          <cell r="L328">
            <v>2200</v>
          </cell>
          <cell r="M328">
            <v>2250</v>
          </cell>
          <cell r="N328">
            <v>1105.0874999999999</v>
          </cell>
          <cell r="O328">
            <v>0.11</v>
          </cell>
          <cell r="P328">
            <v>2500</v>
          </cell>
        </row>
        <row r="329">
          <cell r="D329" t="str">
            <v>H8162870001041</v>
          </cell>
          <cell r="E329" t="str">
            <v>VAL</v>
          </cell>
          <cell r="F329" t="str">
            <v>ceramika</v>
          </cell>
          <cell r="G329" t="str">
            <v>Umywalka ścienna 950 x 420 mm SaphirKeramik
z kompletnie szkliwionym systemem przelewowym
szlifowany spód umywalki umożliwia postawienie na blacie
wymagany montaż do ściany
W komplecie:
- szablon do wycięcia w blacie 896287
Możliwość kompletacji z:
- syfonem D40 mm chrom 893979
- blatami SPACE, CASE</v>
          </cell>
          <cell r="H329" t="str">
            <v>LAUFEN CZ</v>
          </cell>
          <cell r="I329">
            <v>2500</v>
          </cell>
          <cell r="J329">
            <v>3</v>
          </cell>
          <cell r="K329">
            <v>3980.5</v>
          </cell>
          <cell r="L329">
            <v>2350</v>
          </cell>
          <cell r="M329">
            <v>2400</v>
          </cell>
          <cell r="N329">
            <v>1178.76</v>
          </cell>
          <cell r="O329">
            <v>0.105</v>
          </cell>
          <cell r="P329">
            <v>2650</v>
          </cell>
        </row>
        <row r="330">
          <cell r="D330" t="str">
            <v>H8162870001091</v>
          </cell>
          <cell r="E330" t="str">
            <v>VAL</v>
          </cell>
          <cell r="F330" t="str">
            <v>ceramika</v>
          </cell>
          <cell r="G330" t="str">
            <v>Umywalka ścienna 950 x 420 mm SaphirKeramik
z kompletnie szkliwionym systemem przelewowym
szlifowany spód umywalki umożliwia postawienie na blacie
wymagany montaż do ściany
W komplecie:
- szablon do wycięcia w blacie 896287
Możliwość kompletacji z:
- syfonem D40 mm chrom 893979
- blatami SPACE, CASE</v>
          </cell>
          <cell r="H330" t="str">
            <v>LAUFEN CZ</v>
          </cell>
          <cell r="I330">
            <v>2650</v>
          </cell>
          <cell r="J330">
            <v>2</v>
          </cell>
          <cell r="K330">
            <v>2659.5</v>
          </cell>
          <cell r="L330">
            <v>2350</v>
          </cell>
          <cell r="M330">
            <v>2400</v>
          </cell>
          <cell r="N330">
            <v>1178.76</v>
          </cell>
          <cell r="O330">
            <v>0.105</v>
          </cell>
          <cell r="P330">
            <v>2650</v>
          </cell>
        </row>
        <row r="331">
          <cell r="D331" t="str">
            <v>H8102890001041</v>
          </cell>
          <cell r="E331" t="str">
            <v>VAL</v>
          </cell>
          <cell r="F331" t="str">
            <v>ceramika</v>
          </cell>
          <cell r="G331" t="str">
            <v>Umywalka ścienna podwójna, jednokomorowa, 1200 x 420 mm SaphirKeramik
z otworem na baterie, z otworem przelewowym</v>
          </cell>
          <cell r="H331" t="str">
            <v>LAUFEN CZ</v>
          </cell>
          <cell r="I331">
            <v>2650</v>
          </cell>
          <cell r="J331">
            <v>0</v>
          </cell>
          <cell r="K331">
            <v>777.099609375</v>
          </cell>
          <cell r="L331">
            <v>3000</v>
          </cell>
          <cell r="M331">
            <v>3200</v>
          </cell>
          <cell r="N331">
            <v>1571.68</v>
          </cell>
          <cell r="O331">
            <v>9.5000000000000001E-2</v>
          </cell>
          <cell r="P331">
            <v>3500</v>
          </cell>
        </row>
        <row r="332">
          <cell r="D332" t="str">
            <v>H8102890001071</v>
          </cell>
          <cell r="E332" t="str">
            <v>VAL</v>
          </cell>
          <cell r="F332" t="str">
            <v>ceramika</v>
          </cell>
          <cell r="G332" t="str">
            <v>Umywalka ścienna podwójna, jednokomorowa, 1200 x 420 mm SaphirKeramik
z dwoma otworami na baterie z otworem przelewowym</v>
          </cell>
          <cell r="H332" t="str">
            <v>LAUFEN CZ</v>
          </cell>
          <cell r="I332">
            <v>3500</v>
          </cell>
          <cell r="J332">
            <v>8</v>
          </cell>
          <cell r="K332">
            <v>13561.519999999999</v>
          </cell>
          <cell r="L332">
            <v>3000</v>
          </cell>
          <cell r="M332">
            <v>3200</v>
          </cell>
          <cell r="N332">
            <v>1571.68</v>
          </cell>
          <cell r="O332">
            <v>9.5000000000000001E-2</v>
          </cell>
          <cell r="P332">
            <v>3500</v>
          </cell>
        </row>
        <row r="333">
          <cell r="D333" t="str">
            <v>H8102890001091</v>
          </cell>
          <cell r="E333" t="str">
            <v>VAL</v>
          </cell>
          <cell r="F333" t="str">
            <v>ceramika</v>
          </cell>
          <cell r="G333" t="str">
            <v>Umywalka ścienna podwójna, jednokomorowa, 1200 x 420 mm SaphirKeramik
bez otworu na baterie, z otworem przelewowym</v>
          </cell>
          <cell r="H333" t="str">
            <v>LAUFEN CZ</v>
          </cell>
          <cell r="I333">
            <v>3500</v>
          </cell>
          <cell r="J333">
            <v>14</v>
          </cell>
          <cell r="K333">
            <v>18812.379999999997</v>
          </cell>
          <cell r="L333">
            <v>3000</v>
          </cell>
          <cell r="M333">
            <v>3200</v>
          </cell>
          <cell r="N333">
            <v>1571.68</v>
          </cell>
          <cell r="O333">
            <v>9.5000000000000001E-2</v>
          </cell>
          <cell r="P333">
            <v>3500</v>
          </cell>
        </row>
        <row r="334">
          <cell r="D334" t="str">
            <v>H8122800001041</v>
          </cell>
          <cell r="E334" t="str">
            <v>VAL</v>
          </cell>
          <cell r="F334" t="str">
            <v>ceramika</v>
          </cell>
          <cell r="G334" t="str">
            <v>Umywalka nablatowa 450 x 380 mm SaphirKeramik
z otworem na baterie, z otworem przelewowym</v>
          </cell>
          <cell r="H334" t="str">
            <v>LAUFEN CZ</v>
          </cell>
          <cell r="I334">
            <v>3500</v>
          </cell>
          <cell r="J334" t="str">
            <v/>
          </cell>
          <cell r="K334" t="str">
            <v/>
          </cell>
          <cell r="L334">
            <v>3500</v>
          </cell>
          <cell r="M334">
            <v>3500</v>
          </cell>
          <cell r="N334">
            <v>3500</v>
          </cell>
          <cell r="O334">
            <v>3500</v>
          </cell>
          <cell r="P334">
            <v>1300</v>
          </cell>
        </row>
        <row r="335">
          <cell r="D335" t="str">
            <v>H8122800001091</v>
          </cell>
          <cell r="E335" t="str">
            <v>VAL</v>
          </cell>
          <cell r="F335" t="str">
            <v>ceramika</v>
          </cell>
          <cell r="G335" t="str">
            <v>Umywalka nablatowa 450 x 380 mm SaphirKeramik
bez otworu na baterie, z otworem przelewowym</v>
          </cell>
          <cell r="H335" t="str">
            <v>LAUFEN CZ</v>
          </cell>
          <cell r="I335">
            <v>1300</v>
          </cell>
          <cell r="J335" t="str">
            <v/>
          </cell>
          <cell r="K335" t="str">
            <v/>
          </cell>
          <cell r="L335">
            <v>1300</v>
          </cell>
          <cell r="M335">
            <v>1300</v>
          </cell>
          <cell r="N335">
            <v>1300</v>
          </cell>
          <cell r="O335">
            <v>1300</v>
          </cell>
          <cell r="P335">
            <v>1300</v>
          </cell>
        </row>
        <row r="336">
          <cell r="D336" t="str">
            <v>H8122840001041</v>
          </cell>
          <cell r="E336" t="str">
            <v>VAL</v>
          </cell>
          <cell r="F336" t="str">
            <v>ceramika</v>
          </cell>
          <cell r="G336" t="str">
            <v>Umywalka nablatowa 550 x 400 mm SaphirKeramik
z otworem na baterie, z otworem przelewowym</v>
          </cell>
          <cell r="H336" t="str">
            <v>LAUFEN CZ</v>
          </cell>
          <cell r="I336">
            <v>1300</v>
          </cell>
          <cell r="J336" t="str">
            <v/>
          </cell>
          <cell r="K336" t="str">
            <v/>
          </cell>
          <cell r="L336">
            <v>1300</v>
          </cell>
          <cell r="M336">
            <v>1300</v>
          </cell>
          <cell r="N336">
            <v>1300</v>
          </cell>
          <cell r="O336">
            <v>1300</v>
          </cell>
          <cell r="P336">
            <v>1400</v>
          </cell>
        </row>
        <row r="337">
          <cell r="D337" t="str">
            <v>H8122840001091</v>
          </cell>
          <cell r="E337" t="str">
            <v>VAL</v>
          </cell>
          <cell r="F337" t="str">
            <v>ceramika</v>
          </cell>
          <cell r="G337" t="str">
            <v>Umywalka nablatowa 550 x 400 mm SaphirKeramik
bez otworu na baterie, z otworem przelewowym</v>
          </cell>
          <cell r="H337" t="str">
            <v>LAUFEN CZ</v>
          </cell>
          <cell r="I337">
            <v>1400</v>
          </cell>
          <cell r="J337" t="str">
            <v/>
          </cell>
          <cell r="K337" t="str">
            <v/>
          </cell>
          <cell r="L337">
            <v>1400</v>
          </cell>
          <cell r="M337">
            <v>1400</v>
          </cell>
          <cell r="N337">
            <v>1400</v>
          </cell>
          <cell r="O337">
            <v>1400</v>
          </cell>
          <cell r="P337">
            <v>1400</v>
          </cell>
        </row>
        <row r="338">
          <cell r="D338" t="str">
            <v>H8122850001041</v>
          </cell>
          <cell r="E338" t="str">
            <v>VAL</v>
          </cell>
          <cell r="F338" t="str">
            <v>ceramika</v>
          </cell>
          <cell r="G338" t="str">
            <v>Umywalka nablatowa 600 x 400 mm SaphirKeramik
z otworem na baterie, z otworem przelewowym</v>
          </cell>
          <cell r="H338" t="str">
            <v>LAUFEN CZ</v>
          </cell>
          <cell r="I338">
            <v>1400</v>
          </cell>
          <cell r="J338" t="str">
            <v/>
          </cell>
          <cell r="K338" t="str">
            <v/>
          </cell>
          <cell r="L338">
            <v>1400</v>
          </cell>
          <cell r="M338">
            <v>1400</v>
          </cell>
          <cell r="N338">
            <v>1400</v>
          </cell>
          <cell r="O338">
            <v>1400</v>
          </cell>
          <cell r="P338">
            <v>1500</v>
          </cell>
        </row>
        <row r="339">
          <cell r="D339" t="str">
            <v>H8122850001091</v>
          </cell>
          <cell r="E339" t="str">
            <v>VAL</v>
          </cell>
          <cell r="F339" t="str">
            <v>ceramika</v>
          </cell>
          <cell r="G339" t="str">
            <v>Umywalka nablatowa 600 x 400 mm SaphirKeramik
bez otworu na baterie, z otworem przelewowym</v>
          </cell>
          <cell r="H339" t="str">
            <v>LAUFEN CZ</v>
          </cell>
          <cell r="I339">
            <v>1500</v>
          </cell>
          <cell r="J339" t="str">
            <v/>
          </cell>
          <cell r="K339" t="str">
            <v/>
          </cell>
          <cell r="L339">
            <v>1500</v>
          </cell>
          <cell r="M339">
            <v>1500</v>
          </cell>
          <cell r="N339">
            <v>1500</v>
          </cell>
          <cell r="O339">
            <v>1500</v>
          </cell>
          <cell r="P339">
            <v>1500</v>
          </cell>
        </row>
        <row r="340">
          <cell r="D340" t="str">
            <v>H8122810001041</v>
          </cell>
          <cell r="E340" t="str">
            <v>VAL</v>
          </cell>
          <cell r="F340" t="str">
            <v>ceramika</v>
          </cell>
          <cell r="G340" t="str">
            <v>Umywalka nablatowa 500 x 400 mm SaphirKeramik
z kompletnie szkliwionym systemem przelewowym
szlifowany spód umywalki umożliwia postawienie na blacie
W komplecie:
- zestaw montażowy 894961
- szablon wycięcia w blacie 898281
Możliwość kompletacji z:
- syfonem D40 mm chrom 893979
- otwartym zestawem odpływowym z ceramiczną osłoną odpływu 898188</v>
          </cell>
          <cell r="H340" t="str">
            <v>LAUFEN CZ</v>
          </cell>
          <cell r="I340">
            <v>1500</v>
          </cell>
          <cell r="J340">
            <v>0</v>
          </cell>
          <cell r="K340">
            <v>370</v>
          </cell>
          <cell r="L340">
            <v>2000</v>
          </cell>
          <cell r="M340">
            <v>2000</v>
          </cell>
          <cell r="N340">
            <v>982.3</v>
          </cell>
          <cell r="O340">
            <v>0.1</v>
          </cell>
          <cell r="P340">
            <v>2200</v>
          </cell>
        </row>
        <row r="341">
          <cell r="D341" t="str">
            <v>H8122810001091</v>
          </cell>
          <cell r="E341" t="str">
            <v>VAL</v>
          </cell>
          <cell r="F341" t="str">
            <v>ceramika</v>
          </cell>
          <cell r="G341" t="str">
            <v>Umywalka nablatowa 500 x 400 mm SaphirKeramik
z kompletnie szkliwionym systemem przelewowym
szlifowany spód umywalki umożliwia postawienie na blacie
W komplecie:
- zestaw montażowy 894961
- szablon wycięcia w blacie 898281
Możliwość kompletacji z:
- syfonem D40 mm chrom 893979
- otwartym zestawem odpływowym z ceramiczną osłoną odpływu 898188</v>
          </cell>
          <cell r="H341" t="str">
            <v>LAUFEN CZ</v>
          </cell>
          <cell r="I341">
            <v>2200</v>
          </cell>
          <cell r="J341" t="str">
            <v/>
          </cell>
          <cell r="K341" t="str">
            <v/>
          </cell>
          <cell r="L341">
            <v>2000</v>
          </cell>
          <cell r="M341">
            <v>2000</v>
          </cell>
          <cell r="N341">
            <v>982.3</v>
          </cell>
          <cell r="O341">
            <v>0.1</v>
          </cell>
          <cell r="P341">
            <v>2200</v>
          </cell>
        </row>
        <row r="342">
          <cell r="D342" t="str">
            <v>H8122820001091</v>
          </cell>
          <cell r="E342" t="str">
            <v>VAL</v>
          </cell>
          <cell r="F342" t="str">
            <v>ceramika</v>
          </cell>
          <cell r="G342" t="str">
            <v>Umywalka nablatowa 550 x 360 mm SaphirKeramik
bez otworu na baterie
z kompletnie szkliwionym systemem przelewowym
szlifowany spód umywalki umożliwia postawienie na blacie
W komplecie:
- zestaw montażowy 894961
- szablon wycięcia w blacie 898282
Możliwość kompletacji z:
- syfonem D40 mm chrom 893979
- otwartym zestawem odpływowym z ceramiczną osłoną odpływu 898188</v>
          </cell>
          <cell r="H342" t="str">
            <v>LAUFEN CZ</v>
          </cell>
          <cell r="I342">
            <v>2200</v>
          </cell>
          <cell r="J342">
            <v>2</v>
          </cell>
          <cell r="K342">
            <v>1589.5</v>
          </cell>
          <cell r="L342">
            <v>2200</v>
          </cell>
          <cell r="M342">
            <v>2200</v>
          </cell>
          <cell r="N342">
            <v>1080.53</v>
          </cell>
          <cell r="O342">
            <v>4.4999999999999998E-2</v>
          </cell>
          <cell r="P342">
            <v>2300</v>
          </cell>
        </row>
        <row r="343">
          <cell r="D343" t="str">
            <v>H8172810001091</v>
          </cell>
          <cell r="E343" t="str">
            <v>VAL</v>
          </cell>
          <cell r="F343" t="str">
            <v>ceramika</v>
          </cell>
          <cell r="G343" t="str">
            <v>Umywalka blatowa 55x360 mm SaphirKeramik bez otworu na baterie z otworem przelewowym</v>
          </cell>
          <cell r="H343" t="str">
            <v>LAUFEN CZ</v>
          </cell>
          <cell r="I343">
            <v>2300</v>
          </cell>
          <cell r="J343">
            <v>2</v>
          </cell>
          <cell r="K343">
            <v>2310</v>
          </cell>
          <cell r="L343">
            <v>2100</v>
          </cell>
          <cell r="M343">
            <v>2100</v>
          </cell>
          <cell r="N343">
            <v>1031.415</v>
          </cell>
          <cell r="O343">
            <v>9.5000000000000001E-2</v>
          </cell>
          <cell r="P343">
            <v>2300</v>
          </cell>
        </row>
        <row r="344">
          <cell r="D344" t="str">
            <v>H8172810001051</v>
          </cell>
          <cell r="E344" t="str">
            <v>VAL</v>
          </cell>
          <cell r="F344" t="str">
            <v>ceramika</v>
          </cell>
          <cell r="G344" t="str">
            <v>Umywalka blatowa 55x360 mm SaphirKeramik z otworem na baterie po lewej stronie z otworem przelewowym</v>
          </cell>
          <cell r="H344" t="str">
            <v>LAUFEN CZ</v>
          </cell>
          <cell r="I344">
            <v>2300</v>
          </cell>
          <cell r="J344" t="str">
            <v/>
          </cell>
          <cell r="K344" t="str">
            <v/>
          </cell>
          <cell r="L344">
            <v>2100</v>
          </cell>
          <cell r="M344">
            <v>2100</v>
          </cell>
          <cell r="N344">
            <v>1031.415</v>
          </cell>
          <cell r="O344">
            <v>9.5000000000000001E-2</v>
          </cell>
          <cell r="P344">
            <v>2300</v>
          </cell>
        </row>
        <row r="345">
          <cell r="D345" t="str">
            <v>H8172810001061</v>
          </cell>
          <cell r="E345" t="str">
            <v>VAL</v>
          </cell>
          <cell r="F345" t="str">
            <v>ceramika</v>
          </cell>
          <cell r="G345" t="str">
            <v>Umywalka blatowa 55x360 mm SaphirKeramik z otworem na baterie po prawej stronie z otworem przelewowym</v>
          </cell>
          <cell r="H345" t="str">
            <v>LAUFEN CZ</v>
          </cell>
          <cell r="I345">
            <v>2300</v>
          </cell>
          <cell r="J345">
            <v>3</v>
          </cell>
          <cell r="K345">
            <v>3326.4</v>
          </cell>
          <cell r="L345">
            <v>2100</v>
          </cell>
          <cell r="M345">
            <v>2100</v>
          </cell>
          <cell r="N345">
            <v>1031.415</v>
          </cell>
          <cell r="O345">
            <v>9.5000000000000001E-2</v>
          </cell>
          <cell r="P345">
            <v>2300</v>
          </cell>
        </row>
        <row r="346">
          <cell r="D346" t="str">
            <v>H8702810000001</v>
          </cell>
          <cell r="E346" t="str">
            <v>VAL</v>
          </cell>
          <cell r="F346" t="str">
            <v>ceramika</v>
          </cell>
          <cell r="G346" t="str">
            <v>Ceramiczna tacka okrągła śr. 325 mm</v>
          </cell>
          <cell r="H346" t="str">
            <v>LAUFEN CZ</v>
          </cell>
          <cell r="I346">
            <v>2300</v>
          </cell>
          <cell r="J346" t="str">
            <v/>
          </cell>
          <cell r="K346" t="str">
            <v/>
          </cell>
          <cell r="L346">
            <v>700</v>
          </cell>
          <cell r="M346">
            <v>700</v>
          </cell>
          <cell r="N346">
            <v>343.80500000000001</v>
          </cell>
          <cell r="O346">
            <v>0</v>
          </cell>
          <cell r="P346">
            <v>700</v>
          </cell>
        </row>
        <row r="347">
          <cell r="D347" t="str">
            <v>H8702820000001</v>
          </cell>
          <cell r="E347" t="str">
            <v>VAL</v>
          </cell>
          <cell r="F347" t="str">
            <v>ceramika</v>
          </cell>
          <cell r="G347" t="str">
            <v>Ceramiczna tacka prostokątna 360 x 280 mm</v>
          </cell>
          <cell r="H347" t="str">
            <v>LAUFEN CZ</v>
          </cell>
          <cell r="I347">
            <v>700</v>
          </cell>
          <cell r="J347">
            <v>0</v>
          </cell>
          <cell r="K347">
            <v>357.5</v>
          </cell>
          <cell r="L347">
            <v>700</v>
          </cell>
          <cell r="M347">
            <v>700</v>
          </cell>
          <cell r="N347">
            <v>343.80500000000001</v>
          </cell>
          <cell r="O347">
            <v>0</v>
          </cell>
          <cell r="P347">
            <v>700</v>
          </cell>
        </row>
        <row r="348">
          <cell r="D348" t="str">
            <v>H8202810000001</v>
          </cell>
          <cell r="E348" t="str">
            <v>VAL</v>
          </cell>
          <cell r="F348" t="str">
            <v>ceramika</v>
          </cell>
          <cell r="G348" t="str">
            <v>Miska podwieszana wc 390 x 530 mm RIMLESS
zgodna z systemem spłukiwania 3/4,5 l.
pełne szkliwinie powierzchni mających kontakt z wodą
bez kołnierza spłukującego</v>
          </cell>
          <cell r="H348" t="str">
            <v>LAUFEN CZ</v>
          </cell>
          <cell r="I348">
            <v>700</v>
          </cell>
          <cell r="J348">
            <v>49</v>
          </cell>
          <cell r="K348">
            <v>36223.170000000006</v>
          </cell>
          <cell r="L348">
            <v>1450</v>
          </cell>
          <cell r="M348">
            <v>1450</v>
          </cell>
          <cell r="N348">
            <v>712.16750000000002</v>
          </cell>
          <cell r="O348">
            <v>0.21</v>
          </cell>
          <cell r="P348">
            <v>1750</v>
          </cell>
        </row>
        <row r="349">
          <cell r="D349" t="str">
            <v>H8302810003021</v>
          </cell>
          <cell r="E349" t="str">
            <v>VAL</v>
          </cell>
          <cell r="F349" t="str">
            <v>ceramika</v>
          </cell>
          <cell r="G349" t="str">
            <v xml:space="preserve">Bidet podwieszany 390 x 530 mm 
z otworem na baterię po środku </v>
          </cell>
          <cell r="H349" t="str">
            <v>LAUFEN CZ</v>
          </cell>
          <cell r="I349">
            <v>1750</v>
          </cell>
          <cell r="J349">
            <v>2</v>
          </cell>
          <cell r="K349">
            <v>1595</v>
          </cell>
          <cell r="L349">
            <v>1450</v>
          </cell>
          <cell r="M349">
            <v>1450</v>
          </cell>
          <cell r="N349">
            <v>712.16750000000002</v>
          </cell>
          <cell r="O349">
            <v>0.1</v>
          </cell>
          <cell r="P349">
            <v>1600</v>
          </cell>
        </row>
        <row r="350">
          <cell r="D350" t="str">
            <v>H8242810000001</v>
          </cell>
          <cell r="E350" t="str">
            <v>VAL</v>
          </cell>
          <cell r="F350" t="str">
            <v>ceramika</v>
          </cell>
          <cell r="G350" t="str">
            <v xml:space="preserve">Miska do kompaktu wc 390 x 660 mm RIMLESS
odpływ podwójny (poziomy lub pionowy)
zgodna z systemem spłukiwania 3/4.5 l.
pełne szkliwienie powierzchni mających kontakt z wodą
bez kołnierza spłukującego
</v>
          </cell>
          <cell r="H350" t="str">
            <v>LAUFEN CZ</v>
          </cell>
          <cell r="I350">
            <v>1600</v>
          </cell>
          <cell r="J350">
            <v>2</v>
          </cell>
          <cell r="K350">
            <v>1425</v>
          </cell>
          <cell r="L350">
            <v>1900</v>
          </cell>
          <cell r="M350">
            <v>1900</v>
          </cell>
          <cell r="N350">
            <v>933.18499999999995</v>
          </cell>
          <cell r="O350">
            <v>0.08</v>
          </cell>
          <cell r="P350">
            <v>2050</v>
          </cell>
        </row>
        <row r="351">
          <cell r="D351" t="str">
            <v>H8292810008711</v>
          </cell>
          <cell r="E351" t="str">
            <v>VAL</v>
          </cell>
          <cell r="F351" t="str">
            <v>ceramika</v>
          </cell>
          <cell r="G351" t="str">
            <v>Zbiornik do kompaktu wc 370 x 160 mm
dwufunkcyjny mechanizm spłukujący 6/3 LUB 3/4.5 l.
podłączenie wody z tyłu 3/8”
wkład izolacyjny</v>
          </cell>
          <cell r="H351" t="str">
            <v>LAUFEN CZ</v>
          </cell>
          <cell r="I351">
            <v>2050</v>
          </cell>
          <cell r="J351">
            <v>0</v>
          </cell>
          <cell r="K351">
            <v>399</v>
          </cell>
          <cell r="L351">
            <v>700</v>
          </cell>
          <cell r="M351">
            <v>700</v>
          </cell>
          <cell r="N351">
            <v>343.80500000000001</v>
          </cell>
          <cell r="O351">
            <v>0.14000000000000001</v>
          </cell>
          <cell r="P351">
            <v>800</v>
          </cell>
        </row>
        <row r="352">
          <cell r="D352" t="str">
            <v>H8942810000001</v>
          </cell>
          <cell r="E352" t="str">
            <v>VAL</v>
          </cell>
          <cell r="F352" t="str">
            <v>deski</v>
          </cell>
          <cell r="G352" t="str">
            <v>Deska wolnoopadająca wc
system szybkiego demontażu ułatwiający czyszczenie</v>
          </cell>
          <cell r="H352" t="str">
            <v>LAUFEN CZ</v>
          </cell>
          <cell r="I352">
            <v>800</v>
          </cell>
          <cell r="J352">
            <v>54</v>
          </cell>
          <cell r="K352">
            <v>16218.900000000003</v>
          </cell>
          <cell r="L352">
            <v>600</v>
          </cell>
          <cell r="M352">
            <v>600</v>
          </cell>
          <cell r="N352">
            <v>294.69</v>
          </cell>
          <cell r="O352">
            <v>0</v>
          </cell>
          <cell r="P352">
            <v>600</v>
          </cell>
        </row>
        <row r="353">
          <cell r="D353" t="str">
            <v>H8167020001041</v>
          </cell>
          <cell r="E353" t="str">
            <v>Palace</v>
          </cell>
          <cell r="F353" t="str">
            <v>ceramika</v>
          </cell>
          <cell r="G353" t="str">
            <v xml:space="preserve">Umywalka ścienna asymetryczna 900 x 460 mm 
półka po prawej stronie 
z otworem na baterie 
z kompletnie szkliwionym systemem przelewowym 
Możliwość kompletacji z:
- szafką CASE 401531
- szafką CASE 401532
</v>
          </cell>
          <cell r="H353" t="str">
            <v>LAUFEN CZ</v>
          </cell>
          <cell r="I353">
            <v>600</v>
          </cell>
          <cell r="J353">
            <v>3</v>
          </cell>
          <cell r="K353">
            <v>2640</v>
          </cell>
          <cell r="L353">
            <v>1600</v>
          </cell>
          <cell r="M353">
            <v>1600</v>
          </cell>
          <cell r="N353">
            <v>785.84</v>
          </cell>
          <cell r="O353">
            <v>9.5000000000000001E-2</v>
          </cell>
          <cell r="P353">
            <v>1750</v>
          </cell>
        </row>
        <row r="354">
          <cell r="D354" t="str">
            <v>H8167010001041</v>
          </cell>
          <cell r="E354" t="str">
            <v>Palace</v>
          </cell>
          <cell r="F354" t="str">
            <v>ceramika</v>
          </cell>
          <cell r="G354" t="str">
            <v>Umywalka ścienna asymetryczna 900 x 460 mm 
półka po lewej stronie 
z otworem na baterie 
z kompletnie szkliwionym systemem przelewowym 
Możliwość kompletacji z:
- szafką CASE 401501
- szafką CASE 401502</v>
          </cell>
          <cell r="H354" t="str">
            <v>LAUFEN CZ</v>
          </cell>
          <cell r="I354">
            <v>1750</v>
          </cell>
          <cell r="J354">
            <v>7</v>
          </cell>
          <cell r="K354">
            <v>5744</v>
          </cell>
          <cell r="L354">
            <v>1600</v>
          </cell>
          <cell r="M354">
            <v>1600</v>
          </cell>
          <cell r="N354">
            <v>785.84</v>
          </cell>
          <cell r="O354">
            <v>9.5000000000000001E-2</v>
          </cell>
          <cell r="P354">
            <v>1750</v>
          </cell>
        </row>
        <row r="355">
          <cell r="D355" t="str">
            <v>H8117020001041</v>
          </cell>
          <cell r="E355" t="str">
            <v>Palace</v>
          </cell>
          <cell r="F355" t="str">
            <v>ceramika</v>
          </cell>
          <cell r="G355" t="str">
            <v>Umywalka ścienna 900 x 510 mm
z otworem na baterię na środku
z kompletnie szkliwionym systemem przelewowym
Możliwość kompletacji z:
- szafką CASE 401251
- szafką CASE 401252</v>
          </cell>
          <cell r="H355" t="str">
            <v>LAUFEN CZ</v>
          </cell>
          <cell r="I355">
            <v>1750</v>
          </cell>
          <cell r="J355">
            <v>14</v>
          </cell>
          <cell r="K355">
            <v>12379.92</v>
          </cell>
          <cell r="L355">
            <v>1600</v>
          </cell>
          <cell r="M355">
            <v>1700</v>
          </cell>
          <cell r="N355">
            <v>834.95500000000004</v>
          </cell>
          <cell r="O355">
            <v>0.09</v>
          </cell>
          <cell r="P355">
            <v>1850</v>
          </cell>
        </row>
        <row r="356">
          <cell r="D356" t="str">
            <v>H8117020001081</v>
          </cell>
          <cell r="E356" t="str">
            <v>Palace</v>
          </cell>
          <cell r="F356" t="str">
            <v>ceramika</v>
          </cell>
          <cell r="G356" t="str">
            <v>Umywalka ścienna 900 x 510 mm
z trzema otworami na baterię
z kompletnie szkliwionym systemem przelewowym
Możliwość kompletacji z:
- szafką CASE 401251
- szafką CASE 401252</v>
          </cell>
          <cell r="H356" t="str">
            <v>LAUFEN CZ</v>
          </cell>
          <cell r="I356">
            <v>1850</v>
          </cell>
          <cell r="J356" t="str">
            <v/>
          </cell>
          <cell r="K356" t="str">
            <v/>
          </cell>
          <cell r="L356">
            <v>1600</v>
          </cell>
          <cell r="M356">
            <v>1700</v>
          </cell>
          <cell r="N356">
            <v>834.95500000000004</v>
          </cell>
          <cell r="O356">
            <v>0.09</v>
          </cell>
          <cell r="P356">
            <v>1850</v>
          </cell>
        </row>
        <row r="357">
          <cell r="D357" t="str">
            <v>H8127020001041</v>
          </cell>
          <cell r="E357" t="str">
            <v>Palace</v>
          </cell>
          <cell r="F357" t="str">
            <v>ceramika</v>
          </cell>
          <cell r="G357" t="str">
            <v>Umywalka ścienna 900 x 510 mm
z otworem na baterię na środku
z kompletnie szkliwionym systemem przelewowym
W komplecie:
- reling na ręcznik
Możliwość kompletacji z:
- szafką CASE 401251
- szafką CASE 401252</v>
          </cell>
          <cell r="H357" t="str">
            <v>LAUFEN CZ</v>
          </cell>
          <cell r="I357">
            <v>1850</v>
          </cell>
          <cell r="J357">
            <v>7</v>
          </cell>
          <cell r="K357">
            <v>8516.25</v>
          </cell>
          <cell r="L357">
            <v>2350</v>
          </cell>
          <cell r="M357">
            <v>2500</v>
          </cell>
          <cell r="N357">
            <v>1227.875</v>
          </cell>
          <cell r="O357">
            <v>0.1</v>
          </cell>
          <cell r="P357">
            <v>2750</v>
          </cell>
        </row>
        <row r="358">
          <cell r="D358" t="str">
            <v>H8127020001081</v>
          </cell>
          <cell r="E358" t="str">
            <v>Palace</v>
          </cell>
          <cell r="F358" t="str">
            <v>ceramika</v>
          </cell>
          <cell r="G358" t="str">
            <v>Umywalka ścienna 900 x 510 mm
z trzema otworami na baterię
z kompletnie szkliwionym systemem przelewowym
W komplecie:
- reling na ręcznik
Możliwość kompletacji z:
- szafką CASE 401251
- szafką CASE 401252</v>
          </cell>
          <cell r="H358" t="str">
            <v>LAUFEN CZ</v>
          </cell>
          <cell r="I358">
            <v>2750</v>
          </cell>
          <cell r="J358">
            <v>1</v>
          </cell>
          <cell r="K358">
            <v>1245.73</v>
          </cell>
          <cell r="L358">
            <v>2350</v>
          </cell>
          <cell r="M358">
            <v>2500</v>
          </cell>
          <cell r="N358">
            <v>1227.875</v>
          </cell>
          <cell r="O358">
            <v>0.1</v>
          </cell>
          <cell r="P358">
            <v>2750</v>
          </cell>
        </row>
        <row r="359">
          <cell r="D359" t="str">
            <v>H8117040001041</v>
          </cell>
          <cell r="E359" t="str">
            <v>Palace</v>
          </cell>
          <cell r="F359" t="str">
            <v>ceramika</v>
          </cell>
          <cell r="G359" t="str">
            <v>Umywalka ścienna 1200 x 510 mm
z otworem na baterię na środku
z kompletnie szkliwionym systemem przelewowym
blaty umywalki z możliwością docinania i szkliwienia boku po docięciu (usługa przycięcia oraz szkliwienia dodatkowo płatna)
Możliwość kompletacji z:
- szafką CASE 401301
- szafką CASE 401302</v>
          </cell>
          <cell r="H359" t="str">
            <v>LAUFEN CZ</v>
          </cell>
          <cell r="I359">
            <v>2750</v>
          </cell>
          <cell r="J359">
            <v>12</v>
          </cell>
          <cell r="K359">
            <v>15572.1</v>
          </cell>
          <cell r="L359">
            <v>2450</v>
          </cell>
          <cell r="M359">
            <v>2550</v>
          </cell>
          <cell r="N359">
            <v>1252.4324999999999</v>
          </cell>
          <cell r="O359">
            <v>9.7000000000000003E-2</v>
          </cell>
          <cell r="P359">
            <v>2800</v>
          </cell>
        </row>
        <row r="360">
          <cell r="D360" t="str">
            <v>H8117040001081</v>
          </cell>
          <cell r="E360" t="str">
            <v>Palace</v>
          </cell>
          <cell r="F360" t="str">
            <v>ceramika</v>
          </cell>
          <cell r="G360" t="str">
            <v>Umywalka ścienna 1200 x 510 mm
z trzema otworami na baterię
z kompletnie szkliwionym systemem przelewowym
blaty umywalki z możliwością docinania i szkliwienia boku po docięciu (usługa przycięcia oraz szkliwienia dodatkowo płatna)
Możliwość kompletacji z:
- szafką CASE 401301
- szafką CASE 401302</v>
          </cell>
          <cell r="H360" t="str">
            <v>LAUFEN CZ</v>
          </cell>
          <cell r="I360">
            <v>2800</v>
          </cell>
          <cell r="J360">
            <v>2</v>
          </cell>
          <cell r="K360">
            <v>2597.5</v>
          </cell>
          <cell r="L360">
            <v>2450</v>
          </cell>
          <cell r="M360">
            <v>2550</v>
          </cell>
          <cell r="N360">
            <v>1252.4324999999999</v>
          </cell>
          <cell r="O360">
            <v>9.7000000000000003E-2</v>
          </cell>
          <cell r="P360">
            <v>2800</v>
          </cell>
        </row>
        <row r="361">
          <cell r="D361" t="str">
            <v>H8127040001041</v>
          </cell>
          <cell r="E361" t="str">
            <v>Palace</v>
          </cell>
          <cell r="F361" t="str">
            <v>ceramika</v>
          </cell>
          <cell r="G361" t="str">
            <v>Umywalka ścienna 1200 x 510 mm
z otworem na baterię na środku
z kompletnie szkliwionym systemem przelewowym
blaty umywalki z możliwością docinania i szkliwienia boku po docięciu (usługa przycięcia oraz szkliwienia dodatkowo płatna)
W komplecie:
- reling na ręcznik
Możliwość kompletacji z:
- szafką CASE 401301
- szafką CASE 401302</v>
          </cell>
          <cell r="H361" t="str">
            <v>LAUFEN CZ</v>
          </cell>
          <cell r="I361">
            <v>2800</v>
          </cell>
          <cell r="J361">
            <v>7</v>
          </cell>
          <cell r="K361">
            <v>11255.9</v>
          </cell>
          <cell r="L361">
            <v>3100</v>
          </cell>
          <cell r="M361">
            <v>3300</v>
          </cell>
          <cell r="N361">
            <v>1620.7950000000001</v>
          </cell>
          <cell r="O361">
            <v>0.105</v>
          </cell>
          <cell r="P361">
            <v>3650</v>
          </cell>
        </row>
        <row r="362">
          <cell r="D362" t="str">
            <v>H8127040001081</v>
          </cell>
          <cell r="E362" t="str">
            <v>Palace</v>
          </cell>
          <cell r="F362" t="str">
            <v>ceramika</v>
          </cell>
          <cell r="G362" t="str">
            <v>Umywalka ścienna 1200 x 510 mm
z trzema otworami na baterię
z kompletnie szkliwionym systemem przelewowym
blaty umywalki z możliwością docinania i szkliwienia boku po docięciu (usługa przycięcia oraz szkliwienia dodatkowo płatna)
W komplecie:
- reling na ręcznik
Możliwość kompletacji z:
- szafką CASE 401301
- szafką CASE 401302</v>
          </cell>
          <cell r="H362" t="str">
            <v>LAUFEN CZ</v>
          </cell>
          <cell r="I362">
            <v>3650</v>
          </cell>
          <cell r="J362" t="str">
            <v/>
          </cell>
          <cell r="K362" t="str">
            <v/>
          </cell>
          <cell r="L362">
            <v>3100</v>
          </cell>
          <cell r="M362">
            <v>3300</v>
          </cell>
          <cell r="N362">
            <v>1620.7950000000001</v>
          </cell>
          <cell r="O362">
            <v>0.105</v>
          </cell>
          <cell r="P362">
            <v>3650</v>
          </cell>
        </row>
        <row r="363">
          <cell r="D363" t="str">
            <v>H8117060001041</v>
          </cell>
          <cell r="E363" t="str">
            <v>Palace</v>
          </cell>
          <cell r="F363" t="str">
            <v>ceramika</v>
          </cell>
          <cell r="G363" t="str">
            <v>Umywalka ścienna 1500 x 510 mm
z otworem na baterię na środku
z kompletnie szkliwionym systemem przelewowym
blaty umywalki z możliwością docinania i szkliwienia boku po docięciu (usługa przycięcia oraz szkliwienia dodatkowo płatna)
Możliwość kompletacji z:
- szafką CASE 401351
- szafką CASE 401352</v>
          </cell>
          <cell r="H363" t="str">
            <v>LAUFEN CZ</v>
          </cell>
          <cell r="I363">
            <v>3650</v>
          </cell>
          <cell r="J363">
            <v>1</v>
          </cell>
          <cell r="K363">
            <v>1457.5</v>
          </cell>
          <cell r="L363">
            <v>2650</v>
          </cell>
          <cell r="M363">
            <v>2800</v>
          </cell>
          <cell r="N363">
            <v>1375.22</v>
          </cell>
          <cell r="O363">
            <v>0.108</v>
          </cell>
          <cell r="P363">
            <v>3100</v>
          </cell>
        </row>
        <row r="364">
          <cell r="D364" t="str">
            <v>H8117060001081</v>
          </cell>
          <cell r="E364" t="str">
            <v>Palace</v>
          </cell>
          <cell r="F364" t="str">
            <v>ceramika</v>
          </cell>
          <cell r="G364" t="str">
            <v>Umywalka ścienna 1500 x 510 mm
z trzema otworami na baterię
z kompletnie szkliwionym systemem przelewowym
blaty umywalki z możliwością docinania i szkliwienia boku po docięciu (usługa przycięcia oraz szkliwienia dodatkowo płatna)
Możliwość kompletacji z:
- szafką CASE 401351
- szafką CASE 401352</v>
          </cell>
          <cell r="H364" t="str">
            <v>LAUFEN CZ</v>
          </cell>
          <cell r="I364">
            <v>3100</v>
          </cell>
          <cell r="J364" t="str">
            <v/>
          </cell>
          <cell r="K364" t="str">
            <v/>
          </cell>
          <cell r="L364">
            <v>2650</v>
          </cell>
          <cell r="M364">
            <v>2800</v>
          </cell>
          <cell r="N364">
            <v>1375.22</v>
          </cell>
          <cell r="O364">
            <v>0.108</v>
          </cell>
          <cell r="P364">
            <v>3100</v>
          </cell>
        </row>
        <row r="365">
          <cell r="D365" t="str">
            <v>H8127060001041</v>
          </cell>
          <cell r="E365" t="str">
            <v>Palace</v>
          </cell>
          <cell r="F365" t="str">
            <v>ceramika</v>
          </cell>
          <cell r="G365" t="str">
            <v>Umywalka ścienna 1500 x 510 mm
z otworem na baterię na środku
z kompletnie szkliwionym systemem przelewowym
blaty umywalki z możliwością docinania i szkliwienia boku po docięciu (usługa przycięcia oraz szkliwienia dodatkowo płatna)
W komplecie:
- reling na ręcznik
Możliwość kompletacji z:
- szafką CASE 401351
- szafką CASE 401352</v>
          </cell>
          <cell r="H365" t="str">
            <v>LAUFEN CZ</v>
          </cell>
          <cell r="I365">
            <v>3100</v>
          </cell>
          <cell r="J365">
            <v>10</v>
          </cell>
          <cell r="K365">
            <v>17301.599999999999</v>
          </cell>
          <cell r="L365">
            <v>3400</v>
          </cell>
          <cell r="M365">
            <v>3600</v>
          </cell>
          <cell r="N365">
            <v>1768.14</v>
          </cell>
          <cell r="O365">
            <v>0.11</v>
          </cell>
          <cell r="P365">
            <v>4000</v>
          </cell>
        </row>
        <row r="366">
          <cell r="D366" t="str">
            <v>H8127060001081</v>
          </cell>
          <cell r="E366" t="str">
            <v>Palace</v>
          </cell>
          <cell r="F366" t="str">
            <v>ceramika</v>
          </cell>
          <cell r="G366" t="str">
            <v>Umywalka ścienna 1500 x 510 mm
z trzema otworami na baterię
z kompletnie szkliwionym systemem przelewowym
blaty umywalki z możliwością docinania i szkliwienia boku po docięciu (usługa przycięcia oraz szkliwienia dodatkowo płatna)
W komplecie:
- reling na ręcznik
Możliwość kompletacji z:
- szafką CASE 401351
- szafką CASE 401352</v>
          </cell>
          <cell r="H366" t="str">
            <v>LAUFEN CZ</v>
          </cell>
          <cell r="I366">
            <v>4000</v>
          </cell>
          <cell r="J366" t="str">
            <v/>
          </cell>
          <cell r="K366" t="str">
            <v/>
          </cell>
          <cell r="L366">
            <v>3400</v>
          </cell>
          <cell r="M366">
            <v>3600</v>
          </cell>
          <cell r="N366">
            <v>1768.14</v>
          </cell>
          <cell r="O366">
            <v>0.11</v>
          </cell>
          <cell r="P366">
            <v>4000</v>
          </cell>
        </row>
        <row r="367">
          <cell r="D367" t="str">
            <v>H8137060001041</v>
          </cell>
          <cell r="E367" t="str">
            <v>Palace</v>
          </cell>
          <cell r="F367" t="str">
            <v>ceramika</v>
          </cell>
          <cell r="G367" t="str">
            <v>Umywalka podwójna ścienna 1500 x 510 mm
z dwoma otworami na baterię
z kompletnie szkliwionym systemem przelewowym
blaty umywalki z możliwością docinania i szkliwienia boku po docięciu (usługa przycięcia oraz szkliwienia dodatkowo płatna)
Możliwość kompletacji z:
- szafką CASE 401353
- szafką CASE 401354</v>
          </cell>
          <cell r="H367" t="str">
            <v>LAUFEN CZ</v>
          </cell>
          <cell r="I367">
            <v>4000</v>
          </cell>
          <cell r="J367">
            <v>5</v>
          </cell>
          <cell r="K367">
            <v>9380.6</v>
          </cell>
          <cell r="L367">
            <v>3200</v>
          </cell>
          <cell r="M367">
            <v>3400</v>
          </cell>
          <cell r="N367">
            <v>1669.91</v>
          </cell>
          <cell r="O367">
            <v>0.104</v>
          </cell>
          <cell r="P367">
            <v>3750</v>
          </cell>
        </row>
        <row r="368">
          <cell r="D368" t="str">
            <v>H8137060001081</v>
          </cell>
          <cell r="E368" t="str">
            <v>Palace</v>
          </cell>
          <cell r="F368" t="str">
            <v>ceramika</v>
          </cell>
          <cell r="G368" t="str">
            <v>Umywalka podwójna ścienna 1500 x 510 mm
z sześciona otworami na dwie baterie trzyotworowe
z kompletnie szkliwionym systemem przelewowym
blaty umywalki z możliwością docinania i szkliwienia boku po docięciu (usługa przycięcia oraz szkliwienia dodatkowo płatna)
Możliwość kompletacji z:
- szafką CASE 401353
- szafką CASE 401354</v>
          </cell>
          <cell r="H368" t="str">
            <v>LAUFEN CZ</v>
          </cell>
          <cell r="I368">
            <v>3750</v>
          </cell>
          <cell r="J368" t="str">
            <v/>
          </cell>
          <cell r="K368" t="str">
            <v/>
          </cell>
          <cell r="L368">
            <v>3200</v>
          </cell>
          <cell r="M368">
            <v>3400</v>
          </cell>
          <cell r="N368">
            <v>1669.91</v>
          </cell>
          <cell r="O368">
            <v>0.104</v>
          </cell>
          <cell r="P368">
            <v>3750</v>
          </cell>
        </row>
        <row r="369">
          <cell r="D369" t="str">
            <v>H8147060001041</v>
          </cell>
          <cell r="E369" t="str">
            <v>Palace</v>
          </cell>
          <cell r="F369" t="str">
            <v>ceramika</v>
          </cell>
          <cell r="G369" t="str">
            <v>Umywalka podwójna ścienna 1500 x 510 mm
z dwoma otworami na baterię
z kompletnie szkliwionym systemem przelewowym
blaty umywalki z możliwością docinania i szkliwienia boku po docięciu (usługa przycięcia oraz szkliwienia dodatkowo płatna)
W komplecie:
- reling na ręcznik
Możliwość kompletacji z:
- szafką CASE 401353
- szafką CASE 401354</v>
          </cell>
          <cell r="H369" t="str">
            <v>LAUFEN CZ</v>
          </cell>
          <cell r="I369">
            <v>3750</v>
          </cell>
          <cell r="J369">
            <v>4</v>
          </cell>
          <cell r="K369">
            <v>9004</v>
          </cell>
          <cell r="L369">
            <v>4000</v>
          </cell>
          <cell r="M369">
            <v>4200</v>
          </cell>
          <cell r="N369">
            <v>2062.83</v>
          </cell>
          <cell r="O369">
            <v>9.5000000000000001E-2</v>
          </cell>
          <cell r="P369">
            <v>4600</v>
          </cell>
        </row>
        <row r="370">
          <cell r="D370" t="str">
            <v>H8147060001081</v>
          </cell>
          <cell r="E370" t="str">
            <v>Palace</v>
          </cell>
          <cell r="F370" t="str">
            <v>ceramika</v>
          </cell>
          <cell r="G370" t="str">
            <v>Umywalka podwójna ścienna 1500 x 510 mm
z sześciona otworami na dwie baterie trzyotworowe
z kompletnie szkliwionym systemem przelewowym
blaty umywalki z możliwością docinania i szkliwienia boku po docięciu (usługa przycięcia oraz szkliwienia dodatkowo płatna)
W komplecie:
- reling na ręcznik
Możliwość kompletacji z:
- szafką CASE 401353
- szafką CASE 401354</v>
          </cell>
          <cell r="H370" t="str">
            <v>LAUFEN CZ</v>
          </cell>
          <cell r="I370">
            <v>4600</v>
          </cell>
          <cell r="J370" t="str">
            <v/>
          </cell>
          <cell r="K370" t="str">
            <v/>
          </cell>
          <cell r="L370">
            <v>4000</v>
          </cell>
          <cell r="M370">
            <v>4200</v>
          </cell>
          <cell r="N370">
            <v>2062.83</v>
          </cell>
          <cell r="O370">
            <v>9.5000000000000001E-2</v>
          </cell>
          <cell r="P370">
            <v>4600</v>
          </cell>
        </row>
        <row r="371">
          <cell r="D371" t="str">
            <v>H8704350000001</v>
          </cell>
          <cell r="E371" t="str">
            <v>Palace</v>
          </cell>
          <cell r="F371" t="str">
            <v>ceramika</v>
          </cell>
          <cell r="G371" t="str">
            <v>Ceramiczna półka ścienna 1300 x 380 mm
półka z możliwością docinania do wymiaru 650 mm (usługa przycięcia dodatkowo płatna)</v>
          </cell>
          <cell r="H371" t="str">
            <v>LAUFEN CZ</v>
          </cell>
          <cell r="I371">
            <v>4600</v>
          </cell>
          <cell r="J371" t="str">
            <v/>
          </cell>
          <cell r="K371" t="str">
            <v/>
          </cell>
          <cell r="L371">
            <v>1900</v>
          </cell>
          <cell r="M371">
            <v>1900</v>
          </cell>
          <cell r="N371">
            <v>933.18499999999995</v>
          </cell>
          <cell r="O371">
            <v>0.05</v>
          </cell>
          <cell r="P371">
            <v>2000</v>
          </cell>
        </row>
        <row r="372">
          <cell r="D372" t="str">
            <v>H8704340000001</v>
          </cell>
          <cell r="E372" t="str">
            <v>Palace</v>
          </cell>
          <cell r="F372" t="str">
            <v>ceramika</v>
          </cell>
          <cell r="G372" t="str">
            <v>Ceramiczna półka ścienna 1200 x 380 mm
półka z możliwością docinania do wymiaru 650 mm (usługa przycięcia dodatkowo płatna)</v>
          </cell>
          <cell r="H372" t="str">
            <v>LAUFEN CZ</v>
          </cell>
          <cell r="I372">
            <v>2000</v>
          </cell>
          <cell r="J372">
            <v>1</v>
          </cell>
          <cell r="K372">
            <v>1026</v>
          </cell>
          <cell r="L372">
            <v>1800</v>
          </cell>
          <cell r="M372">
            <v>1800</v>
          </cell>
          <cell r="N372">
            <v>884.07</v>
          </cell>
          <cell r="O372">
            <v>5.5E-2</v>
          </cell>
          <cell r="P372">
            <v>1900</v>
          </cell>
        </row>
        <row r="373">
          <cell r="D373" t="str">
            <v>H8704330000001</v>
          </cell>
          <cell r="E373" t="str">
            <v>Palace</v>
          </cell>
          <cell r="F373" t="str">
            <v>ceramika</v>
          </cell>
          <cell r="G373" t="str">
            <v>Ceramiczna półka ścienna 900 x 380 mm
półka z możliwością docinania do wymiaru 650 mm (usługa przycięcia dodatkowo płatna)</v>
          </cell>
          <cell r="H373" t="str">
            <v>LAUFEN CZ</v>
          </cell>
          <cell r="I373">
            <v>1900</v>
          </cell>
          <cell r="J373">
            <v>0</v>
          </cell>
          <cell r="K373">
            <v>858</v>
          </cell>
          <cell r="L373">
            <v>1500</v>
          </cell>
          <cell r="M373">
            <v>1500</v>
          </cell>
          <cell r="N373">
            <v>736.72500000000002</v>
          </cell>
          <cell r="O373">
            <v>6.5000000000000002E-2</v>
          </cell>
          <cell r="P373">
            <v>1600</v>
          </cell>
        </row>
        <row r="374">
          <cell r="D374" t="str">
            <v>H8667000000001</v>
          </cell>
          <cell r="E374" t="str">
            <v>Palace</v>
          </cell>
          <cell r="F374" t="str">
            <v>ceramika</v>
          </cell>
          <cell r="G374" t="str">
            <v>pack: Miska podwieszana wc 360 x 560 mm RIMLESS H8207060000001 + Deska wolnoopadająca wc H8917013000001</v>
          </cell>
          <cell r="H374" t="str">
            <v>GL</v>
          </cell>
          <cell r="I374" t="str">
            <v>GL</v>
          </cell>
          <cell r="J374">
            <v>2</v>
          </cell>
          <cell r="K374">
            <v>1275</v>
          </cell>
          <cell r="L374">
            <v>1700</v>
          </cell>
          <cell r="M374">
            <v>1700</v>
          </cell>
          <cell r="N374">
            <v>834.95500000000004</v>
          </cell>
          <cell r="O374">
            <v>0.06</v>
          </cell>
          <cell r="P374">
            <v>1800</v>
          </cell>
        </row>
        <row r="375">
          <cell r="D375" t="str">
            <v>H8207060000001</v>
          </cell>
          <cell r="E375" t="str">
            <v>Palace</v>
          </cell>
          <cell r="F375" t="str">
            <v>ceramika</v>
          </cell>
          <cell r="G375" t="str">
            <v>Miska podwieszana wc 360 x 560 mm RIMLESS
lejowa
zgodna z systemem spłukiwania 3/4.5 l.
pełne szkliwienie powierzchni mających kontakt z wodą
zamknięty kołnierz spłukujący
W komplecie:
- ukryty system montażowy do śrub M12 892804
Do kompletowania z:
- deską wolnoopadającą wc 891701
- deską wc 891700</v>
          </cell>
          <cell r="H375" t="str">
            <v>GL</v>
          </cell>
          <cell r="I375" t="str">
            <v>GL</v>
          </cell>
          <cell r="J375">
            <v>51</v>
          </cell>
          <cell r="K375">
            <v>35044.880000000005</v>
          </cell>
          <cell r="L375">
            <v>1300</v>
          </cell>
          <cell r="M375">
            <v>1300</v>
          </cell>
          <cell r="N375">
            <v>638.49500000000012</v>
          </cell>
          <cell r="O375">
            <v>0.08</v>
          </cell>
          <cell r="P375">
            <v>1400</v>
          </cell>
        </row>
        <row r="376">
          <cell r="D376" t="str">
            <v>H8917013000001</v>
          </cell>
          <cell r="E376" t="str">
            <v>Palace</v>
          </cell>
          <cell r="F376" t="str">
            <v>deski</v>
          </cell>
          <cell r="G376" t="str">
            <v>Deska wolnoopadająca wc
antybakteryjna
system szybkiego demontażu ułatwiający czyszczenie
metalowe zawiasy</v>
          </cell>
          <cell r="H376" t="str">
            <v>Hamberger</v>
          </cell>
          <cell r="I376" t="str">
            <v>HAMBERGER</v>
          </cell>
          <cell r="J376">
            <v>112</v>
          </cell>
          <cell r="K376">
            <v>27540.09</v>
          </cell>
          <cell r="L376">
            <v>450</v>
          </cell>
          <cell r="M376">
            <v>500</v>
          </cell>
          <cell r="N376">
            <v>245.57499999999999</v>
          </cell>
          <cell r="O376">
            <v>0.06</v>
          </cell>
          <cell r="P376">
            <v>530</v>
          </cell>
        </row>
        <row r="377">
          <cell r="D377" t="str">
            <v>H8307010003021</v>
          </cell>
          <cell r="E377" t="str">
            <v>Palace</v>
          </cell>
          <cell r="F377" t="str">
            <v>ceramika</v>
          </cell>
          <cell r="G377" t="str">
            <v>Bidet podwieszany 360 x 560 mm
z otworem na baterię na środku
z kompletnie szkliwionym systemem przelewowym
W komplecie:
- ukryty system montażowy do śrub M12 892804</v>
          </cell>
          <cell r="H377" t="str">
            <v>LAUFEN CZ</v>
          </cell>
          <cell r="I377">
            <v>530</v>
          </cell>
          <cell r="J377">
            <v>13</v>
          </cell>
          <cell r="K377">
            <v>7713.31</v>
          </cell>
          <cell r="L377">
            <v>1100</v>
          </cell>
          <cell r="M377">
            <v>1150</v>
          </cell>
          <cell r="N377">
            <v>564.82249999999999</v>
          </cell>
          <cell r="O377">
            <v>4.4999999999999998E-2</v>
          </cell>
          <cell r="P377">
            <v>1200</v>
          </cell>
        </row>
        <row r="378">
          <cell r="D378" t="str">
            <v>H8402810000001</v>
          </cell>
          <cell r="E378" t="str">
            <v>VAL</v>
          </cell>
          <cell r="F378" t="str">
            <v>pisuary</v>
          </cell>
          <cell r="G378" t="str">
            <v>VAL Pisuar ścienny 
rimless dopływ i odpływ ukryty, z otworami do montażu pokrywy 
Do kompletowania z: 
- pokrywą wolnoopadającą  894282</v>
          </cell>
          <cell r="H378" t="str">
            <v>LAUFEN CZ</v>
          </cell>
          <cell r="I378">
            <v>1200</v>
          </cell>
          <cell r="J378" t="str">
            <v/>
          </cell>
          <cell r="K378" t="str">
            <v/>
          </cell>
          <cell r="L378">
            <v>1200</v>
          </cell>
          <cell r="M378">
            <v>1200</v>
          </cell>
          <cell r="N378">
            <v>589.38</v>
          </cell>
          <cell r="O378">
            <v>0.125</v>
          </cell>
          <cell r="P378">
            <v>1350</v>
          </cell>
        </row>
        <row r="379">
          <cell r="D379" t="str">
            <v>H8942820000001</v>
          </cell>
          <cell r="E379" t="str">
            <v>VAL</v>
          </cell>
          <cell r="F379" t="str">
            <v>pisuary</v>
          </cell>
          <cell r="G379" t="str">
            <v>Pokrywa wolnoopadająca pisuaru</v>
          </cell>
          <cell r="H379" t="str">
            <v>LAUFEN CZ</v>
          </cell>
          <cell r="I379">
            <v>1350</v>
          </cell>
          <cell r="J379" t="str">
            <v/>
          </cell>
          <cell r="K379" t="str">
            <v/>
          </cell>
          <cell r="L379">
            <v>400</v>
          </cell>
          <cell r="M379">
            <v>400</v>
          </cell>
          <cell r="N379">
            <v>196.46</v>
          </cell>
          <cell r="O379">
            <v>0</v>
          </cell>
          <cell r="P379">
            <v>400</v>
          </cell>
        </row>
        <row r="380">
          <cell r="D380" t="str">
            <v>H8402850000001</v>
          </cell>
          <cell r="E380" t="str">
            <v>VAL</v>
          </cell>
          <cell r="F380" t="str">
            <v>pisuary</v>
          </cell>
          <cell r="G380" t="str">
            <v xml:space="preserve">VAL Pisuar ścienny 
rimless dopływ i odpływ ukryty, bez otworów do montażu pokrywy 
Do kompletowania z: 
</v>
          </cell>
          <cell r="H380" t="str">
            <v>LAUFEN CZ</v>
          </cell>
          <cell r="I380">
            <v>400</v>
          </cell>
          <cell r="J380">
            <v>2</v>
          </cell>
          <cell r="K380">
            <v>1320</v>
          </cell>
          <cell r="L380">
            <v>1200</v>
          </cell>
          <cell r="M380">
            <v>1200</v>
          </cell>
          <cell r="N380">
            <v>589.38</v>
          </cell>
          <cell r="O380">
            <v>0.125</v>
          </cell>
          <cell r="P380">
            <v>1350</v>
          </cell>
        </row>
        <row r="381">
          <cell r="D381" t="str">
            <v>H8402860000001</v>
          </cell>
          <cell r="E381" t="str">
            <v>VAL</v>
          </cell>
          <cell r="F381" t="str">
            <v>pisuary</v>
          </cell>
          <cell r="G381" t="str">
            <v>Pisuar ścienny RIMLESS
z elektronicznym radarowym zaworem spłukującym
zasilanie z sieci 230 V
z modułem Bluetooth
spłukiwanie 1 litrem wody
dopływ i odpływ ukryty
wandaloodporny</v>
          </cell>
          <cell r="H381" t="str">
            <v>LAUFEN CZ</v>
          </cell>
          <cell r="I381">
            <v>1350</v>
          </cell>
          <cell r="J381" t="str">
            <v/>
          </cell>
          <cell r="K381" t="str">
            <v/>
          </cell>
          <cell r="L381">
            <v>4500</v>
          </cell>
          <cell r="M381">
            <v>4500</v>
          </cell>
          <cell r="N381">
            <v>2210.1749999999997</v>
          </cell>
          <cell r="O381">
            <v>4.3999999999999997E-2</v>
          </cell>
          <cell r="P381">
            <v>4700</v>
          </cell>
        </row>
        <row r="382">
          <cell r="D382" t="str">
            <v>H8941810000001</v>
          </cell>
          <cell r="E382" t="str">
            <v>VAL</v>
          </cell>
          <cell r="F382" t="str">
            <v>pisuary</v>
          </cell>
          <cell r="G382" t="str">
            <v xml:space="preserve">Syfon do pisuarów (1 litr) DN 50 </v>
          </cell>
          <cell r="H382" t="str">
            <v>LAUFEN CZ</v>
          </cell>
          <cell r="I382">
            <v>4700</v>
          </cell>
          <cell r="J382">
            <v>12</v>
          </cell>
          <cell r="K382">
            <v>1032.3</v>
          </cell>
          <cell r="L382">
            <v>150</v>
          </cell>
          <cell r="M382">
            <v>150</v>
          </cell>
          <cell r="N382">
            <v>73.672499999999999</v>
          </cell>
          <cell r="O382">
            <v>0.1</v>
          </cell>
          <cell r="P382">
            <v>170</v>
          </cell>
        </row>
        <row r="383">
          <cell r="D383" t="str">
            <v>H8411920004011</v>
          </cell>
          <cell r="E383" t="str">
            <v xml:space="preserve">Lema </v>
          </cell>
          <cell r="F383" t="str">
            <v>pisuary</v>
          </cell>
          <cell r="G383" t="str">
            <v>Pisuar ścienny RIMLESS
z elektronicznym radarowym zaworem spłukującym
zasilanie z sieci 230 V
z modułem Bluetooth
spłukiwanie 1 litrem wody
dopływ i odpływ ukryty
ceramiczna osłona syfonu
syfon wymienny od góry bez demontażu pisuaru
nasadka serwisowa ułatwiająca obsługę bez narzędzi</v>
          </cell>
          <cell r="H383" t="str">
            <v>LAUFEN CZ</v>
          </cell>
          <cell r="I383">
            <v>170</v>
          </cell>
          <cell r="J383" t="str">
            <v/>
          </cell>
          <cell r="K383" t="str">
            <v/>
          </cell>
          <cell r="L383">
            <v>4800</v>
          </cell>
          <cell r="M383">
            <v>4800</v>
          </cell>
          <cell r="N383">
            <v>2357.52</v>
          </cell>
          <cell r="O383">
            <v>4.2000000000000003E-2</v>
          </cell>
          <cell r="P383">
            <v>5000</v>
          </cell>
        </row>
        <row r="384">
          <cell r="D384" t="str">
            <v>H8411930004011</v>
          </cell>
          <cell r="E384" t="str">
            <v xml:space="preserve">Lema </v>
          </cell>
          <cell r="F384" t="str">
            <v>pisuary</v>
          </cell>
          <cell r="G384" t="str">
            <v>Pisuar syfonowy RIMLESS
Syfon wymienny od góry bez demontażu pisuaru
wewnętrzne doprowadzenie wody DN50</v>
          </cell>
          <cell r="H384" t="str">
            <v>LAUFEN CZ</v>
          </cell>
          <cell r="I384">
            <v>5000</v>
          </cell>
          <cell r="J384" t="str">
            <v/>
          </cell>
          <cell r="K384" t="str">
            <v/>
          </cell>
          <cell r="L384">
            <v>2400</v>
          </cell>
          <cell r="M384">
            <v>2400</v>
          </cell>
          <cell r="N384">
            <v>1178.76</v>
          </cell>
          <cell r="O384">
            <v>6.2E-2</v>
          </cell>
          <cell r="P384">
            <v>2550</v>
          </cell>
        </row>
        <row r="385">
          <cell r="D385" t="str">
            <v>H8431970004011</v>
          </cell>
          <cell r="E385" t="str">
            <v xml:space="preserve">Lema </v>
          </cell>
          <cell r="F385" t="str">
            <v>pisuary</v>
          </cell>
          <cell r="G385" t="str">
            <v>Bezwodny pisuar RIMLESS
wewnętrzne doprowadzenie wody DN50
nie wymaga żadnych środków chemicznych
nie wymaga prądu
syfon wymienny od góry bez demontażu pisuaru
kamień pochłaiający nieprzyjemne
zapachy zawarty w syfonie</v>
          </cell>
          <cell r="H385" t="str">
            <v>LAUFEN CZ</v>
          </cell>
          <cell r="I385">
            <v>2550</v>
          </cell>
          <cell r="J385" t="str">
            <v/>
          </cell>
          <cell r="K385" t="str">
            <v/>
          </cell>
          <cell r="L385">
            <v>2000</v>
          </cell>
          <cell r="M385">
            <v>2000</v>
          </cell>
          <cell r="N385">
            <v>982.3</v>
          </cell>
          <cell r="O385">
            <v>7.4999999999999997E-2</v>
          </cell>
          <cell r="P385">
            <v>2150</v>
          </cell>
        </row>
        <row r="386">
          <cell r="D386" t="str">
            <v>H8411520004011</v>
          </cell>
          <cell r="E386" t="str">
            <v>Antero</v>
          </cell>
          <cell r="F386" t="str">
            <v>pisuary</v>
          </cell>
          <cell r="G386" t="str">
            <v>Pisuar ścienny z elektronicznym
radarowym zaworem spłukującym
zasilanie z sieci 230 V
spłukiwanie w zakresie 0,5l - 3 l wody
dopływ i odpływ ukryty
syfon wymienny od góry bez demontażu pisuaru</v>
          </cell>
          <cell r="H386" t="str">
            <v>LAUFEN CZ</v>
          </cell>
          <cell r="I386">
            <v>2150</v>
          </cell>
          <cell r="J386">
            <v>4</v>
          </cell>
          <cell r="K386">
            <v>10560</v>
          </cell>
          <cell r="L386">
            <v>4800</v>
          </cell>
          <cell r="M386">
            <v>4800</v>
          </cell>
          <cell r="N386">
            <v>2357.52</v>
          </cell>
          <cell r="O386">
            <v>0.14599999999999999</v>
          </cell>
          <cell r="P386">
            <v>5500</v>
          </cell>
        </row>
        <row r="387">
          <cell r="D387" t="str">
            <v>H8411530004011</v>
          </cell>
          <cell r="E387" t="str">
            <v>Antero</v>
          </cell>
          <cell r="F387" t="str">
            <v>pisuary</v>
          </cell>
          <cell r="G387" t="str">
            <v>Pisuar ściennyspłukiwanie w zakresie 0,5l - 3 l wody
dopływ i odpływ ukryty</v>
          </cell>
          <cell r="H387" t="str">
            <v>LAUFEN CZ</v>
          </cell>
          <cell r="I387">
            <v>5500</v>
          </cell>
          <cell r="J387" t="str">
            <v/>
          </cell>
          <cell r="K387" t="str">
            <v/>
          </cell>
          <cell r="L387">
            <v>2500</v>
          </cell>
          <cell r="M387">
            <v>2500</v>
          </cell>
          <cell r="N387">
            <v>1227.875</v>
          </cell>
          <cell r="O387">
            <v>0.08</v>
          </cell>
          <cell r="P387">
            <v>2700</v>
          </cell>
        </row>
        <row r="388">
          <cell r="D388" t="str">
            <v>H8931360000001</v>
          </cell>
          <cell r="E388" t="str">
            <v>Lema / Antero</v>
          </cell>
          <cell r="F388" t="str">
            <v>pisuary</v>
          </cell>
          <cell r="G388" t="str">
            <v>Specjalny syfon do pisuarów Lema i Antero</v>
          </cell>
          <cell r="H388" t="str">
            <v>LAUFEN CZ</v>
          </cell>
          <cell r="I388">
            <v>2700</v>
          </cell>
          <cell r="J388" t="str">
            <v/>
          </cell>
          <cell r="K388" t="str">
            <v/>
          </cell>
          <cell r="L388">
            <v>260</v>
          </cell>
          <cell r="M388">
            <v>260</v>
          </cell>
          <cell r="N388">
            <v>127.69899999999998</v>
          </cell>
          <cell r="O388">
            <v>0.1</v>
          </cell>
          <cell r="P388">
            <v>290</v>
          </cell>
        </row>
        <row r="389">
          <cell r="D389" t="str">
            <v>H8931340000001</v>
          </cell>
          <cell r="E389" t="str">
            <v>Lema / Antero</v>
          </cell>
          <cell r="F389" t="str">
            <v>pisuary</v>
          </cell>
          <cell r="G389" t="str">
            <v>Syfon pisuarowy z adapterem do
starych modeli Lema/Antero</v>
          </cell>
          <cell r="H389" t="str">
            <v>LAUFEN CZ</v>
          </cell>
          <cell r="I389">
            <v>290</v>
          </cell>
          <cell r="J389" t="str">
            <v/>
          </cell>
          <cell r="K389" t="str">
            <v/>
          </cell>
          <cell r="L389">
            <v>400</v>
          </cell>
          <cell r="M389">
            <v>400</v>
          </cell>
          <cell r="N389">
            <v>196.46</v>
          </cell>
          <cell r="O389">
            <v>0.1</v>
          </cell>
          <cell r="P389">
            <v>440</v>
          </cell>
        </row>
        <row r="390">
          <cell r="D390" t="str">
            <v>H8931350000001</v>
          </cell>
          <cell r="E390" t="str">
            <v>Lema</v>
          </cell>
          <cell r="F390" t="str">
            <v>pisuary</v>
          </cell>
          <cell r="G390" t="str">
            <v>Syfon hybrydowy z adapterem do
starych typów pisuarów Lema</v>
          </cell>
          <cell r="H390" t="str">
            <v>LAUFEN CZ</v>
          </cell>
          <cell r="I390">
            <v>440</v>
          </cell>
          <cell r="J390" t="str">
            <v/>
          </cell>
          <cell r="K390" t="str">
            <v/>
          </cell>
          <cell r="L390">
            <v>350</v>
          </cell>
          <cell r="M390">
            <v>350</v>
          </cell>
          <cell r="N390">
            <v>171.9025</v>
          </cell>
          <cell r="O390">
            <v>0.1</v>
          </cell>
          <cell r="P390">
            <v>390</v>
          </cell>
        </row>
        <row r="391">
          <cell r="D391" t="str">
            <v>H8921300000001</v>
          </cell>
          <cell r="E391" t="str">
            <v>Lema / Antero</v>
          </cell>
          <cell r="F391" t="str">
            <v>pisuary</v>
          </cell>
          <cell r="G391" t="str">
            <v>Ceramiczna osłona syfonu</v>
          </cell>
          <cell r="H391" t="str">
            <v>LAUFEN CZ</v>
          </cell>
          <cell r="I391">
            <v>390</v>
          </cell>
          <cell r="J391" t="str">
            <v/>
          </cell>
          <cell r="K391" t="str">
            <v/>
          </cell>
          <cell r="L391">
            <v>180</v>
          </cell>
          <cell r="M391">
            <v>180</v>
          </cell>
          <cell r="N391">
            <v>88.407000000000011</v>
          </cell>
          <cell r="O391">
            <v>0.09</v>
          </cell>
          <cell r="P391">
            <v>200</v>
          </cell>
        </row>
        <row r="392">
          <cell r="D392" t="str">
            <v>H8931390000001</v>
          </cell>
          <cell r="E392" t="str">
            <v>Lema / Antero</v>
          </cell>
          <cell r="F392" t="str">
            <v>pisuary</v>
          </cell>
          <cell r="G392" t="str">
            <v>Sitko do pisuaru</v>
          </cell>
          <cell r="H392" t="str">
            <v>LAUFEN CZ</v>
          </cell>
          <cell r="I392">
            <v>200</v>
          </cell>
          <cell r="J392" t="str">
            <v/>
          </cell>
          <cell r="K392" t="str">
            <v/>
          </cell>
          <cell r="L392">
            <v>200</v>
          </cell>
          <cell r="M392">
            <v>200</v>
          </cell>
          <cell r="N392">
            <v>200</v>
          </cell>
          <cell r="O392">
            <v>0.08</v>
          </cell>
          <cell r="P392">
            <v>50</v>
          </cell>
        </row>
        <row r="393">
          <cell r="D393" t="str">
            <v>H8951310000001</v>
          </cell>
          <cell r="E393" t="str">
            <v>Lema / Antero</v>
          </cell>
          <cell r="F393" t="str">
            <v>pisuary</v>
          </cell>
          <cell r="G393" t="str">
            <v>Króciec odpływowy DN50mm</v>
          </cell>
          <cell r="H393" t="str">
            <v>LAUFEN CZ</v>
          </cell>
          <cell r="I393">
            <v>50</v>
          </cell>
          <cell r="J393" t="str">
            <v/>
          </cell>
          <cell r="K393" t="str">
            <v/>
          </cell>
          <cell r="L393">
            <v>70</v>
          </cell>
          <cell r="M393">
            <v>70</v>
          </cell>
          <cell r="N393">
            <v>34.380499999999991</v>
          </cell>
          <cell r="O393">
            <v>0.08</v>
          </cell>
          <cell r="P393">
            <v>80</v>
          </cell>
        </row>
        <row r="394">
          <cell r="D394" t="str">
            <v>H8411410000001</v>
          </cell>
          <cell r="E394" t="str">
            <v>Vila</v>
          </cell>
          <cell r="F394" t="str">
            <v>pisuary</v>
          </cell>
          <cell r="G394" t="str">
            <v>Pisuar ścienny 310 x 280 mm przygotowany do montażu pokrywy
spłukiwanie 1 litrem wody
dopływ i odpływ ukryty
W komplecie:
- zestaw montażowy do śrub M8 892808
Do kompletowania z:
- pokrywą wolnoopadającą 894142
Produkty rekomendowane (zamawiane osobno):
- syfon do pisuaru DN50 mm, spłukiwanie 1 litrem 894181</v>
          </cell>
          <cell r="H394" t="str">
            <v>LAUFEN CZ</v>
          </cell>
          <cell r="I394">
            <v>80</v>
          </cell>
          <cell r="J394">
            <v>9</v>
          </cell>
          <cell r="K394">
            <v>5541.7200000000012</v>
          </cell>
          <cell r="L394">
            <v>1150</v>
          </cell>
          <cell r="M394">
            <v>1150</v>
          </cell>
          <cell r="N394">
            <v>564.82249999999999</v>
          </cell>
          <cell r="O394">
            <v>0.09</v>
          </cell>
          <cell r="P394">
            <v>1250</v>
          </cell>
        </row>
        <row r="395">
          <cell r="D395" t="str">
            <v>H8941423000001</v>
          </cell>
          <cell r="E395" t="str">
            <v>Vila</v>
          </cell>
          <cell r="F395" t="str">
            <v>pisuary</v>
          </cell>
          <cell r="G395" t="str">
            <v>Pokrywa wolnoopadająca pisuaru
antybakteryjna
system szybkiego demontażu ułatwiający czyszczenie</v>
          </cell>
          <cell r="H395" t="str">
            <v>LAUFEN CZ</v>
          </cell>
          <cell r="I395">
            <v>1250</v>
          </cell>
          <cell r="J395">
            <v>11</v>
          </cell>
          <cell r="K395">
            <v>3815.1</v>
          </cell>
          <cell r="L395">
            <v>650</v>
          </cell>
          <cell r="M395">
            <v>650</v>
          </cell>
          <cell r="N395">
            <v>319.24750000000006</v>
          </cell>
          <cell r="O395">
            <v>0.08</v>
          </cell>
          <cell r="P395">
            <v>700</v>
          </cell>
        </row>
        <row r="396">
          <cell r="D396" t="str">
            <v>H8411420000001</v>
          </cell>
          <cell r="E396" t="str">
            <v>Vila</v>
          </cell>
          <cell r="F396" t="str">
            <v>pisuary</v>
          </cell>
          <cell r="G396" t="str">
            <v>Pisuar ścienny 310 x 280 mm
spłukiwanie 1 litrem wody
dopływ i odpływ ukryty
W komplecie:
- zestaw montażowy do śrub M8 892808
Produkty rekomendowane (zamawiane osobno):
- syfon do pisuaru DN50 mm, spłukiwanie 1 litrem 894181</v>
          </cell>
          <cell r="H396" t="str">
            <v>LAUFEN CZ</v>
          </cell>
          <cell r="I396">
            <v>700</v>
          </cell>
          <cell r="J396">
            <v>1</v>
          </cell>
          <cell r="K396">
            <v>632.5</v>
          </cell>
          <cell r="L396">
            <v>1150</v>
          </cell>
          <cell r="M396">
            <v>1150</v>
          </cell>
          <cell r="N396">
            <v>564.82249999999999</v>
          </cell>
          <cell r="O396">
            <v>0.09</v>
          </cell>
          <cell r="P396">
            <v>1250</v>
          </cell>
        </row>
        <row r="397">
          <cell r="D397" t="str">
            <v>H8476030000001</v>
          </cell>
          <cell r="E397" t="str">
            <v>Cinto</v>
          </cell>
          <cell r="F397" t="str">
            <v>pisuary</v>
          </cell>
          <cell r="G397" t="str">
            <v>Cinto
Przegroda pisuarowa 400 x 720 mm
W komplecie:
- zestaw montażowy 89960.1</v>
          </cell>
          <cell r="H397" t="str">
            <v>LAUFEN CZ</v>
          </cell>
          <cell r="I397">
            <v>1250</v>
          </cell>
          <cell r="J397">
            <v>1</v>
          </cell>
          <cell r="K397">
            <v>422.4</v>
          </cell>
          <cell r="L397">
            <v>800</v>
          </cell>
          <cell r="M397">
            <v>800</v>
          </cell>
          <cell r="N397">
            <v>392.92</v>
          </cell>
          <cell r="O397">
            <v>0.1</v>
          </cell>
          <cell r="P397">
            <v>880</v>
          </cell>
        </row>
        <row r="398">
          <cell r="D398" t="str">
            <v>H8476000000001</v>
          </cell>
          <cell r="E398" t="str">
            <v>Rion</v>
          </cell>
          <cell r="F398" t="str">
            <v>pisuary</v>
          </cell>
          <cell r="G398" t="str">
            <v>Przegroda pisuarowa 400 x 720 mm
W komplecie:
- zestaw montażowy 899800</v>
          </cell>
          <cell r="H398" t="str">
            <v>LAUFEN CZ</v>
          </cell>
          <cell r="I398">
            <v>880</v>
          </cell>
          <cell r="J398">
            <v>2</v>
          </cell>
          <cell r="K398">
            <v>969</v>
          </cell>
          <cell r="L398">
            <v>850</v>
          </cell>
          <cell r="M398">
            <v>850</v>
          </cell>
          <cell r="N398">
            <v>417.47750000000002</v>
          </cell>
          <cell r="O398">
            <v>0.1</v>
          </cell>
          <cell r="P398">
            <v>940</v>
          </cell>
        </row>
        <row r="399">
          <cell r="D399" t="str">
            <v>H8472800000001</v>
          </cell>
          <cell r="E399" t="str">
            <v>VAL</v>
          </cell>
          <cell r="F399" t="str">
            <v>pisuary</v>
          </cell>
          <cell r="G399" t="str">
            <v>Przegroda pisuarowa</v>
          </cell>
          <cell r="H399" t="str">
            <v>LAUFEN CZ</v>
          </cell>
          <cell r="I399">
            <v>940</v>
          </cell>
          <cell r="J399" t="str">
            <v/>
          </cell>
          <cell r="K399" t="str">
            <v/>
          </cell>
          <cell r="L399">
            <v>900</v>
          </cell>
          <cell r="M399">
            <v>900</v>
          </cell>
          <cell r="N399">
            <v>442.03500000000003</v>
          </cell>
          <cell r="O399">
            <v>0.1</v>
          </cell>
          <cell r="P399">
            <v>990</v>
          </cell>
        </row>
        <row r="400">
          <cell r="D400" t="str">
            <v>H8777740000001</v>
          </cell>
          <cell r="E400" t="str">
            <v>HOME COLLECTION</v>
          </cell>
          <cell r="F400" t="str">
            <v>akcedoria i dodatki</v>
          </cell>
          <cell r="G400" t="str">
            <v>Kubek SaphirKeramik</v>
          </cell>
          <cell r="H400" t="str">
            <v>LAUFEN CZ</v>
          </cell>
          <cell r="I400">
            <v>990</v>
          </cell>
          <cell r="J400" t="str">
            <v/>
          </cell>
          <cell r="K400" t="str">
            <v/>
          </cell>
          <cell r="L400">
            <v>260</v>
          </cell>
          <cell r="M400">
            <v>260</v>
          </cell>
          <cell r="N400">
            <v>127.69899999999998</v>
          </cell>
          <cell r="O400">
            <v>0.08</v>
          </cell>
          <cell r="P400">
            <v>280</v>
          </cell>
        </row>
        <row r="401">
          <cell r="D401" t="str">
            <v>H8777750000001</v>
          </cell>
          <cell r="E401" t="str">
            <v>HOME COLLECTION</v>
          </cell>
          <cell r="F401" t="str">
            <v>akcedoria i dodatki</v>
          </cell>
          <cell r="G401" t="str">
            <v>Mini tacka SaphirKeramik</v>
          </cell>
          <cell r="H401" t="str">
            <v>LAUFEN CZ</v>
          </cell>
          <cell r="I401">
            <v>280</v>
          </cell>
          <cell r="J401" t="str">
            <v/>
          </cell>
          <cell r="K401" t="str">
            <v/>
          </cell>
          <cell r="L401">
            <v>220</v>
          </cell>
          <cell r="M401">
            <v>220</v>
          </cell>
          <cell r="N401">
            <v>108.053</v>
          </cell>
          <cell r="O401">
            <v>0.08</v>
          </cell>
          <cell r="P401">
            <v>240</v>
          </cell>
        </row>
        <row r="402">
          <cell r="D402" t="str">
            <v>H8777760000001</v>
          </cell>
          <cell r="E402" t="str">
            <v>HOME COLLECTION</v>
          </cell>
          <cell r="F402" t="str">
            <v>akcedoria i dodatki</v>
          </cell>
          <cell r="G402" t="str">
            <v>Pojemnik na mydło SaphirKeramik</v>
          </cell>
          <cell r="H402" t="str">
            <v>LAUFEN CZ</v>
          </cell>
          <cell r="I402">
            <v>240</v>
          </cell>
          <cell r="J402" t="str">
            <v/>
          </cell>
          <cell r="K402" t="str">
            <v/>
          </cell>
          <cell r="L402">
            <v>220</v>
          </cell>
          <cell r="M402">
            <v>220</v>
          </cell>
          <cell r="N402">
            <v>108.053</v>
          </cell>
          <cell r="O402">
            <v>0.08</v>
          </cell>
          <cell r="P402">
            <v>240</v>
          </cell>
        </row>
        <row r="403">
          <cell r="D403" t="str">
            <v>H8777710000001</v>
          </cell>
          <cell r="E403" t="str">
            <v>HOME COLLECTION</v>
          </cell>
          <cell r="F403" t="str">
            <v>akcedoria i dodatki</v>
          </cell>
          <cell r="G403" t="str">
            <v>Ceramiczna bryła "IKOS"SaphirKeramik</v>
          </cell>
          <cell r="H403" t="str">
            <v>LAUFEN CZ</v>
          </cell>
          <cell r="I403">
            <v>240</v>
          </cell>
          <cell r="J403" t="str">
            <v/>
          </cell>
          <cell r="K403" t="str">
            <v/>
          </cell>
          <cell r="L403">
            <v>1100</v>
          </cell>
          <cell r="M403">
            <v>1100</v>
          </cell>
          <cell r="N403">
            <v>540.26499999999999</v>
          </cell>
          <cell r="O403">
            <v>0.09</v>
          </cell>
          <cell r="P403">
            <v>1200</v>
          </cell>
        </row>
        <row r="404">
          <cell r="D404" t="str">
            <v>H8777790000001</v>
          </cell>
          <cell r="E404" t="str">
            <v>HOME COLLECTION</v>
          </cell>
          <cell r="F404" t="str">
            <v>akcedoria i dodatki</v>
          </cell>
          <cell r="G404" t="str">
            <v>Ceramiczna tacka SaphirKeramik</v>
          </cell>
          <cell r="H404" t="str">
            <v>LAUFEN CZ</v>
          </cell>
          <cell r="I404">
            <v>1200</v>
          </cell>
          <cell r="J404" t="str">
            <v/>
          </cell>
          <cell r="K404" t="str">
            <v/>
          </cell>
          <cell r="L404">
            <v>220</v>
          </cell>
          <cell r="M404">
            <v>220</v>
          </cell>
          <cell r="N404">
            <v>108.053</v>
          </cell>
          <cell r="O404">
            <v>0.08</v>
          </cell>
          <cell r="P404">
            <v>240</v>
          </cell>
        </row>
        <row r="405">
          <cell r="D405" t="str">
            <v>H8736800000001</v>
          </cell>
          <cell r="E405" t="str">
            <v>UNIVERSAL</v>
          </cell>
          <cell r="F405" t="str">
            <v>akcedoria i dodatki</v>
          </cell>
          <cell r="G405" t="str">
            <v>Uniwersalna ceramiczna szczotka do toalety</v>
          </cell>
          <cell r="H405" t="str">
            <v>GL</v>
          </cell>
          <cell r="I405" t="str">
            <v>GL</v>
          </cell>
          <cell r="J405" t="str">
            <v/>
          </cell>
          <cell r="K405" t="str">
            <v/>
          </cell>
          <cell r="L405">
            <v>120</v>
          </cell>
          <cell r="M405">
            <v>120</v>
          </cell>
          <cell r="N405">
            <v>58.937999999999995</v>
          </cell>
          <cell r="O405">
            <v>0.08</v>
          </cell>
          <cell r="P405">
            <v>130</v>
          </cell>
        </row>
        <row r="406">
          <cell r="D406" t="str">
            <v>H8726100000001</v>
          </cell>
          <cell r="E406" t="str">
            <v>UNIVERSAL</v>
          </cell>
          <cell r="F406" t="str">
            <v>akcedoria i dodatki</v>
          </cell>
          <cell r="G406" t="str">
            <v>Uniwersalny ceramiczny pojemnik na papier toalety</v>
          </cell>
          <cell r="H406" t="str">
            <v>LAUFEN CZ</v>
          </cell>
          <cell r="I406">
            <v>130</v>
          </cell>
          <cell r="J406" t="str">
            <v/>
          </cell>
          <cell r="K406" t="str">
            <v/>
          </cell>
          <cell r="L406">
            <v>220</v>
          </cell>
          <cell r="M406">
            <v>220</v>
          </cell>
          <cell r="N406">
            <v>108.053</v>
          </cell>
          <cell r="O406">
            <v>0.35</v>
          </cell>
          <cell r="P406">
            <v>300</v>
          </cell>
        </row>
        <row r="407">
          <cell r="D407" t="str">
            <v>H8206914000001</v>
          </cell>
          <cell r="E407" t="str">
            <v>RIVA</v>
          </cell>
          <cell r="F407" t="str">
            <v>toalety myjące</v>
          </cell>
          <cell r="G407" t="str">
            <v>TOALETA MYJĄCA RIVA</v>
          </cell>
          <cell r="H407" t="str">
            <v>LAUFEN CZ</v>
          </cell>
          <cell r="I407">
            <v>300</v>
          </cell>
          <cell r="J407">
            <v>27</v>
          </cell>
          <cell r="K407">
            <v>198892.66999999998</v>
          </cell>
          <cell r="L407">
            <v>18000</v>
          </cell>
          <cell r="M407">
            <v>18000</v>
          </cell>
          <cell r="N407">
            <v>8840.6999999999989</v>
          </cell>
          <cell r="O407">
            <v>0.05</v>
          </cell>
          <cell r="P407">
            <v>18900</v>
          </cell>
        </row>
        <row r="408">
          <cell r="D408" t="str">
            <v>H3843320040001</v>
          </cell>
          <cell r="E408" t="str">
            <v>Kartell by Laufen</v>
          </cell>
          <cell r="F408" t="str">
            <v>dodatki i akcesoria</v>
          </cell>
          <cell r="G408" t="str">
            <v>Uchwyt na papier toaletowy 
Ø 185 mm
w komplecie z dyskiem w kolorze transparentnym
Możliwość kompletacji z:
- dyskiem Ø 183 mm 398335…0011 w różnych wersjach kolorystycznych</v>
          </cell>
          <cell r="H408" t="str">
            <v>LAUFEN CZ</v>
          </cell>
          <cell r="I408">
            <v>18900</v>
          </cell>
          <cell r="J408">
            <v>2</v>
          </cell>
          <cell r="K408">
            <v>900</v>
          </cell>
          <cell r="L408">
            <v>1000</v>
          </cell>
          <cell r="M408">
            <v>1000</v>
          </cell>
          <cell r="N408">
            <v>658</v>
          </cell>
          <cell r="O408">
            <v>0.1</v>
          </cell>
          <cell r="P408">
            <v>1100</v>
          </cell>
        </row>
        <row r="409">
          <cell r="D409" t="str">
            <v>H3853330040001</v>
          </cell>
          <cell r="E409" t="str">
            <v>Kartell by Laufen</v>
          </cell>
          <cell r="F409" t="str">
            <v>dodatki i akcesoria</v>
          </cell>
          <cell r="G409" t="str">
            <v>Półka okrągła ścienna 
Ø 185 mm
w komplecie z dyskiem w kolorze transparentnym
Możliwość kompletacji z:
- dyskiem Ø 183 mm 398335…0011 w różnych wersjach kolorystycznych</v>
          </cell>
          <cell r="H409" t="str">
            <v>LAUFEN CZ</v>
          </cell>
          <cell r="I409">
            <v>1100</v>
          </cell>
          <cell r="J409">
            <v>1</v>
          </cell>
          <cell r="K409">
            <v>630</v>
          </cell>
          <cell r="L409">
            <v>900</v>
          </cell>
          <cell r="M409">
            <v>900</v>
          </cell>
          <cell r="N409">
            <v>592.19999999999993</v>
          </cell>
          <cell r="O409">
            <v>0.05</v>
          </cell>
          <cell r="P409">
            <v>950</v>
          </cell>
        </row>
        <row r="410">
          <cell r="D410" t="str">
            <v>H3813300810001</v>
          </cell>
          <cell r="E410" t="str">
            <v>Kartell by Laufen</v>
          </cell>
          <cell r="F410" t="str">
            <v>dodatki i akcesoria</v>
          </cell>
          <cell r="G410" t="str">
            <v>Reling 300 x 75 x 40 mm
kolor bursztyn</v>
          </cell>
          <cell r="H410" t="str">
            <v>LAUFEN CZ</v>
          </cell>
          <cell r="I410">
            <v>950</v>
          </cell>
          <cell r="J410">
            <v>1</v>
          </cell>
          <cell r="K410">
            <v>33</v>
          </cell>
          <cell r="L410">
            <v>330</v>
          </cell>
          <cell r="M410">
            <v>330</v>
          </cell>
          <cell r="N410">
            <v>217.13999999999996</v>
          </cell>
          <cell r="O410">
            <v>0.08</v>
          </cell>
          <cell r="P410">
            <v>360</v>
          </cell>
        </row>
        <row r="411">
          <cell r="D411" t="str">
            <v>H3813300820001</v>
          </cell>
          <cell r="E411" t="str">
            <v>Kartell by Laufen</v>
          </cell>
          <cell r="F411" t="str">
            <v>dodatki i akcesoria</v>
          </cell>
          <cell r="G411" t="str">
            <v>Reling 300 x 75 x 40 mm
kolor pomarańczowy</v>
          </cell>
          <cell r="H411" t="str">
            <v>LAUFEN CZ</v>
          </cell>
          <cell r="I411">
            <v>360</v>
          </cell>
          <cell r="J411">
            <v>1</v>
          </cell>
          <cell r="K411">
            <v>33</v>
          </cell>
          <cell r="L411">
            <v>330</v>
          </cell>
          <cell r="M411">
            <v>330</v>
          </cell>
          <cell r="N411">
            <v>217.13999999999996</v>
          </cell>
          <cell r="O411">
            <v>0.08</v>
          </cell>
          <cell r="P411">
            <v>360</v>
          </cell>
        </row>
        <row r="412">
          <cell r="D412" t="str">
            <v>H3813300840001</v>
          </cell>
          <cell r="E412" t="str">
            <v>Kartell by Laufen</v>
          </cell>
          <cell r="F412" t="str">
            <v>dodatki i akcesoria</v>
          </cell>
          <cell r="G412" t="str">
            <v>Reling 300 x 75 x 40 mm
kolor transparentny</v>
          </cell>
          <cell r="H412" t="str">
            <v>LAUFEN CZ</v>
          </cell>
          <cell r="I412">
            <v>360</v>
          </cell>
          <cell r="J412">
            <v>2</v>
          </cell>
          <cell r="K412">
            <v>462</v>
          </cell>
          <cell r="L412">
            <v>330</v>
          </cell>
          <cell r="M412">
            <v>330</v>
          </cell>
          <cell r="N412">
            <v>217.13999999999996</v>
          </cell>
          <cell r="O412">
            <v>0.08</v>
          </cell>
          <cell r="P412">
            <v>360</v>
          </cell>
        </row>
        <row r="413">
          <cell r="D413" t="str">
            <v>H3813300850001</v>
          </cell>
          <cell r="E413" t="str">
            <v>Kartell by Laufen</v>
          </cell>
          <cell r="F413" t="str">
            <v>dodatki i akcesoria</v>
          </cell>
          <cell r="G413" t="str">
            <v>Reling 300 x 75 x 40 mm
kolor szary dymiony</v>
          </cell>
          <cell r="H413" t="str">
            <v>LAUFEN CZ</v>
          </cell>
          <cell r="I413">
            <v>360</v>
          </cell>
          <cell r="J413">
            <v>1</v>
          </cell>
          <cell r="K413">
            <v>33</v>
          </cell>
          <cell r="L413">
            <v>330</v>
          </cell>
          <cell r="M413">
            <v>330</v>
          </cell>
          <cell r="N413">
            <v>217.13999999999996</v>
          </cell>
          <cell r="O413">
            <v>0.08</v>
          </cell>
          <cell r="P413">
            <v>360</v>
          </cell>
        </row>
        <row r="414">
          <cell r="D414" t="str">
            <v>H3813300830001</v>
          </cell>
          <cell r="E414" t="str">
            <v>Kartell by Laufen</v>
          </cell>
          <cell r="F414" t="str">
            <v>dodatki i akcesoria</v>
          </cell>
          <cell r="G414" t="str">
            <v>Reling 300 x 75 x 40 mm
kolor niebieski</v>
          </cell>
          <cell r="H414" t="str">
            <v>LAUFEN CZ</v>
          </cell>
          <cell r="I414">
            <v>360</v>
          </cell>
          <cell r="J414">
            <v>1</v>
          </cell>
          <cell r="K414">
            <v>33</v>
          </cell>
          <cell r="L414">
            <v>330</v>
          </cell>
          <cell r="M414">
            <v>330</v>
          </cell>
          <cell r="N414">
            <v>217.13999999999996</v>
          </cell>
          <cell r="O414">
            <v>0.08</v>
          </cell>
          <cell r="P414">
            <v>360</v>
          </cell>
        </row>
        <row r="415">
          <cell r="D415" t="str">
            <v>H3813300900001</v>
          </cell>
          <cell r="E415" t="str">
            <v>Kartell by Laufen</v>
          </cell>
          <cell r="F415" t="str">
            <v>dodatki i akcesoria</v>
          </cell>
          <cell r="G415" t="str">
            <v>Reling 300 x 75 x 40 mm
kolor biały</v>
          </cell>
          <cell r="H415" t="str">
            <v>LAUFEN CZ</v>
          </cell>
          <cell r="I415">
            <v>360</v>
          </cell>
          <cell r="J415">
            <v>1</v>
          </cell>
          <cell r="K415">
            <v>33</v>
          </cell>
          <cell r="L415">
            <v>330</v>
          </cell>
          <cell r="M415">
            <v>330</v>
          </cell>
          <cell r="N415">
            <v>217.13999999999996</v>
          </cell>
          <cell r="O415">
            <v>0.08</v>
          </cell>
          <cell r="P415">
            <v>360</v>
          </cell>
        </row>
        <row r="416">
          <cell r="D416" t="str">
            <v>H3813300910001</v>
          </cell>
          <cell r="E416" t="str">
            <v>Kartell by Laufen</v>
          </cell>
          <cell r="F416" t="str">
            <v>dodatki i akcesoria</v>
          </cell>
          <cell r="G416" t="str">
            <v>Reling 300 x 75 x 40 mm
kolor czarny</v>
          </cell>
          <cell r="H416" t="str">
            <v>LAUFEN CZ</v>
          </cell>
          <cell r="I416">
            <v>360</v>
          </cell>
          <cell r="J416">
            <v>1</v>
          </cell>
          <cell r="K416">
            <v>33</v>
          </cell>
          <cell r="L416">
            <v>330</v>
          </cell>
          <cell r="M416">
            <v>330</v>
          </cell>
          <cell r="N416">
            <v>217.13999999999996</v>
          </cell>
          <cell r="O416">
            <v>0.08</v>
          </cell>
          <cell r="P416">
            <v>360</v>
          </cell>
        </row>
        <row r="417">
          <cell r="D417" t="str">
            <v>H3813300920001</v>
          </cell>
          <cell r="E417" t="str">
            <v>Kartell by Laufen</v>
          </cell>
          <cell r="F417" t="str">
            <v>dodatki i akcesoria</v>
          </cell>
          <cell r="G417" t="str">
            <v>Reling 300 x 75 x 40 mm
kolor zielony</v>
          </cell>
          <cell r="H417" t="str">
            <v>LAUFEN CZ</v>
          </cell>
          <cell r="I417">
            <v>360</v>
          </cell>
          <cell r="J417">
            <v>1</v>
          </cell>
          <cell r="K417">
            <v>33</v>
          </cell>
          <cell r="L417">
            <v>330</v>
          </cell>
          <cell r="M417">
            <v>330</v>
          </cell>
          <cell r="N417">
            <v>217.13999999999996</v>
          </cell>
          <cell r="O417">
            <v>0.08</v>
          </cell>
          <cell r="P417">
            <v>360</v>
          </cell>
        </row>
        <row r="418">
          <cell r="D418" t="str">
            <v>H3813300930001</v>
          </cell>
          <cell r="E418" t="str">
            <v>Kartell by Laufen</v>
          </cell>
          <cell r="F418" t="str">
            <v>dodatki i akcesoria</v>
          </cell>
          <cell r="G418" t="str">
            <v>Reling 300 x 75 x 40 mm
kolor pudrowy róż</v>
          </cell>
          <cell r="H418" t="str">
            <v>LAUFEN CZ</v>
          </cell>
          <cell r="I418">
            <v>360</v>
          </cell>
          <cell r="J418">
            <v>1</v>
          </cell>
          <cell r="K418">
            <v>33</v>
          </cell>
          <cell r="L418">
            <v>330</v>
          </cell>
          <cell r="M418">
            <v>330</v>
          </cell>
          <cell r="N418">
            <v>217.13999999999996</v>
          </cell>
          <cell r="O418">
            <v>0.08</v>
          </cell>
          <cell r="P418">
            <v>360</v>
          </cell>
        </row>
        <row r="419">
          <cell r="D419" t="str">
            <v>H3813310810001</v>
          </cell>
          <cell r="E419" t="str">
            <v>Kartell by Laufen</v>
          </cell>
          <cell r="F419" t="str">
            <v>dodatki i akcesoria</v>
          </cell>
          <cell r="G419" t="str">
            <v>Reling 450 x 75 x 40 mm
kolor bursztyn</v>
          </cell>
          <cell r="H419" t="str">
            <v>LAUFEN CZ</v>
          </cell>
          <cell r="I419">
            <v>360</v>
          </cell>
          <cell r="J419" t="str">
            <v/>
          </cell>
          <cell r="K419" t="str">
            <v/>
          </cell>
          <cell r="L419">
            <v>370</v>
          </cell>
          <cell r="M419">
            <v>370</v>
          </cell>
          <cell r="N419">
            <v>243.45999999999998</v>
          </cell>
          <cell r="O419">
            <v>0.08</v>
          </cell>
          <cell r="P419">
            <v>400</v>
          </cell>
        </row>
        <row r="420">
          <cell r="D420" t="str">
            <v>H3813310820001</v>
          </cell>
          <cell r="E420" t="str">
            <v>Kartell by Laufen</v>
          </cell>
          <cell r="F420" t="str">
            <v>dodatki i akcesoria</v>
          </cell>
          <cell r="G420" t="str">
            <v>Reling 450 x 75 x 40 mm
kolor pomarańczowy</v>
          </cell>
          <cell r="H420" t="str">
            <v>LAUFEN CZ</v>
          </cell>
          <cell r="I420">
            <v>400</v>
          </cell>
          <cell r="J420" t="str">
            <v/>
          </cell>
          <cell r="K420" t="str">
            <v/>
          </cell>
          <cell r="L420">
            <v>370</v>
          </cell>
          <cell r="M420">
            <v>370</v>
          </cell>
          <cell r="N420">
            <v>243.45999999999998</v>
          </cell>
          <cell r="O420">
            <v>0.08</v>
          </cell>
          <cell r="P420">
            <v>400</v>
          </cell>
        </row>
        <row r="421">
          <cell r="D421" t="str">
            <v>H3813310840001</v>
          </cell>
          <cell r="E421" t="str">
            <v>Kartell by Laufen</v>
          </cell>
          <cell r="F421" t="str">
            <v>dodatki i akcesoria</v>
          </cell>
          <cell r="G421" t="str">
            <v>Reling 450 x 75 x 40 mm
kolor transparentny</v>
          </cell>
          <cell r="H421" t="str">
            <v>LAUFEN CZ</v>
          </cell>
          <cell r="I421">
            <v>400</v>
          </cell>
          <cell r="J421">
            <v>5</v>
          </cell>
          <cell r="K421">
            <v>845.81999999999994</v>
          </cell>
          <cell r="L421">
            <v>370</v>
          </cell>
          <cell r="M421">
            <v>370</v>
          </cell>
          <cell r="N421">
            <v>243.45999999999998</v>
          </cell>
          <cell r="O421">
            <v>0.08</v>
          </cell>
          <cell r="P421">
            <v>400</v>
          </cell>
        </row>
        <row r="422">
          <cell r="D422" t="str">
            <v>H3813310850001</v>
          </cell>
          <cell r="E422" t="str">
            <v>Kartell by Laufen</v>
          </cell>
          <cell r="F422" t="str">
            <v>dodatki i akcesoria</v>
          </cell>
          <cell r="G422" t="str">
            <v>Reling 450 x 75 x 40 mm
kolor szary dymiony</v>
          </cell>
          <cell r="H422" t="str">
            <v>LAUFEN CZ</v>
          </cell>
          <cell r="I422">
            <v>400</v>
          </cell>
          <cell r="J422">
            <v>0</v>
          </cell>
          <cell r="K422">
            <v>260</v>
          </cell>
          <cell r="L422">
            <v>370</v>
          </cell>
          <cell r="M422">
            <v>370</v>
          </cell>
          <cell r="N422">
            <v>243.45999999999998</v>
          </cell>
          <cell r="O422">
            <v>0.08</v>
          </cell>
          <cell r="P422">
            <v>400</v>
          </cell>
        </row>
        <row r="423">
          <cell r="D423" t="str">
            <v>H3813310830001</v>
          </cell>
          <cell r="E423" t="str">
            <v>Kartell by Laufen</v>
          </cell>
          <cell r="F423" t="str">
            <v>dodatki i akcesoria</v>
          </cell>
          <cell r="G423" t="str">
            <v>Reling 450 x 75 x 40 mm
kolor niebieski</v>
          </cell>
          <cell r="H423" t="str">
            <v>LAUFEN CZ</v>
          </cell>
          <cell r="I423">
            <v>400</v>
          </cell>
          <cell r="J423" t="str">
            <v/>
          </cell>
          <cell r="K423" t="str">
            <v/>
          </cell>
          <cell r="L423">
            <v>370</v>
          </cell>
          <cell r="M423">
            <v>370</v>
          </cell>
          <cell r="N423">
            <v>243.45999999999998</v>
          </cell>
          <cell r="O423">
            <v>0.08</v>
          </cell>
          <cell r="P423">
            <v>400</v>
          </cell>
        </row>
        <row r="424">
          <cell r="D424" t="str">
            <v>H3813310900001</v>
          </cell>
          <cell r="E424" t="str">
            <v>Kartell by Laufen</v>
          </cell>
          <cell r="F424" t="str">
            <v>dodatki i akcesoria</v>
          </cell>
          <cell r="G424" t="str">
            <v>Reling 450 x 75 x 40 mm
kolor biały</v>
          </cell>
          <cell r="H424" t="str">
            <v>LAUFEN CZ</v>
          </cell>
          <cell r="I424">
            <v>400</v>
          </cell>
          <cell r="J424" t="str">
            <v/>
          </cell>
          <cell r="K424" t="str">
            <v/>
          </cell>
          <cell r="L424">
            <v>370</v>
          </cell>
          <cell r="M424">
            <v>370</v>
          </cell>
          <cell r="N424">
            <v>243.45999999999998</v>
          </cell>
          <cell r="O424">
            <v>0.08</v>
          </cell>
          <cell r="P424">
            <v>400</v>
          </cell>
        </row>
        <row r="425">
          <cell r="D425" t="str">
            <v>H3813310910001</v>
          </cell>
          <cell r="E425" t="str">
            <v>Kartell by Laufen</v>
          </cell>
          <cell r="F425" t="str">
            <v>dodatki i akcesoria</v>
          </cell>
          <cell r="G425" t="str">
            <v>Reling 450 x 75 x 40 mm
kolor czarny</v>
          </cell>
          <cell r="H425" t="str">
            <v>LAUFEN CZ</v>
          </cell>
          <cell r="I425">
            <v>400</v>
          </cell>
          <cell r="J425">
            <v>1</v>
          </cell>
          <cell r="K425">
            <v>74</v>
          </cell>
          <cell r="L425">
            <v>370</v>
          </cell>
          <cell r="M425">
            <v>370</v>
          </cell>
          <cell r="N425">
            <v>243.45999999999998</v>
          </cell>
          <cell r="O425">
            <v>0.08</v>
          </cell>
          <cell r="P425">
            <v>400</v>
          </cell>
        </row>
        <row r="426">
          <cell r="D426" t="str">
            <v>H3813310920001</v>
          </cell>
          <cell r="E426" t="str">
            <v>Kartell by Laufen</v>
          </cell>
          <cell r="F426" t="str">
            <v>dodatki i akcesoria</v>
          </cell>
          <cell r="G426" t="str">
            <v>Reling 450 x 75 x 40 mm
kolor zielony</v>
          </cell>
          <cell r="H426" t="str">
            <v>LAUFEN CZ</v>
          </cell>
          <cell r="I426">
            <v>400</v>
          </cell>
          <cell r="J426" t="str">
            <v/>
          </cell>
          <cell r="K426" t="str">
            <v/>
          </cell>
          <cell r="L426">
            <v>370</v>
          </cell>
          <cell r="M426">
            <v>370</v>
          </cell>
          <cell r="N426">
            <v>243.45999999999998</v>
          </cell>
          <cell r="O426">
            <v>0.08</v>
          </cell>
          <cell r="P426">
            <v>400</v>
          </cell>
        </row>
        <row r="427">
          <cell r="D427" t="str">
            <v>H3813310930001</v>
          </cell>
          <cell r="E427" t="str">
            <v>Kartell by Laufen</v>
          </cell>
          <cell r="F427" t="str">
            <v>dodatki i akcesoria</v>
          </cell>
          <cell r="G427" t="str">
            <v>Reling 450 x 75 x 40 mm
kolor pudrowy róż</v>
          </cell>
          <cell r="H427" t="str">
            <v>LAUFEN CZ</v>
          </cell>
          <cell r="I427">
            <v>400</v>
          </cell>
          <cell r="J427" t="str">
            <v/>
          </cell>
          <cell r="K427" t="str">
            <v/>
          </cell>
          <cell r="L427">
            <v>370</v>
          </cell>
          <cell r="M427">
            <v>370</v>
          </cell>
          <cell r="N427">
            <v>243.45999999999998</v>
          </cell>
          <cell r="O427">
            <v>0.08</v>
          </cell>
          <cell r="P427">
            <v>400</v>
          </cell>
        </row>
        <row r="428">
          <cell r="D428" t="str">
            <v>H3813320810001</v>
          </cell>
          <cell r="E428" t="str">
            <v>Kartell by Laufen</v>
          </cell>
          <cell r="F428" t="str">
            <v>dodatki i akcesoria</v>
          </cell>
          <cell r="G428" t="str">
            <v>Reling 600 x 75 x 40 mm
kolor bursztyn</v>
          </cell>
          <cell r="H428" t="str">
            <v>LAUFEN CZ</v>
          </cell>
          <cell r="I428">
            <v>400</v>
          </cell>
          <cell r="J428">
            <v>1</v>
          </cell>
          <cell r="K428">
            <v>199.69</v>
          </cell>
          <cell r="L428">
            <v>390</v>
          </cell>
          <cell r="M428">
            <v>390</v>
          </cell>
          <cell r="N428">
            <v>256.62</v>
          </cell>
          <cell r="O428">
            <v>0.08</v>
          </cell>
          <cell r="P428">
            <v>420</v>
          </cell>
        </row>
        <row r="429">
          <cell r="D429" t="str">
            <v>H3813320820001</v>
          </cell>
          <cell r="E429" t="str">
            <v>Kartell by Laufen</v>
          </cell>
          <cell r="F429" t="str">
            <v>dodatki i akcesoria</v>
          </cell>
          <cell r="G429" t="str">
            <v>Reling 600 x 75 x 40 mm
kolor pomarańczowy</v>
          </cell>
          <cell r="H429" t="str">
            <v>LAUFEN CZ</v>
          </cell>
          <cell r="I429">
            <v>420</v>
          </cell>
          <cell r="J429" t="str">
            <v/>
          </cell>
          <cell r="K429" t="str">
            <v/>
          </cell>
          <cell r="L429">
            <v>390</v>
          </cell>
          <cell r="M429">
            <v>390</v>
          </cell>
          <cell r="N429">
            <v>256.62</v>
          </cell>
          <cell r="O429">
            <v>0.08</v>
          </cell>
          <cell r="P429">
            <v>420</v>
          </cell>
        </row>
        <row r="430">
          <cell r="D430" t="str">
            <v>H3813320840001</v>
          </cell>
          <cell r="E430" t="str">
            <v>Kartell by Laufen</v>
          </cell>
          <cell r="F430" t="str">
            <v>dodatki i akcesoria</v>
          </cell>
          <cell r="G430" t="str">
            <v>Reling 600 x 75 x 40 mm
kolor transparentny</v>
          </cell>
          <cell r="H430" t="str">
            <v>LAUFEN CZ</v>
          </cell>
          <cell r="I430">
            <v>420</v>
          </cell>
          <cell r="J430">
            <v>1</v>
          </cell>
          <cell r="K430">
            <v>214.5</v>
          </cell>
          <cell r="L430">
            <v>390</v>
          </cell>
          <cell r="M430">
            <v>390</v>
          </cell>
          <cell r="N430">
            <v>256.62</v>
          </cell>
          <cell r="O430">
            <v>0.08</v>
          </cell>
          <cell r="P430">
            <v>420</v>
          </cell>
        </row>
        <row r="431">
          <cell r="D431" t="str">
            <v>H3813320850001</v>
          </cell>
          <cell r="E431" t="str">
            <v>Kartell by Laufen</v>
          </cell>
          <cell r="F431" t="str">
            <v>dodatki i akcesoria</v>
          </cell>
          <cell r="G431" t="str">
            <v>Reling 600 x 75 x 40 mm
kolor szary dymiony</v>
          </cell>
          <cell r="H431" t="str">
            <v>LAUFEN CZ</v>
          </cell>
          <cell r="I431">
            <v>420</v>
          </cell>
          <cell r="J431" t="str">
            <v/>
          </cell>
          <cell r="K431" t="str">
            <v/>
          </cell>
          <cell r="L431">
            <v>390</v>
          </cell>
          <cell r="M431">
            <v>390</v>
          </cell>
          <cell r="N431">
            <v>256.62</v>
          </cell>
          <cell r="O431">
            <v>0.08</v>
          </cell>
          <cell r="P431">
            <v>420</v>
          </cell>
        </row>
        <row r="432">
          <cell r="D432" t="str">
            <v>H3813320830001</v>
          </cell>
          <cell r="E432" t="str">
            <v>Kartell by Laufen</v>
          </cell>
          <cell r="F432" t="str">
            <v>dodatki i akcesoria</v>
          </cell>
          <cell r="G432" t="str">
            <v>Reling 600 x 75 x 40 mm
kolor niebieski</v>
          </cell>
          <cell r="H432" t="str">
            <v>LAUFEN CZ</v>
          </cell>
          <cell r="I432">
            <v>420</v>
          </cell>
          <cell r="J432" t="str">
            <v/>
          </cell>
          <cell r="K432" t="str">
            <v/>
          </cell>
          <cell r="L432">
            <v>390</v>
          </cell>
          <cell r="M432">
            <v>390</v>
          </cell>
          <cell r="N432">
            <v>256.62</v>
          </cell>
          <cell r="O432">
            <v>0.08</v>
          </cell>
          <cell r="P432">
            <v>420</v>
          </cell>
        </row>
        <row r="433">
          <cell r="D433" t="str">
            <v>H3813320900001</v>
          </cell>
          <cell r="E433" t="str">
            <v>Kartell by Laufen</v>
          </cell>
          <cell r="F433" t="str">
            <v>dodatki i akcesoria</v>
          </cell>
          <cell r="G433" t="str">
            <v>Reling 600 x 75 x 40 mm
kolor biały</v>
          </cell>
          <cell r="H433" t="str">
            <v>LAUFEN CZ</v>
          </cell>
          <cell r="I433">
            <v>420</v>
          </cell>
          <cell r="J433" t="str">
            <v/>
          </cell>
          <cell r="K433" t="str">
            <v/>
          </cell>
          <cell r="L433">
            <v>390</v>
          </cell>
          <cell r="M433">
            <v>390</v>
          </cell>
          <cell r="N433">
            <v>256.62</v>
          </cell>
          <cell r="O433">
            <v>0.08</v>
          </cell>
          <cell r="P433">
            <v>420</v>
          </cell>
        </row>
        <row r="434">
          <cell r="D434" t="str">
            <v>H3813320910001</v>
          </cell>
          <cell r="E434" t="str">
            <v>Kartell by Laufen</v>
          </cell>
          <cell r="F434" t="str">
            <v>dodatki i akcesoria</v>
          </cell>
          <cell r="G434" t="str">
            <v>Reling 600 x 75 x 40 mm
kolor czarny</v>
          </cell>
          <cell r="H434" t="str">
            <v>LAUFEN CZ</v>
          </cell>
          <cell r="I434">
            <v>420</v>
          </cell>
          <cell r="J434" t="str">
            <v/>
          </cell>
          <cell r="K434" t="str">
            <v/>
          </cell>
          <cell r="L434">
            <v>390</v>
          </cell>
          <cell r="M434">
            <v>390</v>
          </cell>
          <cell r="N434">
            <v>256.62</v>
          </cell>
          <cell r="O434">
            <v>0.08</v>
          </cell>
          <cell r="P434">
            <v>420</v>
          </cell>
        </row>
        <row r="435">
          <cell r="D435" t="str">
            <v>H3813320920001</v>
          </cell>
          <cell r="E435" t="str">
            <v>Kartell by Laufen</v>
          </cell>
          <cell r="F435" t="str">
            <v>dodatki i akcesoria</v>
          </cell>
          <cell r="G435" t="str">
            <v>Reling 600 x 75 x 40 mm
kolor zielony</v>
          </cell>
          <cell r="H435" t="str">
            <v>LAUFEN CZ</v>
          </cell>
          <cell r="I435">
            <v>420</v>
          </cell>
          <cell r="J435" t="str">
            <v/>
          </cell>
          <cell r="K435" t="str">
            <v/>
          </cell>
          <cell r="L435">
            <v>390</v>
          </cell>
          <cell r="M435">
            <v>390</v>
          </cell>
          <cell r="N435">
            <v>256.62</v>
          </cell>
          <cell r="O435">
            <v>0.08</v>
          </cell>
          <cell r="P435">
            <v>420</v>
          </cell>
        </row>
        <row r="436">
          <cell r="D436" t="str">
            <v>H3813320930001</v>
          </cell>
          <cell r="E436" t="str">
            <v>Kartell by Laufen</v>
          </cell>
          <cell r="F436" t="str">
            <v>dodatki i akcesoria</v>
          </cell>
          <cell r="G436" t="str">
            <v>Reling 600 x 75 x 40 mm
kolor pudrowy róż</v>
          </cell>
          <cell r="H436" t="str">
            <v>LAUFEN CZ</v>
          </cell>
          <cell r="I436">
            <v>420</v>
          </cell>
          <cell r="J436" t="str">
            <v/>
          </cell>
          <cell r="K436" t="str">
            <v/>
          </cell>
          <cell r="L436">
            <v>390</v>
          </cell>
          <cell r="M436">
            <v>390</v>
          </cell>
          <cell r="N436">
            <v>256.62</v>
          </cell>
          <cell r="O436">
            <v>0.08</v>
          </cell>
          <cell r="P436">
            <v>420</v>
          </cell>
        </row>
        <row r="437">
          <cell r="D437" t="str">
            <v>H3853300810001</v>
          </cell>
          <cell r="E437" t="str">
            <v>Kartell by Laufen</v>
          </cell>
          <cell r="F437" t="str">
            <v>dodatki i akcesoria</v>
          </cell>
          <cell r="G437" t="str">
            <v>Półka ścienna 450 x 155 x 40 mm
kolor bursztyn</v>
          </cell>
          <cell r="H437" t="str">
            <v>LAUFEN CZ</v>
          </cell>
          <cell r="I437">
            <v>420</v>
          </cell>
          <cell r="J437">
            <v>1</v>
          </cell>
          <cell r="K437">
            <v>215.06</v>
          </cell>
          <cell r="L437">
            <v>420</v>
          </cell>
          <cell r="M437">
            <v>420</v>
          </cell>
          <cell r="N437">
            <v>276.35999999999996</v>
          </cell>
          <cell r="O437">
            <v>0.08</v>
          </cell>
          <cell r="P437">
            <v>450</v>
          </cell>
        </row>
        <row r="438">
          <cell r="D438" t="str">
            <v>H3853300820001</v>
          </cell>
          <cell r="E438" t="str">
            <v>Kartell by Laufen</v>
          </cell>
          <cell r="F438" t="str">
            <v>dodatki i akcesoria</v>
          </cell>
          <cell r="G438" t="str">
            <v>Półka ścienna 450 x 155 x 40 mm
kolor pomarańczowy</v>
          </cell>
          <cell r="H438" t="str">
            <v>LAUFEN CZ</v>
          </cell>
          <cell r="I438">
            <v>450</v>
          </cell>
          <cell r="J438" t="str">
            <v/>
          </cell>
          <cell r="K438" t="str">
            <v/>
          </cell>
          <cell r="L438">
            <v>420</v>
          </cell>
          <cell r="M438">
            <v>420</v>
          </cell>
          <cell r="N438">
            <v>276.35999999999996</v>
          </cell>
          <cell r="O438">
            <v>0.08</v>
          </cell>
          <cell r="P438">
            <v>450</v>
          </cell>
        </row>
        <row r="439">
          <cell r="D439" t="str">
            <v>H3853300840001</v>
          </cell>
          <cell r="E439" t="str">
            <v>Kartell by Laufen</v>
          </cell>
          <cell r="F439" t="str">
            <v>dodatki i akcesoria</v>
          </cell>
          <cell r="G439" t="str">
            <v>Półka ścienna 450 x 155 x 40 mm
kolor transparentny</v>
          </cell>
          <cell r="H439" t="str">
            <v>LAUFEN CZ</v>
          </cell>
          <cell r="I439">
            <v>450</v>
          </cell>
          <cell r="J439">
            <v>1</v>
          </cell>
          <cell r="K439">
            <v>294</v>
          </cell>
          <cell r="L439">
            <v>420</v>
          </cell>
          <cell r="M439">
            <v>420</v>
          </cell>
          <cell r="N439">
            <v>276.35999999999996</v>
          </cell>
          <cell r="O439">
            <v>0.08</v>
          </cell>
          <cell r="P439">
            <v>450</v>
          </cell>
        </row>
        <row r="440">
          <cell r="D440" t="str">
            <v>H3853300850001</v>
          </cell>
          <cell r="E440" t="str">
            <v>Kartell by Laufen</v>
          </cell>
          <cell r="F440" t="str">
            <v>dodatki i akcesoria</v>
          </cell>
          <cell r="G440" t="str">
            <v>Półka ścienna 450 x 155 x 40 mm
kolor szary dymiony</v>
          </cell>
          <cell r="H440" t="str">
            <v>LAUFEN CZ</v>
          </cell>
          <cell r="I440">
            <v>450</v>
          </cell>
          <cell r="J440">
            <v>2</v>
          </cell>
          <cell r="K440">
            <v>168</v>
          </cell>
          <cell r="L440">
            <v>420</v>
          </cell>
          <cell r="M440">
            <v>420</v>
          </cell>
          <cell r="N440">
            <v>276.35999999999996</v>
          </cell>
          <cell r="O440">
            <v>0.08</v>
          </cell>
          <cell r="P440">
            <v>450</v>
          </cell>
        </row>
        <row r="441">
          <cell r="D441" t="str">
            <v>H3853300860001</v>
          </cell>
          <cell r="E441" t="str">
            <v>Kartell by Laufen</v>
          </cell>
          <cell r="F441" t="str">
            <v>dodatki i akcesoria</v>
          </cell>
          <cell r="G441" t="str">
            <v>Półka ścienna 450 x 155 x 40 mm
kolor srebrny</v>
          </cell>
          <cell r="H441" t="str">
            <v>LAUFEN CZ</v>
          </cell>
          <cell r="I441">
            <v>450</v>
          </cell>
          <cell r="J441">
            <v>0</v>
          </cell>
          <cell r="K441">
            <v>156.6298828125</v>
          </cell>
          <cell r="L441">
            <v>530</v>
          </cell>
          <cell r="M441">
            <v>530</v>
          </cell>
          <cell r="N441">
            <v>348.73999999999995</v>
          </cell>
          <cell r="O441">
            <v>0.05</v>
          </cell>
          <cell r="P441">
            <v>560</v>
          </cell>
        </row>
        <row r="442">
          <cell r="D442" t="str">
            <v>H3853300870001</v>
          </cell>
          <cell r="E442" t="str">
            <v>Kartell by Laufen</v>
          </cell>
          <cell r="F442" t="str">
            <v>dodatki i akcesoria</v>
          </cell>
          <cell r="G442" t="str">
            <v>Półka ścienna 450 x 155 x 40 mm
kolor złoty</v>
          </cell>
          <cell r="H442" t="str">
            <v>LAUFEN CZ</v>
          </cell>
          <cell r="I442">
            <v>560</v>
          </cell>
          <cell r="J442">
            <v>1</v>
          </cell>
          <cell r="K442">
            <v>106</v>
          </cell>
          <cell r="L442">
            <v>530</v>
          </cell>
          <cell r="M442">
            <v>530</v>
          </cell>
          <cell r="N442">
            <v>348.73999999999995</v>
          </cell>
          <cell r="O442">
            <v>0.05</v>
          </cell>
          <cell r="P442">
            <v>560</v>
          </cell>
        </row>
        <row r="443">
          <cell r="D443" t="str">
            <v>H3853300890001</v>
          </cell>
          <cell r="E443" t="str">
            <v>Kartell by Laufen</v>
          </cell>
          <cell r="F443" t="str">
            <v>dodatki i akcesoria</v>
          </cell>
          <cell r="G443" t="str">
            <v>Półka ścienna 450 x 155 x 40 mm
kolor miedź</v>
          </cell>
          <cell r="H443" t="str">
            <v>LAUFEN CZ</v>
          </cell>
          <cell r="I443">
            <v>560</v>
          </cell>
          <cell r="J443">
            <v>2</v>
          </cell>
          <cell r="K443">
            <v>583</v>
          </cell>
          <cell r="L443">
            <v>530</v>
          </cell>
          <cell r="M443">
            <v>530</v>
          </cell>
          <cell r="N443">
            <v>348.73999999999995</v>
          </cell>
          <cell r="O443">
            <v>0.05</v>
          </cell>
          <cell r="P443">
            <v>560</v>
          </cell>
        </row>
        <row r="444">
          <cell r="D444" t="str">
            <v>H3853300830001</v>
          </cell>
          <cell r="E444" t="str">
            <v>Kartell by Laufen</v>
          </cell>
          <cell r="F444" t="str">
            <v>dodatki i akcesoria</v>
          </cell>
          <cell r="G444" t="str">
            <v>Półka ścienna 450 x 155 x 40 mm
kolor niebieski</v>
          </cell>
          <cell r="H444" t="str">
            <v>LAUFEN CZ</v>
          </cell>
          <cell r="I444">
            <v>560</v>
          </cell>
          <cell r="J444" t="str">
            <v/>
          </cell>
          <cell r="K444" t="str">
            <v/>
          </cell>
          <cell r="L444">
            <v>420</v>
          </cell>
          <cell r="M444">
            <v>420</v>
          </cell>
          <cell r="N444">
            <v>276.35999999999996</v>
          </cell>
          <cell r="O444">
            <v>0.08</v>
          </cell>
          <cell r="P444">
            <v>450</v>
          </cell>
        </row>
        <row r="445">
          <cell r="D445" t="str">
            <v>H3853300900001</v>
          </cell>
          <cell r="E445" t="str">
            <v>Kartell by Laufen</v>
          </cell>
          <cell r="F445" t="str">
            <v>dodatki i akcesoria</v>
          </cell>
          <cell r="G445" t="str">
            <v>Półka ścienna 450 x 155 x 40 mm
kolor biały</v>
          </cell>
          <cell r="H445" t="str">
            <v>LAUFEN CZ</v>
          </cell>
          <cell r="I445">
            <v>450</v>
          </cell>
          <cell r="J445">
            <v>0</v>
          </cell>
          <cell r="K445">
            <v>80</v>
          </cell>
          <cell r="L445">
            <v>420</v>
          </cell>
          <cell r="M445">
            <v>420</v>
          </cell>
          <cell r="N445">
            <v>276.35999999999996</v>
          </cell>
          <cell r="O445">
            <v>0.08</v>
          </cell>
          <cell r="P445">
            <v>450</v>
          </cell>
        </row>
        <row r="446">
          <cell r="D446" t="str">
            <v>H3853300910001</v>
          </cell>
          <cell r="E446" t="str">
            <v>Kartell by Laufen</v>
          </cell>
          <cell r="F446" t="str">
            <v>dodatki i akcesoria</v>
          </cell>
          <cell r="G446" t="str">
            <v>Półka ścienna 450 x 155 x 40 mm
kolor czarny</v>
          </cell>
          <cell r="H446" t="str">
            <v>LAUFEN CZ</v>
          </cell>
          <cell r="I446">
            <v>450</v>
          </cell>
          <cell r="J446">
            <v>3</v>
          </cell>
          <cell r="K446">
            <v>252</v>
          </cell>
          <cell r="L446">
            <v>420</v>
          </cell>
          <cell r="M446">
            <v>420</v>
          </cell>
          <cell r="N446">
            <v>276.35999999999996</v>
          </cell>
          <cell r="O446">
            <v>0.08</v>
          </cell>
          <cell r="P446">
            <v>450</v>
          </cell>
        </row>
        <row r="447">
          <cell r="D447" t="str">
            <v>H3853300920001</v>
          </cell>
          <cell r="E447" t="str">
            <v>Kartell by Laufen</v>
          </cell>
          <cell r="F447" t="str">
            <v>dodatki i akcesoria</v>
          </cell>
          <cell r="G447" t="str">
            <v>Półka ścienna 450 x 155 x 40 mm
kolor zielony</v>
          </cell>
          <cell r="H447" t="str">
            <v>LAUFEN CZ</v>
          </cell>
          <cell r="I447">
            <v>450</v>
          </cell>
          <cell r="J447" t="str">
            <v/>
          </cell>
          <cell r="K447" t="str">
            <v/>
          </cell>
          <cell r="L447">
            <v>420</v>
          </cell>
          <cell r="M447">
            <v>420</v>
          </cell>
          <cell r="N447">
            <v>276.35999999999996</v>
          </cell>
          <cell r="O447">
            <v>0.08</v>
          </cell>
          <cell r="P447">
            <v>450</v>
          </cell>
        </row>
        <row r="448">
          <cell r="D448" t="str">
            <v>H3853300930001</v>
          </cell>
          <cell r="E448" t="str">
            <v>Kartell by Laufen</v>
          </cell>
          <cell r="F448" t="str">
            <v>dodatki i akcesoria</v>
          </cell>
          <cell r="G448" t="str">
            <v>Półka ścienna 450 x 155 x 40 mm
kolor pudrowy róż</v>
          </cell>
          <cell r="H448" t="str">
            <v>LAUFEN CZ</v>
          </cell>
          <cell r="I448">
            <v>450</v>
          </cell>
          <cell r="J448" t="str">
            <v/>
          </cell>
          <cell r="K448" t="str">
            <v/>
          </cell>
          <cell r="L448">
            <v>420</v>
          </cell>
          <cell r="M448">
            <v>420</v>
          </cell>
          <cell r="N448">
            <v>276.35999999999996</v>
          </cell>
          <cell r="O448">
            <v>0.08</v>
          </cell>
          <cell r="P448">
            <v>450</v>
          </cell>
        </row>
        <row r="449">
          <cell r="D449" t="str">
            <v>H3853310840001</v>
          </cell>
          <cell r="E449" t="str">
            <v>Kartell by Laufen</v>
          </cell>
          <cell r="F449" t="str">
            <v>dodatki i akcesoria</v>
          </cell>
          <cell r="G449" t="str">
            <v>Półka na umywalkę 460 x 200 x 15 mm
kolor transparentny</v>
          </cell>
          <cell r="H449" t="str">
            <v>LAUFEN CZ</v>
          </cell>
          <cell r="I449">
            <v>450</v>
          </cell>
          <cell r="J449" t="str">
            <v/>
          </cell>
          <cell r="K449" t="str">
            <v/>
          </cell>
          <cell r="L449">
            <v>490</v>
          </cell>
          <cell r="M449">
            <v>490</v>
          </cell>
          <cell r="N449">
            <v>322.41999999999996</v>
          </cell>
          <cell r="O449">
            <v>0.08</v>
          </cell>
          <cell r="P449">
            <v>530</v>
          </cell>
        </row>
        <row r="450">
          <cell r="D450" t="str">
            <v>H3853310850001</v>
          </cell>
          <cell r="E450" t="str">
            <v>Kartell by Laufen</v>
          </cell>
          <cell r="F450" t="str">
            <v>dodatki i akcesoria</v>
          </cell>
          <cell r="G450" t="str">
            <v>Półka na umywalkę 460 x 200 x 15 mm
kolor szary dymiony</v>
          </cell>
          <cell r="H450" t="str">
            <v>LAUFEN CZ</v>
          </cell>
          <cell r="I450">
            <v>530</v>
          </cell>
          <cell r="J450" t="str">
            <v/>
          </cell>
          <cell r="K450" t="str">
            <v/>
          </cell>
          <cell r="L450">
            <v>490</v>
          </cell>
          <cell r="M450">
            <v>490</v>
          </cell>
          <cell r="N450">
            <v>322.41999999999996</v>
          </cell>
          <cell r="O450">
            <v>0.08</v>
          </cell>
          <cell r="P450">
            <v>530</v>
          </cell>
        </row>
        <row r="451">
          <cell r="D451" t="str">
            <v>H3853320840001</v>
          </cell>
          <cell r="E451" t="str">
            <v>Kartell by Laufen</v>
          </cell>
          <cell r="F451" t="str">
            <v>dodatki i akcesoria</v>
          </cell>
          <cell r="G451" t="str">
            <v>Półka na wannę 750 x 250 x 15 mm
kolor transparentny</v>
          </cell>
          <cell r="H451" t="str">
            <v>LAUFEN CZ</v>
          </cell>
          <cell r="I451">
            <v>530</v>
          </cell>
          <cell r="J451">
            <v>1</v>
          </cell>
          <cell r="K451">
            <v>490</v>
          </cell>
          <cell r="L451">
            <v>700</v>
          </cell>
          <cell r="M451">
            <v>700</v>
          </cell>
          <cell r="N451">
            <v>460.59999999999991</v>
          </cell>
          <cell r="O451">
            <v>0.08</v>
          </cell>
          <cell r="P451">
            <v>760</v>
          </cell>
        </row>
        <row r="452">
          <cell r="D452" t="str">
            <v>H3853320850001</v>
          </cell>
          <cell r="E452" t="str">
            <v>Kartell by Laufen</v>
          </cell>
          <cell r="F452" t="str">
            <v>dodatki i akcesoria</v>
          </cell>
          <cell r="G452" t="str">
            <v>Półka na wannę750 x 250 x 15 mm
kolor szary dymiony</v>
          </cell>
          <cell r="H452" t="str">
            <v>LAUFEN CZ</v>
          </cell>
          <cell r="I452">
            <v>760</v>
          </cell>
          <cell r="J452" t="str">
            <v/>
          </cell>
          <cell r="K452" t="str">
            <v/>
          </cell>
          <cell r="L452">
            <v>700</v>
          </cell>
          <cell r="M452">
            <v>700</v>
          </cell>
          <cell r="N452">
            <v>460.59999999999991</v>
          </cell>
          <cell r="O452">
            <v>0.08</v>
          </cell>
          <cell r="P452">
            <v>760</v>
          </cell>
        </row>
        <row r="453">
          <cell r="D453" t="str">
            <v>H3823300840001</v>
          </cell>
          <cell r="E453" t="str">
            <v>Kartell by Laufen</v>
          </cell>
          <cell r="F453" t="str">
            <v>dodatki i akcesoria</v>
          </cell>
          <cell r="G453" t="str">
            <v>KbyL kubek na szczoteczki, transparentny, tworzywo sztuczne</v>
          </cell>
          <cell r="H453" t="str">
            <v>LAUFEN CZ</v>
          </cell>
          <cell r="I453">
            <v>760</v>
          </cell>
          <cell r="J453" t="str">
            <v/>
          </cell>
          <cell r="K453" t="str">
            <v/>
          </cell>
          <cell r="L453">
            <v>120</v>
          </cell>
          <cell r="M453">
            <v>120</v>
          </cell>
          <cell r="N453">
            <v>78.959999999999994</v>
          </cell>
          <cell r="O453">
            <v>0.15</v>
          </cell>
          <cell r="P453">
            <v>140</v>
          </cell>
        </row>
        <row r="454">
          <cell r="D454" t="str">
            <v>H3823300910001</v>
          </cell>
          <cell r="E454" t="str">
            <v>Kartell by Laufen</v>
          </cell>
          <cell r="F454" t="str">
            <v>dodatki i akcesoria</v>
          </cell>
          <cell r="G454" t="str">
            <v>KbyL kubek na szczoteczki, czarny, tworzywo sztuczne</v>
          </cell>
          <cell r="H454" t="str">
            <v>LAUFEN CZ</v>
          </cell>
          <cell r="I454">
            <v>140</v>
          </cell>
          <cell r="J454" t="str">
            <v/>
          </cell>
          <cell r="K454" t="str">
            <v/>
          </cell>
          <cell r="L454">
            <v>120</v>
          </cell>
          <cell r="M454">
            <v>120</v>
          </cell>
          <cell r="N454">
            <v>78.959999999999994</v>
          </cell>
          <cell r="O454">
            <v>0.15</v>
          </cell>
          <cell r="P454">
            <v>140</v>
          </cell>
        </row>
        <row r="455">
          <cell r="D455" t="str">
            <v>H3823300920001</v>
          </cell>
          <cell r="E455" t="str">
            <v>Kartell by Laufen</v>
          </cell>
          <cell r="F455" t="str">
            <v>dodatki i akcesoria</v>
          </cell>
          <cell r="G455" t="str">
            <v>KbyL kubek na szczoteczki, zielony, tworzywo sztuczne</v>
          </cell>
          <cell r="H455" t="str">
            <v>LAUFEN CZ</v>
          </cell>
          <cell r="I455">
            <v>140</v>
          </cell>
          <cell r="J455" t="str">
            <v/>
          </cell>
          <cell r="K455" t="str">
            <v/>
          </cell>
          <cell r="L455">
            <v>120</v>
          </cell>
          <cell r="M455">
            <v>120</v>
          </cell>
          <cell r="N455">
            <v>78.959999999999994</v>
          </cell>
          <cell r="O455">
            <v>0.15</v>
          </cell>
          <cell r="P455">
            <v>140</v>
          </cell>
        </row>
        <row r="456">
          <cell r="D456" t="str">
            <v>H3823300930001</v>
          </cell>
          <cell r="E456" t="str">
            <v>Kartell by Laufen</v>
          </cell>
          <cell r="F456" t="str">
            <v>dodatki i akcesoria</v>
          </cell>
          <cell r="G456" t="str">
            <v>KbyL kubek na szczoteczki, różowy tworzywo sztuczne</v>
          </cell>
          <cell r="H456" t="str">
            <v>LAUFEN CZ</v>
          </cell>
          <cell r="I456">
            <v>140</v>
          </cell>
          <cell r="J456" t="str">
            <v/>
          </cell>
          <cell r="K456" t="str">
            <v/>
          </cell>
          <cell r="L456">
            <v>120</v>
          </cell>
          <cell r="M456">
            <v>120</v>
          </cell>
          <cell r="N456">
            <v>78.959999999999994</v>
          </cell>
          <cell r="O456">
            <v>0.15</v>
          </cell>
          <cell r="P456">
            <v>140</v>
          </cell>
        </row>
        <row r="457">
          <cell r="D457" t="str">
            <v>H3823300900001</v>
          </cell>
          <cell r="E457" t="str">
            <v>Kartell by Laufen</v>
          </cell>
          <cell r="F457" t="str">
            <v>dodatki i akcesoria</v>
          </cell>
          <cell r="G457" t="str">
            <v>KbyL kubek na szczoteczki, biały, tworzywo sztuczne</v>
          </cell>
          <cell r="H457" t="str">
            <v>LAUFEN CZ</v>
          </cell>
          <cell r="I457">
            <v>140</v>
          </cell>
          <cell r="J457" t="str">
            <v/>
          </cell>
          <cell r="K457" t="str">
            <v/>
          </cell>
          <cell r="L457">
            <v>120</v>
          </cell>
          <cell r="M457">
            <v>120</v>
          </cell>
          <cell r="N457">
            <v>78.959999999999994</v>
          </cell>
          <cell r="O457">
            <v>0.15</v>
          </cell>
          <cell r="P457">
            <v>140</v>
          </cell>
        </row>
        <row r="458">
          <cell r="D458" t="str">
            <v>H3833300840001</v>
          </cell>
          <cell r="E458" t="str">
            <v>Kartell by Laufen</v>
          </cell>
          <cell r="F458" t="str">
            <v>dodatki i akcesoria</v>
          </cell>
          <cell r="G458" t="str">
            <v>KbyL dekoracyjna mydelniczka, transparentny, tworzywo sztuczne</v>
          </cell>
          <cell r="H458" t="str">
            <v>LAUFEN CZ</v>
          </cell>
          <cell r="I458">
            <v>140</v>
          </cell>
          <cell r="J458" t="str">
            <v/>
          </cell>
          <cell r="K458" t="str">
            <v/>
          </cell>
          <cell r="L458">
            <v>80</v>
          </cell>
          <cell r="M458">
            <v>80</v>
          </cell>
          <cell r="N458">
            <v>52.64</v>
          </cell>
          <cell r="O458">
            <v>0.08</v>
          </cell>
          <cell r="P458">
            <v>90</v>
          </cell>
        </row>
        <row r="459">
          <cell r="D459" t="str">
            <v>H3833300920001</v>
          </cell>
          <cell r="E459" t="str">
            <v>Kartell by Laufen</v>
          </cell>
          <cell r="F459" t="str">
            <v>dodatki i akcesoria</v>
          </cell>
          <cell r="G459" t="str">
            <v>KbyL dekoracyjna mydelniczka, zielona, tworzywo sztuczne</v>
          </cell>
          <cell r="H459" t="str">
            <v>LAUFEN CZ</v>
          </cell>
          <cell r="I459">
            <v>90</v>
          </cell>
          <cell r="J459" t="str">
            <v/>
          </cell>
          <cell r="K459" t="str">
            <v/>
          </cell>
          <cell r="L459">
            <v>80</v>
          </cell>
          <cell r="M459">
            <v>80</v>
          </cell>
          <cell r="N459">
            <v>52.64</v>
          </cell>
          <cell r="O459">
            <v>0.08</v>
          </cell>
          <cell r="P459">
            <v>90</v>
          </cell>
        </row>
        <row r="460">
          <cell r="D460" t="str">
            <v>H3833300930001</v>
          </cell>
          <cell r="E460" t="str">
            <v>Kartell by Laufen</v>
          </cell>
          <cell r="F460" t="str">
            <v>dodatki i akcesoria</v>
          </cell>
          <cell r="G460" t="str">
            <v>KbyL dekoracyjna mydelniczka, różowy, tworzywo sztuczne</v>
          </cell>
          <cell r="H460" t="str">
            <v>LAUFEN CZ</v>
          </cell>
          <cell r="I460">
            <v>90</v>
          </cell>
          <cell r="J460" t="str">
            <v/>
          </cell>
          <cell r="K460" t="str">
            <v/>
          </cell>
          <cell r="L460">
            <v>80</v>
          </cell>
          <cell r="M460">
            <v>80</v>
          </cell>
          <cell r="N460">
            <v>52.64</v>
          </cell>
          <cell r="O460">
            <v>0.08</v>
          </cell>
          <cell r="P460">
            <v>90</v>
          </cell>
        </row>
        <row r="461">
          <cell r="D461" t="str">
            <v>H3863310810001</v>
          </cell>
          <cell r="E461" t="str">
            <v>Kartell by Laufen</v>
          </cell>
          <cell r="F461" t="str">
            <v>dodatki i akcesoria</v>
          </cell>
          <cell r="G461" t="str">
            <v>Lustro Ø 780 mm
kolor bursztyn</v>
          </cell>
          <cell r="H461" t="str">
            <v>LAUFEN CZ</v>
          </cell>
          <cell r="I461">
            <v>90</v>
          </cell>
          <cell r="J461">
            <v>2</v>
          </cell>
          <cell r="K461">
            <v>990</v>
          </cell>
          <cell r="L461">
            <v>1100</v>
          </cell>
          <cell r="M461">
            <v>1100</v>
          </cell>
          <cell r="N461">
            <v>723.8</v>
          </cell>
          <cell r="O461">
            <v>0.09</v>
          </cell>
          <cell r="P461">
            <v>1200</v>
          </cell>
        </row>
        <row r="462">
          <cell r="D462" t="str">
            <v>H3863310820001</v>
          </cell>
          <cell r="E462" t="str">
            <v>Kartell by Laufen</v>
          </cell>
          <cell r="F462" t="str">
            <v>dodatki i akcesoria</v>
          </cell>
          <cell r="G462" t="str">
            <v>Lustro Ø 780 mm
kolor pomarańczowy</v>
          </cell>
          <cell r="H462" t="str">
            <v>LAUFEN CZ</v>
          </cell>
          <cell r="I462">
            <v>1200</v>
          </cell>
          <cell r="J462" t="str">
            <v/>
          </cell>
          <cell r="K462" t="str">
            <v/>
          </cell>
          <cell r="L462">
            <v>1100</v>
          </cell>
          <cell r="M462">
            <v>1100</v>
          </cell>
          <cell r="N462">
            <v>723.8</v>
          </cell>
          <cell r="O462">
            <v>0.09</v>
          </cell>
          <cell r="P462">
            <v>1200</v>
          </cell>
        </row>
        <row r="463">
          <cell r="D463" t="str">
            <v>H3863310840001</v>
          </cell>
          <cell r="E463" t="str">
            <v>Kartell by Laufen</v>
          </cell>
          <cell r="F463" t="str">
            <v>dodatki i akcesoria</v>
          </cell>
          <cell r="G463" t="str">
            <v>Lustro Ø 780 mm
kolor transparentny</v>
          </cell>
          <cell r="H463" t="str">
            <v>LAUFEN CZ</v>
          </cell>
          <cell r="I463">
            <v>1200</v>
          </cell>
          <cell r="J463">
            <v>1</v>
          </cell>
          <cell r="K463">
            <v>770</v>
          </cell>
          <cell r="L463">
            <v>1100</v>
          </cell>
          <cell r="M463">
            <v>1100</v>
          </cell>
          <cell r="N463">
            <v>723.8</v>
          </cell>
          <cell r="O463">
            <v>0.09</v>
          </cell>
          <cell r="P463">
            <v>1200</v>
          </cell>
        </row>
        <row r="464">
          <cell r="D464" t="str">
            <v>H3863310910001</v>
          </cell>
          <cell r="E464" t="str">
            <v>Kartell by Laufen</v>
          </cell>
          <cell r="F464" t="str">
            <v>dodatki i akcesoria</v>
          </cell>
          <cell r="G464" t="str">
            <v>Lustro Ø 780 mm
kolor czarny</v>
          </cell>
          <cell r="H464" t="str">
            <v>LAUFEN CZ</v>
          </cell>
          <cell r="I464">
            <v>1200</v>
          </cell>
          <cell r="J464">
            <v>10</v>
          </cell>
          <cell r="K464">
            <v>3641</v>
          </cell>
          <cell r="L464">
            <v>1100</v>
          </cell>
          <cell r="M464">
            <v>1100</v>
          </cell>
          <cell r="N464">
            <v>723.8</v>
          </cell>
          <cell r="O464">
            <v>0.09</v>
          </cell>
          <cell r="P464">
            <v>1200</v>
          </cell>
        </row>
        <row r="465">
          <cell r="D465" t="str">
            <v>H3863310920001</v>
          </cell>
          <cell r="E465" t="str">
            <v>Kartell by Laufen</v>
          </cell>
          <cell r="F465" t="str">
            <v>dodatki i akcesoria</v>
          </cell>
          <cell r="G465" t="str">
            <v>Lustro Ø 780 mm
kolor zielony</v>
          </cell>
          <cell r="H465" t="str">
            <v>LAUFEN CZ</v>
          </cell>
          <cell r="I465">
            <v>1200</v>
          </cell>
          <cell r="J465" t="str">
            <v/>
          </cell>
          <cell r="K465" t="str">
            <v/>
          </cell>
          <cell r="L465">
            <v>1100</v>
          </cell>
          <cell r="M465">
            <v>1100</v>
          </cell>
          <cell r="N465">
            <v>723.8</v>
          </cell>
          <cell r="O465">
            <v>0.09</v>
          </cell>
          <cell r="P465">
            <v>1200</v>
          </cell>
        </row>
        <row r="466">
          <cell r="D466" t="str">
            <v>H3863310930001</v>
          </cell>
          <cell r="E466" t="str">
            <v>Kartell by Laufen</v>
          </cell>
          <cell r="F466" t="str">
            <v>dodatki i akcesoria</v>
          </cell>
          <cell r="G466" t="str">
            <v>Lustro Ø 780 mm
kolor pudrowy róż</v>
          </cell>
          <cell r="H466" t="str">
            <v>LAUFEN CZ</v>
          </cell>
          <cell r="I466">
            <v>1200</v>
          </cell>
          <cell r="J466">
            <v>0</v>
          </cell>
          <cell r="K466">
            <v>110</v>
          </cell>
          <cell r="L466">
            <v>1100</v>
          </cell>
          <cell r="M466">
            <v>1100</v>
          </cell>
          <cell r="N466">
            <v>723.8</v>
          </cell>
          <cell r="O466">
            <v>0.09</v>
          </cell>
          <cell r="P466">
            <v>1200</v>
          </cell>
        </row>
        <row r="467">
          <cell r="D467" t="str">
            <v>H3863310860001</v>
          </cell>
          <cell r="E467" t="str">
            <v>Kartell by Laufen</v>
          </cell>
          <cell r="F467" t="str">
            <v>dodatki i akcesoria</v>
          </cell>
          <cell r="G467" t="str">
            <v>Lustro Ø 780 mm
kolor srebrny</v>
          </cell>
          <cell r="H467" t="str">
            <v>LAUFEN CZ</v>
          </cell>
          <cell r="I467">
            <v>1200</v>
          </cell>
          <cell r="J467">
            <v>5</v>
          </cell>
          <cell r="K467">
            <v>5300</v>
          </cell>
          <cell r="L467">
            <v>2650</v>
          </cell>
          <cell r="M467">
            <v>2650</v>
          </cell>
          <cell r="N467">
            <v>1743.6999999999996</v>
          </cell>
          <cell r="O467">
            <v>9.5000000000000001E-2</v>
          </cell>
          <cell r="P467">
            <v>2900</v>
          </cell>
        </row>
        <row r="468">
          <cell r="D468" t="str">
            <v>H3863310870001</v>
          </cell>
          <cell r="E468" t="str">
            <v>Kartell by Laufen</v>
          </cell>
          <cell r="F468" t="str">
            <v>dodatki i akcesoria</v>
          </cell>
          <cell r="G468" t="str">
            <v>Lustro Ø 780 mm
kolor złoty</v>
          </cell>
          <cell r="H468" t="str">
            <v>LAUFEN CZ</v>
          </cell>
          <cell r="I468">
            <v>2900</v>
          </cell>
          <cell r="J468">
            <v>13</v>
          </cell>
          <cell r="K468">
            <v>13059.2</v>
          </cell>
          <cell r="L468">
            <v>2650</v>
          </cell>
          <cell r="M468">
            <v>2650</v>
          </cell>
          <cell r="N468">
            <v>1743.6999999999996</v>
          </cell>
          <cell r="O468">
            <v>9.5000000000000001E-2</v>
          </cell>
          <cell r="P468">
            <v>2900</v>
          </cell>
        </row>
        <row r="469">
          <cell r="D469" t="str">
            <v>H3863310890001</v>
          </cell>
          <cell r="E469" t="str">
            <v>Kartell by Laufen</v>
          </cell>
          <cell r="F469" t="str">
            <v>dodatki i akcesoria</v>
          </cell>
          <cell r="G469" t="str">
            <v>Lustro Ø 780 mm
kolor MIEDŹ</v>
          </cell>
          <cell r="H469" t="str">
            <v>LAUFEN CZ</v>
          </cell>
          <cell r="I469">
            <v>2900</v>
          </cell>
          <cell r="J469">
            <v>9</v>
          </cell>
          <cell r="K469">
            <v>14045</v>
          </cell>
          <cell r="L469">
            <v>2650</v>
          </cell>
          <cell r="M469">
            <v>2650</v>
          </cell>
          <cell r="N469">
            <v>1743.6999999999996</v>
          </cell>
          <cell r="O469">
            <v>9.5000000000000001E-2</v>
          </cell>
          <cell r="P469">
            <v>2900</v>
          </cell>
        </row>
        <row r="470">
          <cell r="D470" t="str">
            <v>H3863330810001</v>
          </cell>
          <cell r="E470" t="str">
            <v>Kartell by Laufen</v>
          </cell>
          <cell r="F470" t="str">
            <v>dodatki i akcesoria</v>
          </cell>
          <cell r="G470" t="str">
            <v>Lustro Ø 780 mm z oświetleniem LED
kolor bursztyn</v>
          </cell>
          <cell r="H470" t="str">
            <v>LAUFEN CZ</v>
          </cell>
          <cell r="I470">
            <v>2900</v>
          </cell>
          <cell r="J470">
            <v>1</v>
          </cell>
          <cell r="K470">
            <v>380</v>
          </cell>
          <cell r="L470">
            <v>1900</v>
          </cell>
          <cell r="M470">
            <v>1900</v>
          </cell>
          <cell r="N470">
            <v>1250.1999999999998</v>
          </cell>
          <cell r="O470">
            <v>0.08</v>
          </cell>
          <cell r="P470">
            <v>2050</v>
          </cell>
        </row>
        <row r="471">
          <cell r="D471" t="str">
            <v>H3863330820001</v>
          </cell>
          <cell r="E471" t="str">
            <v>Kartell by Laufen</v>
          </cell>
          <cell r="F471" t="str">
            <v>dodatki i akcesoria</v>
          </cell>
          <cell r="G471" t="str">
            <v>Lustro Ø 780 mm z oświetleniem LED
kolor pomarańczowy</v>
          </cell>
          <cell r="H471" t="str">
            <v>LAUFEN CZ</v>
          </cell>
          <cell r="I471">
            <v>2050</v>
          </cell>
          <cell r="J471" t="str">
            <v/>
          </cell>
          <cell r="K471" t="str">
            <v/>
          </cell>
          <cell r="L471">
            <v>1900</v>
          </cell>
          <cell r="M471">
            <v>1900</v>
          </cell>
          <cell r="N471">
            <v>1250.1999999999998</v>
          </cell>
          <cell r="O471">
            <v>0.08</v>
          </cell>
          <cell r="P471">
            <v>2050</v>
          </cell>
        </row>
        <row r="472">
          <cell r="D472" t="str">
            <v>H3863330840001</v>
          </cell>
          <cell r="E472" t="str">
            <v>Kartell by Laufen</v>
          </cell>
          <cell r="F472" t="str">
            <v>dodatki i akcesoria</v>
          </cell>
          <cell r="G472" t="str">
            <v>Lustro Ø 780 mm z oświetleniem LED
kolor teansparentny</v>
          </cell>
          <cell r="H472" t="str">
            <v>LAUFEN CZ</v>
          </cell>
          <cell r="I472">
            <v>2050</v>
          </cell>
          <cell r="J472">
            <v>5</v>
          </cell>
          <cell r="K472">
            <v>3222.4</v>
          </cell>
          <cell r="L472">
            <v>1900</v>
          </cell>
          <cell r="M472">
            <v>1900</v>
          </cell>
          <cell r="N472">
            <v>1250.1999999999998</v>
          </cell>
          <cell r="O472">
            <v>0.08</v>
          </cell>
          <cell r="P472">
            <v>2050</v>
          </cell>
        </row>
        <row r="473">
          <cell r="D473" t="str">
            <v>H3863330920001</v>
          </cell>
          <cell r="E473" t="str">
            <v>Kartell by Laufen</v>
          </cell>
          <cell r="F473" t="str">
            <v>dodatki i akcesoria</v>
          </cell>
          <cell r="G473" t="str">
            <v>Lustro Ø 780 mm z oświetleniem LED
kolor zielony</v>
          </cell>
          <cell r="H473" t="str">
            <v>LAUFEN CZ</v>
          </cell>
          <cell r="I473">
            <v>2050</v>
          </cell>
          <cell r="J473" t="str">
            <v/>
          </cell>
          <cell r="K473" t="str">
            <v/>
          </cell>
          <cell r="L473">
            <v>1900</v>
          </cell>
          <cell r="M473">
            <v>1900</v>
          </cell>
          <cell r="N473">
            <v>1250.1999999999998</v>
          </cell>
          <cell r="O473">
            <v>0.08</v>
          </cell>
          <cell r="P473">
            <v>2050</v>
          </cell>
        </row>
        <row r="474">
          <cell r="D474" t="str">
            <v>H3863330930001</v>
          </cell>
          <cell r="E474" t="str">
            <v>Kartell by Laufen</v>
          </cell>
          <cell r="F474" t="str">
            <v>dodatki i akcesoria</v>
          </cell>
          <cell r="G474" t="str">
            <v>Lustro Ø 780 mm z oświetleniem LED
kolor pudrowy róż</v>
          </cell>
          <cell r="H474" t="str">
            <v>LAUFEN CZ</v>
          </cell>
          <cell r="I474">
            <v>2050</v>
          </cell>
          <cell r="J474">
            <v>3</v>
          </cell>
          <cell r="K474">
            <v>2090</v>
          </cell>
          <cell r="L474">
            <v>1900</v>
          </cell>
          <cell r="M474">
            <v>1900</v>
          </cell>
          <cell r="N474">
            <v>1250.1999999999998</v>
          </cell>
          <cell r="O474">
            <v>0.08</v>
          </cell>
          <cell r="P474">
            <v>2050</v>
          </cell>
        </row>
        <row r="475">
          <cell r="D475" t="str">
            <v>H3893300810001</v>
          </cell>
          <cell r="E475" t="str">
            <v>Kartell by Laufen</v>
          </cell>
          <cell r="F475" t="str">
            <v>dodatki i akcesoria</v>
          </cell>
          <cell r="G475" t="str">
            <v>Taboret 330 x 280 x 465 mm
kolor bursztynowy</v>
          </cell>
          <cell r="H475" t="str">
            <v>LAUFEN CZ</v>
          </cell>
          <cell r="I475">
            <v>2050</v>
          </cell>
          <cell r="J475" t="str">
            <v/>
          </cell>
          <cell r="K475" t="str">
            <v/>
          </cell>
          <cell r="L475">
            <v>1000</v>
          </cell>
          <cell r="M475">
            <v>1000</v>
          </cell>
          <cell r="N475">
            <v>658</v>
          </cell>
          <cell r="O475">
            <v>0.1</v>
          </cell>
          <cell r="P475">
            <v>1100</v>
          </cell>
        </row>
        <row r="476">
          <cell r="D476" t="str">
            <v>H3893300820001</v>
          </cell>
          <cell r="E476" t="str">
            <v>Kartell by Laufen</v>
          </cell>
          <cell r="F476" t="str">
            <v>dodatki i akcesoria</v>
          </cell>
          <cell r="G476" t="str">
            <v>Taboret 330 x 280 x 465 mm
kolor pomarańczowy</v>
          </cell>
          <cell r="H476" t="str">
            <v>LAUFEN CZ</v>
          </cell>
          <cell r="I476">
            <v>1100</v>
          </cell>
          <cell r="J476">
            <v>3</v>
          </cell>
          <cell r="K476">
            <v>2100</v>
          </cell>
          <cell r="L476">
            <v>1000</v>
          </cell>
          <cell r="M476">
            <v>1000</v>
          </cell>
          <cell r="N476">
            <v>658</v>
          </cell>
          <cell r="O476">
            <v>0.1</v>
          </cell>
          <cell r="P476">
            <v>1100</v>
          </cell>
        </row>
        <row r="477">
          <cell r="D477" t="str">
            <v>H3893300840001</v>
          </cell>
          <cell r="E477" t="str">
            <v>Kartell by Laufen</v>
          </cell>
          <cell r="F477" t="str">
            <v>dodatki i akcesoria</v>
          </cell>
          <cell r="G477" t="str">
            <v>Taboret 330 x 280 x 465 mm 
kolor transparentny</v>
          </cell>
          <cell r="H477" t="str">
            <v>LAUFEN CZ</v>
          </cell>
          <cell r="I477">
            <v>1100</v>
          </cell>
          <cell r="J477">
            <v>8</v>
          </cell>
          <cell r="K477">
            <v>5100</v>
          </cell>
          <cell r="L477">
            <v>1000</v>
          </cell>
          <cell r="M477">
            <v>1000</v>
          </cell>
          <cell r="N477">
            <v>658</v>
          </cell>
          <cell r="O477">
            <v>0.1</v>
          </cell>
          <cell r="P477">
            <v>1100</v>
          </cell>
        </row>
        <row r="478">
          <cell r="D478" t="str">
            <v>H3893300850001</v>
          </cell>
          <cell r="E478" t="str">
            <v>Kartell by Laufen</v>
          </cell>
          <cell r="F478" t="str">
            <v>dodatki i akcesoria</v>
          </cell>
          <cell r="G478" t="str">
            <v>Taboret 330 x 280 x 465 mm
kolor szary dymiony</v>
          </cell>
          <cell r="H478" t="str">
            <v>LAUFEN CZ</v>
          </cell>
          <cell r="I478">
            <v>1100</v>
          </cell>
          <cell r="J478">
            <v>6</v>
          </cell>
          <cell r="K478">
            <v>3665</v>
          </cell>
          <cell r="L478">
            <v>1000</v>
          </cell>
          <cell r="M478">
            <v>1000</v>
          </cell>
          <cell r="N478">
            <v>658</v>
          </cell>
          <cell r="O478">
            <v>0.1</v>
          </cell>
          <cell r="P478">
            <v>1100</v>
          </cell>
        </row>
        <row r="479">
          <cell r="D479" t="str">
            <v>H3893300830001</v>
          </cell>
          <cell r="E479" t="str">
            <v>Kartell by Laufen</v>
          </cell>
          <cell r="F479" t="str">
            <v>dodatki i akcesoria</v>
          </cell>
          <cell r="G479" t="str">
            <v>Taboret 330 x 280 x 465 mm
kolor niebieski</v>
          </cell>
          <cell r="H479" t="str">
            <v>LAUFEN CZ</v>
          </cell>
          <cell r="I479">
            <v>1100</v>
          </cell>
          <cell r="J479">
            <v>0</v>
          </cell>
          <cell r="K479">
            <v>700</v>
          </cell>
          <cell r="L479">
            <v>1000</v>
          </cell>
          <cell r="M479">
            <v>1000</v>
          </cell>
          <cell r="N479">
            <v>658</v>
          </cell>
          <cell r="O479">
            <v>0.1</v>
          </cell>
          <cell r="P479">
            <v>1100</v>
          </cell>
        </row>
        <row r="480">
          <cell r="D480" t="str">
            <v>H3893300920001</v>
          </cell>
          <cell r="E480" t="str">
            <v>Kartell by Laufen</v>
          </cell>
          <cell r="F480" t="str">
            <v>dodatki i akcesoria</v>
          </cell>
          <cell r="G480" t="str">
            <v>Taboret 330 x 280 x 465 mm
kolor zielony</v>
          </cell>
          <cell r="H480" t="str">
            <v>LAUFEN CZ</v>
          </cell>
          <cell r="I480">
            <v>1100</v>
          </cell>
          <cell r="J480">
            <v>1</v>
          </cell>
          <cell r="K480">
            <v>665</v>
          </cell>
          <cell r="L480">
            <v>1000</v>
          </cell>
          <cell r="M480">
            <v>1000</v>
          </cell>
          <cell r="N480">
            <v>658</v>
          </cell>
          <cell r="O480">
            <v>0.1</v>
          </cell>
          <cell r="P480">
            <v>1100</v>
          </cell>
        </row>
        <row r="481">
          <cell r="D481" t="str">
            <v>H3893300930001</v>
          </cell>
          <cell r="E481" t="str">
            <v>Kartell by Laufen</v>
          </cell>
          <cell r="F481" t="str">
            <v>dodatki i akcesoria</v>
          </cell>
          <cell r="G481" t="str">
            <v>Taboret 330 x 280 x 465 mm
kolor pudrowy róż</v>
          </cell>
          <cell r="H481" t="str">
            <v>LAUFEN CZ</v>
          </cell>
          <cell r="I481">
            <v>1100</v>
          </cell>
          <cell r="J481">
            <v>1</v>
          </cell>
          <cell r="K481">
            <v>700</v>
          </cell>
          <cell r="L481">
            <v>1000</v>
          </cell>
          <cell r="M481">
            <v>1000</v>
          </cell>
          <cell r="N481">
            <v>658</v>
          </cell>
          <cell r="O481">
            <v>0.1</v>
          </cell>
          <cell r="P481">
            <v>1100</v>
          </cell>
        </row>
        <row r="482">
          <cell r="D482" t="str">
            <v>H3893310810001</v>
          </cell>
          <cell r="E482" t="str">
            <v>Kartell by Laufen</v>
          </cell>
          <cell r="F482" t="str">
            <v>dodatki i akcesoria</v>
          </cell>
          <cell r="G482" t="str">
            <v>Kontenerek 750 x 260 x 530 mm
kolor bursztynowy</v>
          </cell>
          <cell r="H482" t="str">
            <v>LAUFEN CZ</v>
          </cell>
          <cell r="I482">
            <v>1100</v>
          </cell>
          <cell r="J482" t="str">
            <v/>
          </cell>
          <cell r="K482" t="str">
            <v/>
          </cell>
          <cell r="L482">
            <v>2100</v>
          </cell>
          <cell r="M482">
            <v>2100</v>
          </cell>
          <cell r="N482">
            <v>1381.8</v>
          </cell>
          <cell r="O482">
            <v>7.0000000000000007E-2</v>
          </cell>
          <cell r="P482">
            <v>2250</v>
          </cell>
        </row>
        <row r="483">
          <cell r="D483" t="str">
            <v>H3893310820001</v>
          </cell>
          <cell r="E483" t="str">
            <v>Kartell by Laufen</v>
          </cell>
          <cell r="F483" t="str">
            <v>dodatki i akcesoria</v>
          </cell>
          <cell r="G483" t="str">
            <v>Kontenerek 750 x 260 x 530 mm
kolor pomarańczowy</v>
          </cell>
          <cell r="H483" t="str">
            <v>LAUFEN CZ</v>
          </cell>
          <cell r="I483">
            <v>2250</v>
          </cell>
          <cell r="J483">
            <v>1</v>
          </cell>
          <cell r="K483">
            <v>1470</v>
          </cell>
          <cell r="L483">
            <v>2100</v>
          </cell>
          <cell r="M483">
            <v>2100</v>
          </cell>
          <cell r="N483">
            <v>1381.8</v>
          </cell>
          <cell r="O483">
            <v>7.0000000000000007E-2</v>
          </cell>
          <cell r="P483">
            <v>2250</v>
          </cell>
        </row>
        <row r="484">
          <cell r="D484" t="str">
            <v>H3893310840001</v>
          </cell>
          <cell r="E484" t="str">
            <v>Kartell by Laufen</v>
          </cell>
          <cell r="F484" t="str">
            <v>dodatki i akcesoria</v>
          </cell>
          <cell r="G484" t="str">
            <v>Kontenerek 750 x 260 x 530 mm
kolor transparentny</v>
          </cell>
          <cell r="H484" t="str">
            <v>LAUFEN CZ</v>
          </cell>
          <cell r="I484">
            <v>2250</v>
          </cell>
          <cell r="J484">
            <v>1</v>
          </cell>
          <cell r="K484">
            <v>1470</v>
          </cell>
          <cell r="L484">
            <v>2100</v>
          </cell>
          <cell r="M484">
            <v>2100</v>
          </cell>
          <cell r="N484">
            <v>1381.8</v>
          </cell>
          <cell r="O484">
            <v>7.0000000000000007E-2</v>
          </cell>
          <cell r="P484">
            <v>2250</v>
          </cell>
        </row>
        <row r="485">
          <cell r="D485" t="str">
            <v>H3893310850001</v>
          </cell>
          <cell r="E485" t="str">
            <v>Kartell by Laufen</v>
          </cell>
          <cell r="F485" t="str">
            <v>dodatki i akcesoria</v>
          </cell>
          <cell r="G485" t="str">
            <v>Kontenerek 750 x 260 x 530 mm
kolor szary dymiony</v>
          </cell>
          <cell r="H485" t="str">
            <v>LAUFEN CZ</v>
          </cell>
          <cell r="I485">
            <v>2250</v>
          </cell>
          <cell r="J485">
            <v>1</v>
          </cell>
          <cell r="K485">
            <v>1470</v>
          </cell>
          <cell r="L485">
            <v>2100</v>
          </cell>
          <cell r="M485">
            <v>2100</v>
          </cell>
          <cell r="N485">
            <v>1381.8</v>
          </cell>
          <cell r="O485">
            <v>7.0000000000000007E-2</v>
          </cell>
          <cell r="P485">
            <v>2250</v>
          </cell>
        </row>
        <row r="486">
          <cell r="D486" t="str">
            <v>H3893310830001</v>
          </cell>
          <cell r="E486" t="str">
            <v>Kartell by Laufen</v>
          </cell>
          <cell r="F486" t="str">
            <v>dodatki i akcesoria</v>
          </cell>
          <cell r="G486" t="str">
            <v xml:space="preserve">Kontenerek 750 x 260 x 530 mm
kolor </v>
          </cell>
          <cell r="H486" t="str">
            <v>LAUFEN CZ</v>
          </cell>
          <cell r="I486">
            <v>2250</v>
          </cell>
          <cell r="J486" t="str">
            <v/>
          </cell>
          <cell r="K486" t="str">
            <v/>
          </cell>
          <cell r="L486">
            <v>2100</v>
          </cell>
          <cell r="M486">
            <v>2100</v>
          </cell>
          <cell r="N486">
            <v>1381.8</v>
          </cell>
          <cell r="O486">
            <v>7.0000000000000007E-2</v>
          </cell>
          <cell r="P486">
            <v>2250</v>
          </cell>
        </row>
        <row r="487">
          <cell r="D487" t="str">
            <v>H3893310920001</v>
          </cell>
          <cell r="E487" t="str">
            <v>Kartell by Laufen</v>
          </cell>
          <cell r="F487" t="str">
            <v>dodatki i akcesoria</v>
          </cell>
          <cell r="G487" t="str">
            <v xml:space="preserve">Kontenerek 750 x 260 x 530 mm
kolor </v>
          </cell>
          <cell r="H487" t="str">
            <v>LAUFEN CZ</v>
          </cell>
          <cell r="I487">
            <v>2250</v>
          </cell>
          <cell r="J487" t="str">
            <v/>
          </cell>
          <cell r="K487" t="str">
            <v/>
          </cell>
          <cell r="L487">
            <v>2100</v>
          </cell>
          <cell r="M487">
            <v>2100</v>
          </cell>
          <cell r="N487">
            <v>1381.8</v>
          </cell>
          <cell r="O487">
            <v>7.0000000000000007E-2</v>
          </cell>
          <cell r="P487">
            <v>2250</v>
          </cell>
        </row>
        <row r="488">
          <cell r="D488" t="str">
            <v>H3893310930001</v>
          </cell>
          <cell r="E488" t="str">
            <v>Kartell by Laufen</v>
          </cell>
          <cell r="F488" t="str">
            <v>dodatki i akcesoria</v>
          </cell>
          <cell r="G488" t="str">
            <v xml:space="preserve">Kontenerek 750 x 260 x 530 mm
kolor </v>
          </cell>
          <cell r="H488" t="str">
            <v>LAUFEN CZ</v>
          </cell>
          <cell r="I488">
            <v>2250</v>
          </cell>
          <cell r="J488" t="str">
            <v/>
          </cell>
          <cell r="K488" t="str">
            <v/>
          </cell>
          <cell r="L488">
            <v>2100</v>
          </cell>
          <cell r="M488">
            <v>2100</v>
          </cell>
          <cell r="N488">
            <v>1381.8</v>
          </cell>
          <cell r="O488">
            <v>7.0000000000000007E-2</v>
          </cell>
          <cell r="P488">
            <v>2250</v>
          </cell>
        </row>
        <row r="489">
          <cell r="D489" t="str">
            <v>H3983350810011</v>
          </cell>
          <cell r="E489" t="str">
            <v>Kartell by Laufen</v>
          </cell>
          <cell r="F489" t="str">
            <v>dodatki i akcesoria</v>
          </cell>
          <cell r="G489" t="str">
            <v>Dysk Ø 183 mm
kolor bursztyn</v>
          </cell>
          <cell r="H489" t="str">
            <v>LAUFEN CZ</v>
          </cell>
          <cell r="I489">
            <v>2250</v>
          </cell>
          <cell r="J489">
            <v>2</v>
          </cell>
          <cell r="K489">
            <v>24</v>
          </cell>
          <cell r="L489">
            <v>60</v>
          </cell>
          <cell r="M489">
            <v>60</v>
          </cell>
          <cell r="N489">
            <v>39.479999999999997</v>
          </cell>
          <cell r="O489">
            <v>0.1</v>
          </cell>
          <cell r="P489">
            <v>70</v>
          </cell>
        </row>
        <row r="490">
          <cell r="D490" t="str">
            <v>H3983350820011</v>
          </cell>
          <cell r="E490" t="str">
            <v>Kartell by Laufen</v>
          </cell>
          <cell r="F490" t="str">
            <v>dodatki i akcesoria</v>
          </cell>
          <cell r="G490" t="str">
            <v>Dysk Ø 183 mm
kolor pomarańczowy</v>
          </cell>
          <cell r="H490" t="str">
            <v>LAUFEN CZ</v>
          </cell>
          <cell r="I490">
            <v>70</v>
          </cell>
          <cell r="J490" t="str">
            <v/>
          </cell>
          <cell r="K490" t="str">
            <v/>
          </cell>
          <cell r="L490">
            <v>60</v>
          </cell>
          <cell r="M490">
            <v>60</v>
          </cell>
          <cell r="N490">
            <v>39.479999999999997</v>
          </cell>
          <cell r="O490">
            <v>0.1</v>
          </cell>
          <cell r="P490">
            <v>70</v>
          </cell>
        </row>
        <row r="491">
          <cell r="D491" t="str">
            <v>H3983350840011</v>
          </cell>
          <cell r="E491" t="str">
            <v>Kartell by Laufen</v>
          </cell>
          <cell r="F491" t="str">
            <v>dodatki i akcesoria</v>
          </cell>
          <cell r="G491" t="str">
            <v>Dysk Ø 183 mm
kolor transparentny</v>
          </cell>
          <cell r="H491" t="str">
            <v>LAUFEN CZ</v>
          </cell>
          <cell r="I491">
            <v>70</v>
          </cell>
          <cell r="J491">
            <v>3</v>
          </cell>
          <cell r="K491">
            <v>125.16</v>
          </cell>
          <cell r="L491">
            <v>60</v>
          </cell>
          <cell r="M491">
            <v>60</v>
          </cell>
          <cell r="N491">
            <v>39.479999999999997</v>
          </cell>
          <cell r="O491">
            <v>0.1</v>
          </cell>
          <cell r="P491">
            <v>70</v>
          </cell>
        </row>
        <row r="492">
          <cell r="D492" t="str">
            <v>H3983350850011</v>
          </cell>
          <cell r="E492" t="str">
            <v>Kartell by Laufen</v>
          </cell>
          <cell r="F492" t="str">
            <v>dodatki i akcesoria</v>
          </cell>
          <cell r="G492" t="str">
            <v>Dysk Ø 183 mm
kolor szary dymiony</v>
          </cell>
          <cell r="H492" t="str">
            <v>LAUFEN CZ</v>
          </cell>
          <cell r="I492">
            <v>70</v>
          </cell>
          <cell r="J492">
            <v>0</v>
          </cell>
          <cell r="K492">
            <v>126</v>
          </cell>
          <cell r="L492">
            <v>60</v>
          </cell>
          <cell r="M492">
            <v>60</v>
          </cell>
          <cell r="N492">
            <v>39.479999999999997</v>
          </cell>
          <cell r="O492">
            <v>0.1</v>
          </cell>
          <cell r="P492">
            <v>70</v>
          </cell>
        </row>
        <row r="493">
          <cell r="D493" t="str">
            <v>H3983350810021</v>
          </cell>
          <cell r="E493" t="str">
            <v>Kartell by Laufen</v>
          </cell>
          <cell r="F493" t="str">
            <v>dodatki i akcesoria</v>
          </cell>
          <cell r="G493" t="str">
            <v>Dysk Ø 275 mm
kolor bursztyn</v>
          </cell>
          <cell r="H493" t="str">
            <v>LAUFEN CZ</v>
          </cell>
          <cell r="I493">
            <v>70</v>
          </cell>
          <cell r="J493" t="str">
            <v/>
          </cell>
          <cell r="K493" t="str">
            <v/>
          </cell>
          <cell r="L493">
            <v>100</v>
          </cell>
          <cell r="M493">
            <v>100</v>
          </cell>
          <cell r="N493">
            <v>65.8</v>
          </cell>
          <cell r="O493">
            <v>0.08</v>
          </cell>
          <cell r="P493">
            <v>110</v>
          </cell>
        </row>
        <row r="494">
          <cell r="D494" t="str">
            <v>H3983350820021</v>
          </cell>
          <cell r="E494" t="str">
            <v>Kartell by Laufen</v>
          </cell>
          <cell r="F494" t="str">
            <v>dodatki i akcesoria</v>
          </cell>
          <cell r="G494" t="str">
            <v>Dysk Ø 275 mm
kolor pomarańczowy</v>
          </cell>
          <cell r="H494" t="str">
            <v>LAUFEN CZ</v>
          </cell>
          <cell r="I494">
            <v>110</v>
          </cell>
          <cell r="J494" t="str">
            <v/>
          </cell>
          <cell r="K494" t="str">
            <v/>
          </cell>
          <cell r="L494">
            <v>100</v>
          </cell>
          <cell r="M494">
            <v>100</v>
          </cell>
          <cell r="N494">
            <v>65.8</v>
          </cell>
          <cell r="O494">
            <v>0.08</v>
          </cell>
          <cell r="P494">
            <v>110</v>
          </cell>
        </row>
        <row r="495">
          <cell r="D495" t="str">
            <v>H3983350840021</v>
          </cell>
          <cell r="E495" t="str">
            <v>Kartell by Laufen</v>
          </cell>
          <cell r="F495" t="str">
            <v>dodatki i akcesoria</v>
          </cell>
          <cell r="G495" t="str">
            <v>Dysk Ø 275 mm
kolor transparentny</v>
          </cell>
          <cell r="H495" t="str">
            <v>LAUFEN CZ</v>
          </cell>
          <cell r="I495">
            <v>110</v>
          </cell>
          <cell r="J495">
            <v>1</v>
          </cell>
          <cell r="K495">
            <v>70</v>
          </cell>
          <cell r="L495">
            <v>100</v>
          </cell>
          <cell r="M495">
            <v>100</v>
          </cell>
          <cell r="N495">
            <v>65.8</v>
          </cell>
          <cell r="O495">
            <v>0.08</v>
          </cell>
          <cell r="P495">
            <v>110</v>
          </cell>
        </row>
        <row r="496">
          <cell r="D496" t="str">
            <v>H3983350850021</v>
          </cell>
          <cell r="E496" t="str">
            <v>Kartell by Laufen</v>
          </cell>
          <cell r="F496" t="str">
            <v>dodatki i akcesoria</v>
          </cell>
          <cell r="G496" t="str">
            <v>Dysk Ø 275 mm
kolor szary dymiony</v>
          </cell>
          <cell r="H496" t="str">
            <v>LAUFEN CZ</v>
          </cell>
          <cell r="I496">
            <v>110</v>
          </cell>
          <cell r="J496" t="str">
            <v/>
          </cell>
          <cell r="K496" t="str">
            <v/>
          </cell>
          <cell r="L496">
            <v>100</v>
          </cell>
          <cell r="M496">
            <v>100</v>
          </cell>
          <cell r="N496">
            <v>65.8</v>
          </cell>
          <cell r="O496">
            <v>0.08</v>
          </cell>
          <cell r="P496">
            <v>110</v>
          </cell>
        </row>
        <row r="497">
          <cell r="D497" t="str">
            <v>H3893320840001</v>
          </cell>
          <cell r="E497" t="str">
            <v>Kartell by Laufen</v>
          </cell>
          <cell r="F497" t="str">
            <v>dodatki i akcesoria</v>
          </cell>
          <cell r="G497" t="str">
            <v>LAMPA ŚCIENNA (KINKIET) KARTELL 80x300 mm</v>
          </cell>
          <cell r="H497" t="str">
            <v>LAUFEN CZ</v>
          </cell>
          <cell r="I497">
            <v>110</v>
          </cell>
          <cell r="J497">
            <v>0</v>
          </cell>
          <cell r="K497">
            <v>3162</v>
          </cell>
          <cell r="L497">
            <v>1000</v>
          </cell>
          <cell r="M497">
            <v>1000</v>
          </cell>
          <cell r="N497">
            <v>658</v>
          </cell>
          <cell r="O497">
            <v>0.1</v>
          </cell>
          <cell r="P497">
            <v>1100</v>
          </cell>
        </row>
        <row r="498">
          <cell r="D498" t="str">
            <v>H3893330840001</v>
          </cell>
          <cell r="E498" t="str">
            <v>Kartell by Laufen</v>
          </cell>
          <cell r="F498" t="str">
            <v>dodatki i akcesoria</v>
          </cell>
          <cell r="G498" t="str">
            <v>LAMPA WISZĄCA KARTELL 80x300 mm
kolor transparentny</v>
          </cell>
          <cell r="H498" t="str">
            <v>LAUFEN CZ</v>
          </cell>
          <cell r="I498">
            <v>1100</v>
          </cell>
          <cell r="J498">
            <v>3</v>
          </cell>
          <cell r="K498">
            <v>1699.7</v>
          </cell>
          <cell r="L498">
            <v>1150</v>
          </cell>
          <cell r="M498">
            <v>1150</v>
          </cell>
          <cell r="N498">
            <v>756.69999999999993</v>
          </cell>
          <cell r="O498">
            <v>0.09</v>
          </cell>
          <cell r="P498">
            <v>1250</v>
          </cell>
        </row>
        <row r="499">
          <cell r="D499" t="str">
            <v>H3893330860001</v>
          </cell>
          <cell r="E499" t="str">
            <v>Kartell by Laufen</v>
          </cell>
          <cell r="F499" t="str">
            <v>dodatki i akcesoria</v>
          </cell>
          <cell r="G499" t="str">
            <v>LAMPA WISZĄCA KARTELL 80x300 mm
kolor srebrny</v>
          </cell>
          <cell r="H499" t="str">
            <v>LAUFEN CZ</v>
          </cell>
          <cell r="I499">
            <v>1250</v>
          </cell>
          <cell r="J499" t="str">
            <v/>
          </cell>
          <cell r="K499" t="str">
            <v/>
          </cell>
          <cell r="L499">
            <v>1350</v>
          </cell>
          <cell r="M499">
            <v>1350</v>
          </cell>
          <cell r="N499">
            <v>888.29999999999984</v>
          </cell>
          <cell r="O499">
            <v>0.11</v>
          </cell>
          <cell r="P499">
            <v>1500</v>
          </cell>
        </row>
        <row r="500">
          <cell r="D500" t="str">
            <v>H3893330870001</v>
          </cell>
          <cell r="E500" t="str">
            <v>Kartell by Laufen</v>
          </cell>
          <cell r="F500" t="str">
            <v>dodatki i akcesoria</v>
          </cell>
          <cell r="G500" t="str">
            <v>LAMPA WISZĄCA KARTELL 80x300 mm
kolor złoty</v>
          </cell>
          <cell r="H500" t="str">
            <v>LAUFEN CZ</v>
          </cell>
          <cell r="I500">
            <v>1500</v>
          </cell>
          <cell r="J500">
            <v>2</v>
          </cell>
          <cell r="K500">
            <v>1016.55</v>
          </cell>
          <cell r="L500">
            <v>1350</v>
          </cell>
          <cell r="M500">
            <v>1350</v>
          </cell>
          <cell r="N500">
            <v>888.29999999999984</v>
          </cell>
          <cell r="O500">
            <v>0.11</v>
          </cell>
          <cell r="P500">
            <v>1500</v>
          </cell>
        </row>
        <row r="501">
          <cell r="D501" t="str">
            <v>H3893330890001</v>
          </cell>
          <cell r="E501" t="str">
            <v>Kartell by Laufen</v>
          </cell>
          <cell r="F501" t="str">
            <v>dodatki i akcesoria</v>
          </cell>
          <cell r="G501" t="str">
            <v>LAMPA WISZĄCA KARTELL 80x300 mm
kolor miedźiany</v>
          </cell>
          <cell r="H501" t="str">
            <v>LAUFEN CZ</v>
          </cell>
          <cell r="I501">
            <v>1500</v>
          </cell>
          <cell r="J501" t="str">
            <v/>
          </cell>
          <cell r="K501" t="str">
            <v/>
          </cell>
          <cell r="L501">
            <v>1350</v>
          </cell>
          <cell r="M501">
            <v>1350</v>
          </cell>
          <cell r="N501">
            <v>888.29999999999984</v>
          </cell>
          <cell r="O501">
            <v>0.11</v>
          </cell>
          <cell r="P501">
            <v>1500</v>
          </cell>
        </row>
        <row r="502">
          <cell r="D502" t="str">
            <v>H3893340840001</v>
          </cell>
          <cell r="E502" t="str">
            <v>Kartell by Laufen</v>
          </cell>
          <cell r="F502" t="str">
            <v>dodatki i akcesoria</v>
          </cell>
          <cell r="G502" t="str">
            <v>LAMPA WISZĄCA KARTELL 80x600 mm
kolor transparentny</v>
          </cell>
          <cell r="H502" t="str">
            <v>LAUFEN CZ</v>
          </cell>
          <cell r="I502">
            <v>1500</v>
          </cell>
          <cell r="J502">
            <v>1</v>
          </cell>
          <cell r="K502">
            <v>540</v>
          </cell>
          <cell r="L502">
            <v>1350</v>
          </cell>
          <cell r="M502">
            <v>1350</v>
          </cell>
          <cell r="N502">
            <v>888.29999999999984</v>
          </cell>
          <cell r="O502">
            <v>0.11</v>
          </cell>
          <cell r="P502">
            <v>1500</v>
          </cell>
        </row>
        <row r="503">
          <cell r="D503" t="str">
            <v>H3893340860001</v>
          </cell>
          <cell r="E503" t="str">
            <v>Kartell by Laufen</v>
          </cell>
          <cell r="F503" t="str">
            <v>dodatki i akcesoria</v>
          </cell>
          <cell r="G503" t="str">
            <v>LAMPA WISZĄCA KARTELL 80x600 mm
kolor srebrny</v>
          </cell>
          <cell r="H503" t="str">
            <v>LAUFEN CZ</v>
          </cell>
          <cell r="I503">
            <v>1500</v>
          </cell>
          <cell r="J503">
            <v>2</v>
          </cell>
          <cell r="K503">
            <v>32</v>
          </cell>
          <cell r="L503">
            <v>1600</v>
          </cell>
          <cell r="M503">
            <v>1600</v>
          </cell>
          <cell r="N503">
            <v>1052.8</v>
          </cell>
          <cell r="O503">
            <v>9.5000000000000001E-2</v>
          </cell>
          <cell r="P503">
            <v>1750</v>
          </cell>
        </row>
        <row r="504">
          <cell r="D504" t="str">
            <v>H3893340870001</v>
          </cell>
          <cell r="E504" t="str">
            <v>Kartell by Laufen</v>
          </cell>
          <cell r="F504" t="str">
            <v>dodatki i akcesoria</v>
          </cell>
          <cell r="G504" t="str">
            <v>LAMPA WISZĄCA KARTELL 80x600 mm
kolor złoty</v>
          </cell>
          <cell r="H504" t="str">
            <v>LAUFEN CZ</v>
          </cell>
          <cell r="I504">
            <v>1750</v>
          </cell>
          <cell r="J504">
            <v>1</v>
          </cell>
          <cell r="K504">
            <v>884.8</v>
          </cell>
          <cell r="L504">
            <v>1600</v>
          </cell>
          <cell r="M504">
            <v>1600</v>
          </cell>
          <cell r="N504">
            <v>1052.8</v>
          </cell>
          <cell r="O504">
            <v>9.5000000000000001E-2</v>
          </cell>
          <cell r="P504">
            <v>1750</v>
          </cell>
        </row>
        <row r="505">
          <cell r="D505" t="str">
            <v>H3893340890001</v>
          </cell>
          <cell r="E505" t="str">
            <v>Kartell by Laufen</v>
          </cell>
          <cell r="F505" t="str">
            <v>dodatki i akcesoria</v>
          </cell>
          <cell r="G505" t="str">
            <v>LAMPA WISZĄCA KARTELL 80x600 mm
kolor miedźiany</v>
          </cell>
          <cell r="H505" t="str">
            <v>LAUFEN CZ</v>
          </cell>
          <cell r="I505">
            <v>1750</v>
          </cell>
          <cell r="J505" t="str">
            <v/>
          </cell>
          <cell r="K505" t="str">
            <v/>
          </cell>
          <cell r="L505">
            <v>1600</v>
          </cell>
          <cell r="M505">
            <v>1600</v>
          </cell>
          <cell r="N505">
            <v>1052.8</v>
          </cell>
          <cell r="O505">
            <v>9.5000000000000001E-2</v>
          </cell>
          <cell r="P505">
            <v>1750</v>
          </cell>
        </row>
        <row r="506">
          <cell r="D506" t="str">
            <v>H3893350840001</v>
          </cell>
          <cell r="E506" t="str">
            <v>Kartell by Laufen</v>
          </cell>
          <cell r="F506" t="str">
            <v>dodatki i akcesoria</v>
          </cell>
          <cell r="G506" t="str">
            <v>LAMPA WISZĄCA KARTELL 80x900 mm
kolor transparentny</v>
          </cell>
          <cell r="H506" t="str">
            <v>LAUFEN CZ</v>
          </cell>
          <cell r="I506">
            <v>1750</v>
          </cell>
          <cell r="J506">
            <v>1</v>
          </cell>
          <cell r="K506">
            <v>962.5</v>
          </cell>
          <cell r="L506">
            <v>1750</v>
          </cell>
          <cell r="M506">
            <v>1750</v>
          </cell>
          <cell r="N506">
            <v>1151.5</v>
          </cell>
          <cell r="O506">
            <v>8.5000000000000006E-2</v>
          </cell>
          <cell r="P506">
            <v>1900</v>
          </cell>
        </row>
        <row r="507">
          <cell r="D507" t="str">
            <v>H3893350860001</v>
          </cell>
          <cell r="E507" t="str">
            <v>Kartell by Laufen</v>
          </cell>
          <cell r="F507" t="str">
            <v>dodatki i akcesoria</v>
          </cell>
          <cell r="G507" t="str">
            <v>LAMPA WISZĄCA KARTELL 80x900 mm
kolor srebrny</v>
          </cell>
          <cell r="H507" t="str">
            <v>LAUFEN CZ</v>
          </cell>
          <cell r="I507">
            <v>1900</v>
          </cell>
          <cell r="J507">
            <v>0</v>
          </cell>
          <cell r="K507">
            <v>175</v>
          </cell>
          <cell r="L507">
            <v>1750</v>
          </cell>
          <cell r="M507">
            <v>1750</v>
          </cell>
          <cell r="N507">
            <v>1151.5</v>
          </cell>
          <cell r="O507">
            <v>8.5000000000000006E-2</v>
          </cell>
          <cell r="P507">
            <v>1900</v>
          </cell>
        </row>
        <row r="508">
          <cell r="D508" t="str">
            <v>H3893350870001</v>
          </cell>
          <cell r="E508" t="str">
            <v>Kartell by Laufen</v>
          </cell>
          <cell r="F508" t="str">
            <v>dodatki i akcesoria</v>
          </cell>
          <cell r="G508" t="str">
            <v>LAMPA WISZĄCA KARTELL 80x900 mm
kolor złoty</v>
          </cell>
          <cell r="H508" t="str">
            <v>LAUFEN CZ</v>
          </cell>
          <cell r="I508">
            <v>1900</v>
          </cell>
          <cell r="J508">
            <v>1</v>
          </cell>
          <cell r="K508">
            <v>967.75</v>
          </cell>
          <cell r="L508">
            <v>1750</v>
          </cell>
          <cell r="M508">
            <v>1750</v>
          </cell>
          <cell r="N508">
            <v>1151.5</v>
          </cell>
          <cell r="O508">
            <v>8.5000000000000006E-2</v>
          </cell>
          <cell r="P508">
            <v>1900</v>
          </cell>
        </row>
        <row r="509">
          <cell r="D509" t="str">
            <v>H3893350890001</v>
          </cell>
          <cell r="E509" t="str">
            <v>Kartell by Laufen</v>
          </cell>
          <cell r="F509" t="str">
            <v>dodatki i akcesoria</v>
          </cell>
          <cell r="G509" t="str">
            <v>LAMPA WISZĄCA KARTELL 80x900 mm
kolor miedźiany</v>
          </cell>
          <cell r="H509" t="str">
            <v>LAUFEN CZ</v>
          </cell>
          <cell r="I509">
            <v>1900</v>
          </cell>
          <cell r="J509" t="str">
            <v/>
          </cell>
          <cell r="K509" t="str">
            <v/>
          </cell>
          <cell r="L509">
            <v>1750</v>
          </cell>
          <cell r="M509">
            <v>1750</v>
          </cell>
          <cell r="N509">
            <v>1151.5</v>
          </cell>
          <cell r="O509">
            <v>8.5000000000000006E-2</v>
          </cell>
          <cell r="P509">
            <v>1900</v>
          </cell>
        </row>
        <row r="510">
          <cell r="D510" t="str">
            <v>KONIEC</v>
          </cell>
          <cell r="E510" t="str">
            <v>KONIEC</v>
          </cell>
          <cell r="F510" t="str">
            <v>KONIEC</v>
          </cell>
          <cell r="G510" t="str">
            <v>KONIEC</v>
          </cell>
          <cell r="H510" t="str">
            <v>KONIEC</v>
          </cell>
          <cell r="I510" t="str">
            <v>KONIEC</v>
          </cell>
          <cell r="J510" t="str">
            <v>KONIEC</v>
          </cell>
          <cell r="K510" t="str">
            <v>KONIEC</v>
          </cell>
          <cell r="L510" t="str">
            <v>KONIEC</v>
          </cell>
          <cell r="M510" t="str">
            <v>KONIEC</v>
          </cell>
          <cell r="N510" t="str">
            <v>KONIEC</v>
          </cell>
          <cell r="O510" t="str">
            <v>KONIEC</v>
          </cell>
          <cell r="P510" t="str">
            <v>KONIEC</v>
          </cell>
        </row>
        <row r="511">
          <cell r="D511">
            <v>1900</v>
          </cell>
          <cell r="E511">
            <v>1900</v>
          </cell>
          <cell r="F511">
            <v>1900</v>
          </cell>
          <cell r="G511">
            <v>1900</v>
          </cell>
          <cell r="H511">
            <v>1900</v>
          </cell>
          <cell r="I511">
            <v>1900</v>
          </cell>
          <cell r="J511">
            <v>1900</v>
          </cell>
          <cell r="K511">
            <v>1900</v>
          </cell>
          <cell r="L511">
            <v>1900</v>
          </cell>
          <cell r="M511">
            <v>1900</v>
          </cell>
          <cell r="N511">
            <v>1900</v>
          </cell>
          <cell r="O511">
            <v>1900</v>
          </cell>
          <cell r="P511">
            <v>1900</v>
          </cell>
        </row>
        <row r="513">
          <cell r="D513" t="str">
            <v>WYCOFANE Z OFERTY 2021</v>
          </cell>
          <cell r="E513">
            <v>1900</v>
          </cell>
          <cell r="F513">
            <v>1900</v>
          </cell>
          <cell r="G513">
            <v>1900</v>
          </cell>
          <cell r="H513">
            <v>1900</v>
          </cell>
          <cell r="I513">
            <v>1900</v>
          </cell>
          <cell r="J513">
            <v>1900</v>
          </cell>
          <cell r="K513">
            <v>1900</v>
          </cell>
          <cell r="L513">
            <v>1900</v>
          </cell>
          <cell r="M513">
            <v>1900</v>
          </cell>
          <cell r="N513">
            <v>1900</v>
          </cell>
          <cell r="O513">
            <v>1900</v>
          </cell>
          <cell r="P513">
            <v>1900</v>
          </cell>
        </row>
        <row r="514">
          <cell r="D514" t="str">
            <v>H8189734001121</v>
          </cell>
          <cell r="E514" t="str">
            <v>Alessi One</v>
          </cell>
          <cell r="F514" t="str">
            <v>ceramika</v>
          </cell>
          <cell r="G514" t="str">
            <v>Umywalka nablatowa 800 x 420 mm
bez otworu na baterię
bez otworu przelewowego
możliwość ustawienia blatu po prawej lub po lewej stronie
szkliwienie LCC w standardzie
szlifowany spód umywalki
W komplecie:
- otwarty zestaw odpływowy z ceramiczną osłoną odpływu 898184
- zestaw montażowy 894962
Możliwość kompletacji z:
- syfonem D40 mm chrom 893979
- blatami Alessi One</v>
          </cell>
          <cell r="H514">
            <v>1900</v>
          </cell>
          <cell r="I514">
            <v>1900</v>
          </cell>
          <cell r="J514">
            <v>4</v>
          </cell>
          <cell r="K514">
            <v>7460.75</v>
          </cell>
          <cell r="L514">
            <v>3300</v>
          </cell>
          <cell r="M514">
            <v>3500</v>
          </cell>
          <cell r="N514">
            <v>1719.0250000000001</v>
          </cell>
          <cell r="O514">
            <v>0.08</v>
          </cell>
          <cell r="P514">
            <v>3780</v>
          </cell>
        </row>
        <row r="515">
          <cell r="D515" t="str">
            <v>H8189714001041</v>
          </cell>
          <cell r="E515" t="str">
            <v>Alessi One</v>
          </cell>
          <cell r="F515" t="str">
            <v>ceramika</v>
          </cell>
          <cell r="G515" t="str">
            <v>Umywalka nablatowa 520 x 520 mm
z otworem na baterię na środku
szkliwienie LCC w standardzie
ukryty system przelewowy
szlifowany spód umywalki
W komplecie:
- ukryty system przelewowy CLOU 891943
- ceramiczna osłona odpływu 898182
- zestaw montażowy 891940
- szablon wycięcia w blacie 893978
Możliwość kompletacji z:
- syfonem D40 mm chrom 893979
- szafką Alessi One 424023
- szafką Alessi One 424121
- szafką Alessi One 424122
- szafką Alessi One 424224 (wymagane 2 szt. umywalki)</v>
          </cell>
          <cell r="H515">
            <v>3780</v>
          </cell>
          <cell r="I515">
            <v>3780</v>
          </cell>
          <cell r="J515">
            <v>4</v>
          </cell>
          <cell r="K515">
            <v>7150</v>
          </cell>
          <cell r="L515">
            <v>3100</v>
          </cell>
          <cell r="M515">
            <v>3300</v>
          </cell>
          <cell r="N515">
            <v>1620.7950000000001</v>
          </cell>
          <cell r="O515">
            <v>0.08</v>
          </cell>
          <cell r="P515">
            <v>3560</v>
          </cell>
        </row>
        <row r="516">
          <cell r="D516" t="str">
            <v>H8189714001091</v>
          </cell>
          <cell r="E516" t="str">
            <v>Alessi One</v>
          </cell>
          <cell r="F516" t="str">
            <v>ceramika</v>
          </cell>
          <cell r="G516" t="str">
            <v>Umywalka nablatowa 520 x 520 mm
bez otworu na baterię
szkliwienie LCC w standardzie
szlifowany spód umywalki
W komplecie:
- otwarty zestaw odpływowy z ceramiczną osłoną odpływu 898183
- zestaw montażowy 891940
- szablon wycięcia w blacie 893978
Możliwość kompletacji z:
- syfonem D40 mm chrom 893979
- szafką Alessi One 424023
- szafką Alessi One 424121
- szafką Alessi One 424122
- szafką Alessi One 424224 (wymagane 2 szt. umywalki)</v>
          </cell>
          <cell r="H516">
            <v>3560</v>
          </cell>
          <cell r="I516">
            <v>3560</v>
          </cell>
          <cell r="J516">
            <v>0</v>
          </cell>
          <cell r="K516">
            <v>0</v>
          </cell>
          <cell r="L516">
            <v>3100</v>
          </cell>
          <cell r="M516">
            <v>3300</v>
          </cell>
          <cell r="N516">
            <v>1620.7950000000001</v>
          </cell>
          <cell r="O516">
            <v>0.08</v>
          </cell>
          <cell r="P516">
            <v>3560</v>
          </cell>
        </row>
        <row r="517">
          <cell r="D517" t="str">
            <v>H3818010040001</v>
          </cell>
          <cell r="E517" t="str">
            <v>Palomba</v>
          </cell>
          <cell r="F517" t="str">
            <v>ceramika</v>
          </cell>
          <cell r="G517" t="str">
            <v>Reling chromowany
Do umywalki:
- Palomba 800 x 500 mm - 814804
* Reling przykręcany jest do umywalki.</v>
          </cell>
          <cell r="H517">
            <v>3560</v>
          </cell>
          <cell r="I517">
            <v>3560</v>
          </cell>
          <cell r="J517">
            <v>1</v>
          </cell>
          <cell r="K517">
            <v>110</v>
          </cell>
          <cell r="L517">
            <v>550</v>
          </cell>
          <cell r="M517">
            <v>550</v>
          </cell>
          <cell r="N517">
            <v>270.13249999999999</v>
          </cell>
          <cell r="O517">
            <v>0.08</v>
          </cell>
          <cell r="P517">
            <v>590</v>
          </cell>
        </row>
        <row r="518">
          <cell r="D518" t="str">
            <v>H3818020040001</v>
          </cell>
          <cell r="E518" t="str">
            <v>Palomba</v>
          </cell>
          <cell r="F518" t="str">
            <v>ceramika</v>
          </cell>
          <cell r="G518" t="str">
            <v>Reling chromowany
Do umywalki:
- Palomba 1200 x 500 mm - 814806
* Reling przykręcany jest do umywalki.</v>
          </cell>
          <cell r="H518">
            <v>590</v>
          </cell>
          <cell r="I518">
            <v>590</v>
          </cell>
          <cell r="J518" t="str">
            <v/>
          </cell>
          <cell r="K518" t="str">
            <v/>
          </cell>
          <cell r="L518">
            <v>650</v>
          </cell>
          <cell r="M518">
            <v>650</v>
          </cell>
          <cell r="N518">
            <v>319.24750000000006</v>
          </cell>
          <cell r="O518">
            <v>0.08</v>
          </cell>
          <cell r="P518">
            <v>700</v>
          </cell>
        </row>
        <row r="519">
          <cell r="D519" t="str">
            <v>H3818030040001</v>
          </cell>
          <cell r="E519" t="str">
            <v>Palomba</v>
          </cell>
          <cell r="F519" t="str">
            <v>ceramika</v>
          </cell>
          <cell r="G519" t="str">
            <v>Reling chromowany
Do umywalki:
- Palomba 1600 x 500 mm - 814808
* Reling przykręcany jest do umywalki.</v>
          </cell>
          <cell r="H519">
            <v>700</v>
          </cell>
          <cell r="I519">
            <v>700</v>
          </cell>
          <cell r="J519">
            <v>0</v>
          </cell>
          <cell r="K519">
            <v>385</v>
          </cell>
          <cell r="L519">
            <v>750</v>
          </cell>
          <cell r="M519">
            <v>750</v>
          </cell>
          <cell r="N519">
            <v>368.36250000000001</v>
          </cell>
          <cell r="O519">
            <v>0.08</v>
          </cell>
          <cell r="P519">
            <v>810</v>
          </cell>
        </row>
        <row r="520">
          <cell r="D520" t="str">
            <v>H3818040040001</v>
          </cell>
          <cell r="E520" t="str">
            <v>Palomba</v>
          </cell>
          <cell r="F520" t="str">
            <v>ceramika</v>
          </cell>
          <cell r="G520" t="str">
            <v>Reling chromowany
Do umywalki:
- Palomba 1600 x 500 mm - 814809
* Reling przykręcany jest do umywalki.</v>
          </cell>
          <cell r="H520" t="str">
            <v>LAUFEN CZ</v>
          </cell>
          <cell r="I520">
            <v>810</v>
          </cell>
          <cell r="J520">
            <v>1</v>
          </cell>
          <cell r="K520">
            <v>412.5</v>
          </cell>
          <cell r="L520">
            <v>750</v>
          </cell>
          <cell r="M520">
            <v>750</v>
          </cell>
          <cell r="N520">
            <v>368.36250000000001</v>
          </cell>
          <cell r="O520">
            <v>0.08</v>
          </cell>
          <cell r="P520">
            <v>810</v>
          </cell>
        </row>
        <row r="521">
          <cell r="D521" t="str">
            <v>H8229764000001</v>
          </cell>
          <cell r="E521" t="str">
            <v>Alessi One</v>
          </cell>
          <cell r="F521" t="str">
            <v>ceramika</v>
          </cell>
          <cell r="G521" t="str">
            <v>Miska do kompaktu wc 390 x 720 mm
odpływ podwójny (poziomy lub pionowy)
lejowa
zgodna z systemem spłukiwania 3/4.5 l.
szkliwienie LCC w standardzie
pełne szkliwienie powierzchni mających kontakt z wodą
zamknięty kołnierz spłukujący
W komplecie:
- zestaw montażowy 891757
Do kompletowania z:
- deską wolnoopadającą wc 892971
- zbiornikiem do kompaktu wc 826971
Opcjonalnie:
- kolano do odpływu pionowego VARIO 70-220 mm 890092
- kolano do odpływu pionowego VARIO 220-305 mm 899025</v>
          </cell>
          <cell r="H521" t="str">
            <v>LAUFEN CZ</v>
          </cell>
          <cell r="I521">
            <v>810</v>
          </cell>
          <cell r="J521">
            <v>1</v>
          </cell>
          <cell r="K521">
            <v>2048.1999999999998</v>
          </cell>
          <cell r="L521">
            <v>3800</v>
          </cell>
          <cell r="M521">
            <v>3800</v>
          </cell>
          <cell r="N521">
            <v>1866.37</v>
          </cell>
          <cell r="O521">
            <v>0.08</v>
          </cell>
          <cell r="P521">
            <v>4100</v>
          </cell>
        </row>
        <row r="522">
          <cell r="D522" t="str">
            <v>H3814320040001</v>
          </cell>
          <cell r="E522" t="str">
            <v>Living Square</v>
          </cell>
          <cell r="F522" t="str">
            <v>ceramika</v>
          </cell>
          <cell r="G522" t="str">
            <v>Reling chromowany
Do umywalki:
- Living Square 650 x 480 mm - 816431
* Reling przykręcany jest do umywalki.</v>
          </cell>
          <cell r="H522" t="str">
            <v>LAUFEN CZ</v>
          </cell>
          <cell r="I522">
            <v>4100</v>
          </cell>
          <cell r="J522" t="str">
            <v/>
          </cell>
          <cell r="K522" t="str">
            <v/>
          </cell>
          <cell r="L522">
            <v>550</v>
          </cell>
          <cell r="M522">
            <v>550</v>
          </cell>
          <cell r="N522">
            <v>270.13249999999999</v>
          </cell>
          <cell r="O522">
            <v>0.08</v>
          </cell>
          <cell r="P522">
            <v>590</v>
          </cell>
        </row>
        <row r="523">
          <cell r="D523" t="str">
            <v>H3814330040001</v>
          </cell>
          <cell r="E523" t="str">
            <v>Living Square</v>
          </cell>
          <cell r="F523" t="str">
            <v>ceramika</v>
          </cell>
          <cell r="G523" t="str">
            <v>Reling chromowany
Do umywalki:
- Living Square 900 x 480 mm - 816433
* Reling przykręcany jest do umywalki.</v>
          </cell>
          <cell r="H523" t="str">
            <v>LAUFEN CZ</v>
          </cell>
          <cell r="I523">
            <v>590</v>
          </cell>
          <cell r="J523" t="str">
            <v/>
          </cell>
          <cell r="K523" t="str">
            <v/>
          </cell>
          <cell r="L523">
            <v>650</v>
          </cell>
          <cell r="M523">
            <v>650</v>
          </cell>
          <cell r="N523">
            <v>319.24750000000006</v>
          </cell>
          <cell r="O523">
            <v>0.08</v>
          </cell>
          <cell r="P523">
            <v>700</v>
          </cell>
        </row>
        <row r="524">
          <cell r="D524" t="str">
            <v>H3814360040001</v>
          </cell>
          <cell r="E524" t="str">
            <v>Living Square</v>
          </cell>
          <cell r="F524" t="str">
            <v>ceramika</v>
          </cell>
          <cell r="G524" t="str">
            <v>Reling chromowany
Do umywalki:
- Living Square 750 x 480 mm 
* Reling przykręcany jest do umywalki.</v>
          </cell>
          <cell r="H524" t="str">
            <v>LAUFEN CZ</v>
          </cell>
          <cell r="I524">
            <v>700</v>
          </cell>
          <cell r="J524" t="str">
            <v/>
          </cell>
          <cell r="K524" t="str">
            <v/>
          </cell>
          <cell r="L524">
            <v>1450</v>
          </cell>
          <cell r="M524">
            <v>1450</v>
          </cell>
          <cell r="N524">
            <v>712.16750000000002</v>
          </cell>
          <cell r="O524">
            <v>0.08</v>
          </cell>
          <cell r="P524">
            <v>1570</v>
          </cell>
        </row>
        <row r="525">
          <cell r="D525" t="str">
            <v>H3814340040001</v>
          </cell>
          <cell r="E525" t="str">
            <v>Living Square</v>
          </cell>
          <cell r="F525" t="str">
            <v>ceramika</v>
          </cell>
          <cell r="G525" t="str">
            <v>Reling chromowany
Do umywalki:
- Living Square 1300 x 480 mm - 816435
* Reling przykręcany jest do umywalki.</v>
          </cell>
          <cell r="H525" t="str">
            <v>LAUFEN CZ</v>
          </cell>
          <cell r="I525">
            <v>1570</v>
          </cell>
          <cell r="J525">
            <v>0</v>
          </cell>
          <cell r="K525">
            <v>207</v>
          </cell>
          <cell r="L525">
            <v>700</v>
          </cell>
          <cell r="M525">
            <v>700</v>
          </cell>
          <cell r="N525">
            <v>343.80500000000001</v>
          </cell>
          <cell r="O525">
            <v>0.08</v>
          </cell>
          <cell r="P525">
            <v>760</v>
          </cell>
        </row>
        <row r="526">
          <cell r="D526" t="str">
            <v>H3814350040001</v>
          </cell>
          <cell r="E526" t="str">
            <v>Living Square</v>
          </cell>
          <cell r="F526" t="str">
            <v>ceramika</v>
          </cell>
          <cell r="G526" t="str">
            <v>Reling chromowany
Do umywalki:
- Living Square 1800 x 480 mm - 816438
* Reling przykręcany jest do umywalki.</v>
          </cell>
          <cell r="H526" t="str">
            <v>LAUFEN CZ</v>
          </cell>
          <cell r="I526">
            <v>760</v>
          </cell>
          <cell r="J526">
            <v>0</v>
          </cell>
          <cell r="K526">
            <v>-13.199999999999989</v>
          </cell>
          <cell r="L526">
            <v>800</v>
          </cell>
          <cell r="M526">
            <v>800</v>
          </cell>
          <cell r="N526">
            <v>392.92</v>
          </cell>
          <cell r="O526">
            <v>0.08</v>
          </cell>
          <cell r="P526">
            <v>860</v>
          </cell>
        </row>
        <row r="527">
          <cell r="D527" t="str">
            <v>H8954230040001</v>
          </cell>
          <cell r="E527" t="str">
            <v>Living City</v>
          </cell>
          <cell r="F527" t="str">
            <v>ceramika</v>
          </cell>
          <cell r="G527" t="str">
            <v>Reling chromowany 500mm
Do umywalki:
- Living City 500 x 460 mm
* Reling przykręcany jest do umywalki.</v>
          </cell>
          <cell r="H527" t="str">
            <v>LAUFEN CZ</v>
          </cell>
          <cell r="I527">
            <v>860</v>
          </cell>
          <cell r="J527">
            <v>0</v>
          </cell>
          <cell r="K527">
            <v>560</v>
          </cell>
          <cell r="L527">
            <v>500</v>
          </cell>
          <cell r="M527">
            <v>500</v>
          </cell>
          <cell r="N527">
            <v>245.57499999999999</v>
          </cell>
          <cell r="O527">
            <v>0.08</v>
          </cell>
          <cell r="P527">
            <v>540</v>
          </cell>
        </row>
        <row r="528">
          <cell r="D528" t="str">
            <v>H8954240040001</v>
          </cell>
          <cell r="E528" t="str">
            <v>Living City</v>
          </cell>
          <cell r="F528" t="str">
            <v>ceramika</v>
          </cell>
          <cell r="G528" t="str">
            <v>Reling chromowany 600 mm
Do umywalki:
- Living City 600 x 460 mm 
* Reling przykręcany jest do umywalki.</v>
          </cell>
          <cell r="H528" t="str">
            <v>LAUFEN CZ</v>
          </cell>
          <cell r="I528">
            <v>540</v>
          </cell>
          <cell r="J528">
            <v>1</v>
          </cell>
          <cell r="K528">
            <v>100</v>
          </cell>
          <cell r="L528">
            <v>500</v>
          </cell>
          <cell r="M528">
            <v>500</v>
          </cell>
          <cell r="N528">
            <v>245.57499999999999</v>
          </cell>
          <cell r="O528">
            <v>0.08</v>
          </cell>
          <cell r="P528">
            <v>540</v>
          </cell>
        </row>
        <row r="529">
          <cell r="D529" t="str">
            <v>H8954250040001</v>
          </cell>
          <cell r="E529" t="str">
            <v>Living City</v>
          </cell>
          <cell r="F529" t="str">
            <v>ceramika</v>
          </cell>
          <cell r="G529" t="str">
            <v>Reling chromowany 800 mm
Do umywalki:
- Living City 800 x 460 mm
* Reling przykręcany jest do umywalki.</v>
          </cell>
          <cell r="H529" t="str">
            <v>LAUFEN CZ</v>
          </cell>
          <cell r="I529">
            <v>540</v>
          </cell>
          <cell r="J529">
            <v>1</v>
          </cell>
          <cell r="K529">
            <v>302.5</v>
          </cell>
          <cell r="L529">
            <v>550</v>
          </cell>
          <cell r="M529">
            <v>550</v>
          </cell>
          <cell r="N529">
            <v>270.13249999999999</v>
          </cell>
          <cell r="O529">
            <v>0.08</v>
          </cell>
          <cell r="P529">
            <v>590</v>
          </cell>
        </row>
        <row r="530">
          <cell r="D530" t="str">
            <v>H8954260040001</v>
          </cell>
          <cell r="E530" t="str">
            <v>Living City</v>
          </cell>
          <cell r="F530" t="str">
            <v>ceramika</v>
          </cell>
          <cell r="G530" t="str">
            <v>Reling chromowany 1000 mm
Do umywalki:
* Reling przykręcany jest do umywalki.</v>
          </cell>
          <cell r="H530" t="str">
            <v>LAUFEN CZ</v>
          </cell>
          <cell r="I530">
            <v>590</v>
          </cell>
          <cell r="J530" t="str">
            <v/>
          </cell>
          <cell r="K530" t="str">
            <v/>
          </cell>
          <cell r="L530">
            <v>600</v>
          </cell>
          <cell r="M530">
            <v>600</v>
          </cell>
          <cell r="N530">
            <v>294.69</v>
          </cell>
          <cell r="O530">
            <v>0.08</v>
          </cell>
          <cell r="P530">
            <v>650</v>
          </cell>
        </row>
        <row r="531">
          <cell r="D531" t="str">
            <v>H8992850000001</v>
          </cell>
          <cell r="E531" t="str">
            <v>VAL</v>
          </cell>
          <cell r="F531" t="str">
            <v>pisuary</v>
          </cell>
          <cell r="G531" t="str">
            <v xml:space="preserve">Electronic control system, battery operated (9V), with integrated bluetooth </v>
          </cell>
          <cell r="H531" t="str">
            <v>LAUFEN CZ</v>
          </cell>
          <cell r="I531">
            <v>650</v>
          </cell>
          <cell r="J531" t="str">
            <v/>
          </cell>
          <cell r="K531" t="str">
            <v/>
          </cell>
          <cell r="L531">
            <v>650</v>
          </cell>
          <cell r="M531">
            <v>650</v>
          </cell>
          <cell r="N531">
            <v>650</v>
          </cell>
          <cell r="O531">
            <v>0.08</v>
          </cell>
          <cell r="P531">
            <v>0</v>
          </cell>
        </row>
        <row r="532">
          <cell r="D532" t="str">
            <v>H8114310001041</v>
          </cell>
          <cell r="E532" t="str">
            <v>Living City</v>
          </cell>
          <cell r="F532" t="str">
            <v>ceramika</v>
          </cell>
          <cell r="G532" t="str">
            <v>Umywalka nablatowa 500 x 425 mm
z otworem na baterię na środku
szlifowany spód umywalki
tył umywalki szkliwiony, nie wymaga montażu do ściany
W komplecie:
- zestaw montażowy 891940
- szablon wycięcia w blacie 897880</v>
          </cell>
          <cell r="H532" t="str">
            <v>LAUFEN CZ</v>
          </cell>
          <cell r="I532">
            <v>0</v>
          </cell>
          <cell r="J532">
            <v>0</v>
          </cell>
          <cell r="K532">
            <v>15704.109375</v>
          </cell>
          <cell r="L532">
            <v>1200</v>
          </cell>
          <cell r="M532">
            <v>1200</v>
          </cell>
          <cell r="N532">
            <v>589.38</v>
          </cell>
          <cell r="O532">
            <v>0.08</v>
          </cell>
          <cell r="P532">
            <v>1300</v>
          </cell>
        </row>
        <row r="533">
          <cell r="D533" t="str">
            <v>H8114320001041</v>
          </cell>
          <cell r="E533" t="str">
            <v>Living City</v>
          </cell>
          <cell r="F533" t="str">
            <v>ceramika</v>
          </cell>
          <cell r="G533" t="str">
            <v>Umywalka nablatowa 600 x 425 mm
z otworem na baterię na środku
szlifowany spód umywalki
tył umywalki szkliwiony, nie wymaga montażu do ściany
W komplecie:
- zestaw montażowy 891940
- szablon wycięcia w blacie 897881</v>
          </cell>
          <cell r="H533" t="str">
            <v>LAUFEN CZ</v>
          </cell>
          <cell r="I533">
            <v>1300</v>
          </cell>
          <cell r="J533">
            <v>0</v>
          </cell>
          <cell r="K533">
            <v>3350</v>
          </cell>
          <cell r="L533">
            <v>1300</v>
          </cell>
          <cell r="M533">
            <v>1300</v>
          </cell>
          <cell r="N533">
            <v>638.49500000000012</v>
          </cell>
          <cell r="O533">
            <v>0.08</v>
          </cell>
          <cell r="P533">
            <v>1400</v>
          </cell>
        </row>
        <row r="534">
          <cell r="D534" t="str">
            <v>H8411900004011</v>
          </cell>
          <cell r="E534" t="str">
            <v xml:space="preserve">Lema </v>
          </cell>
          <cell r="F534" t="str">
            <v>pisuary</v>
          </cell>
          <cell r="G534" t="str">
            <v>Siphonic urinal 'rimless', internal water inlet, with electronic control, battery operated (9V) incl. Bluetooth
możliwość kompletacji ze stelażem LIS CU3 892665
with waste water pipe DN 50
syfon w komplecie</v>
          </cell>
          <cell r="H534" t="str">
            <v>LAUFEN CZ</v>
          </cell>
          <cell r="I534">
            <v>1400</v>
          </cell>
          <cell r="J534" t="str">
            <v/>
          </cell>
          <cell r="K534" t="str">
            <v/>
          </cell>
          <cell r="L534">
            <v>4800</v>
          </cell>
          <cell r="M534">
            <v>4800</v>
          </cell>
          <cell r="N534">
            <v>2357.52</v>
          </cell>
          <cell r="O534">
            <v>0.08</v>
          </cell>
          <cell r="P534">
            <v>5180</v>
          </cell>
        </row>
        <row r="535">
          <cell r="D535" t="str">
            <v>H8411500004011</v>
          </cell>
          <cell r="E535" t="str">
            <v>Antero</v>
          </cell>
          <cell r="F535" t="str">
            <v>pisuary</v>
          </cell>
          <cell r="G535" t="str">
            <v>Siphonic urinal, internal water inlet, with flushing rim, with electronic control, battery operated (9V)
możliwość kompletacji ze stelażem LIS CU3 892665
with waste water pipe DN 50
syfon w komplecie</v>
          </cell>
          <cell r="H535" t="str">
            <v>LAUFEN CZ</v>
          </cell>
          <cell r="I535">
            <v>5180</v>
          </cell>
          <cell r="J535" t="str">
            <v/>
          </cell>
          <cell r="K535" t="str">
            <v/>
          </cell>
          <cell r="L535">
            <v>4800</v>
          </cell>
          <cell r="M535">
            <v>4800</v>
          </cell>
          <cell r="N535">
            <v>2357.52</v>
          </cell>
          <cell r="O535">
            <v>0.08</v>
          </cell>
          <cell r="P535">
            <v>5180</v>
          </cell>
        </row>
        <row r="536">
          <cell r="D536">
            <v>5180</v>
          </cell>
          <cell r="E536">
            <v>5180</v>
          </cell>
          <cell r="F536">
            <v>5180</v>
          </cell>
          <cell r="G536">
            <v>5180</v>
          </cell>
          <cell r="H536">
            <v>5180</v>
          </cell>
          <cell r="I536">
            <v>5180</v>
          </cell>
          <cell r="J536">
            <v>5180</v>
          </cell>
          <cell r="K536">
            <v>5180</v>
          </cell>
          <cell r="L536">
            <v>5180</v>
          </cell>
          <cell r="M536">
            <v>5180</v>
          </cell>
          <cell r="N536">
            <v>5180</v>
          </cell>
          <cell r="O536">
            <v>5180</v>
          </cell>
          <cell r="P536">
            <v>5180</v>
          </cell>
        </row>
        <row r="537">
          <cell r="D537">
            <v>5180</v>
          </cell>
          <cell r="E537">
            <v>5180</v>
          </cell>
          <cell r="F537">
            <v>5180</v>
          </cell>
          <cell r="G537">
            <v>5180</v>
          </cell>
          <cell r="H537">
            <v>5180</v>
          </cell>
          <cell r="I537">
            <v>5180</v>
          </cell>
          <cell r="J537">
            <v>5180</v>
          </cell>
          <cell r="K537">
            <v>5180</v>
          </cell>
          <cell r="L537">
            <v>5180</v>
          </cell>
          <cell r="M537">
            <v>5180</v>
          </cell>
          <cell r="N537">
            <v>5180</v>
          </cell>
          <cell r="O537">
            <v>5180</v>
          </cell>
          <cell r="P537">
            <v>5180</v>
          </cell>
        </row>
        <row r="538">
          <cell r="D538">
            <v>5180</v>
          </cell>
          <cell r="E538">
            <v>5180</v>
          </cell>
          <cell r="F538">
            <v>5180</v>
          </cell>
          <cell r="G538">
            <v>5180</v>
          </cell>
          <cell r="H538">
            <v>5180</v>
          </cell>
          <cell r="I538">
            <v>5180</v>
          </cell>
          <cell r="J538">
            <v>5180</v>
          </cell>
          <cell r="K538">
            <v>5180</v>
          </cell>
          <cell r="L538">
            <v>5180</v>
          </cell>
          <cell r="M538">
            <v>5180</v>
          </cell>
          <cell r="N538">
            <v>5180</v>
          </cell>
          <cell r="O538">
            <v>5180</v>
          </cell>
          <cell r="P538">
            <v>5180</v>
          </cell>
        </row>
        <row r="539">
          <cell r="D539">
            <v>5180</v>
          </cell>
          <cell r="E539">
            <v>5180</v>
          </cell>
          <cell r="F539">
            <v>5180</v>
          </cell>
          <cell r="G539">
            <v>5180</v>
          </cell>
          <cell r="H539">
            <v>5180</v>
          </cell>
          <cell r="I539">
            <v>5180</v>
          </cell>
          <cell r="J539">
            <v>5180</v>
          </cell>
          <cell r="K539">
            <v>5180</v>
          </cell>
          <cell r="L539">
            <v>5180</v>
          </cell>
          <cell r="M539">
            <v>5180</v>
          </cell>
          <cell r="N539">
            <v>5180</v>
          </cell>
          <cell r="O539">
            <v>5180</v>
          </cell>
          <cell r="P539">
            <v>5180</v>
          </cell>
        </row>
        <row r="540">
          <cell r="D540">
            <v>5180</v>
          </cell>
          <cell r="E540">
            <v>5180</v>
          </cell>
          <cell r="F540">
            <v>5180</v>
          </cell>
          <cell r="G540">
            <v>5180</v>
          </cell>
          <cell r="H540">
            <v>5180</v>
          </cell>
          <cell r="I540">
            <v>5180</v>
          </cell>
          <cell r="J540">
            <v>5180</v>
          </cell>
          <cell r="K540">
            <v>5180</v>
          </cell>
          <cell r="L540">
            <v>5180</v>
          </cell>
          <cell r="M540">
            <v>5180</v>
          </cell>
          <cell r="N540">
            <v>5180</v>
          </cell>
          <cell r="O540">
            <v>5180</v>
          </cell>
          <cell r="P540">
            <v>5180</v>
          </cell>
        </row>
        <row r="541">
          <cell r="D541">
            <v>5180</v>
          </cell>
          <cell r="E541">
            <v>5180</v>
          </cell>
          <cell r="F541">
            <v>5180</v>
          </cell>
          <cell r="G541">
            <v>5180</v>
          </cell>
          <cell r="H541">
            <v>5180</v>
          </cell>
          <cell r="I541">
            <v>5180</v>
          </cell>
          <cell r="J541">
            <v>5180</v>
          </cell>
          <cell r="K541">
            <v>5180</v>
          </cell>
          <cell r="L541">
            <v>5180</v>
          </cell>
          <cell r="M541">
            <v>5180</v>
          </cell>
          <cell r="N541">
            <v>5180</v>
          </cell>
          <cell r="O541">
            <v>5180</v>
          </cell>
          <cell r="P541">
            <v>5180</v>
          </cell>
        </row>
        <row r="542">
          <cell r="D542">
            <v>5180</v>
          </cell>
          <cell r="E542">
            <v>5180</v>
          </cell>
          <cell r="F542">
            <v>5180</v>
          </cell>
          <cell r="G542">
            <v>5180</v>
          </cell>
          <cell r="H542">
            <v>5180</v>
          </cell>
          <cell r="I542">
            <v>5180</v>
          </cell>
          <cell r="J542">
            <v>5180</v>
          </cell>
          <cell r="K542">
            <v>5180</v>
          </cell>
          <cell r="L542">
            <v>5180</v>
          </cell>
          <cell r="M542">
            <v>5180</v>
          </cell>
          <cell r="N542">
            <v>5180</v>
          </cell>
          <cell r="O542">
            <v>5180</v>
          </cell>
          <cell r="P542">
            <v>5180</v>
          </cell>
        </row>
        <row r="543">
          <cell r="D543" t="str">
            <v>WYCOFANE Z OFERTY 2020</v>
          </cell>
          <cell r="E543">
            <v>5180</v>
          </cell>
          <cell r="F543">
            <v>5180</v>
          </cell>
          <cell r="G543">
            <v>5180</v>
          </cell>
          <cell r="H543">
            <v>5180</v>
          </cell>
          <cell r="I543">
            <v>5180</v>
          </cell>
          <cell r="J543">
            <v>5180</v>
          </cell>
          <cell r="K543">
            <v>5180</v>
          </cell>
          <cell r="L543">
            <v>5180</v>
          </cell>
          <cell r="M543">
            <v>5180</v>
          </cell>
          <cell r="N543">
            <v>5180</v>
          </cell>
          <cell r="O543">
            <v>5180</v>
          </cell>
          <cell r="P543">
            <v>5180</v>
          </cell>
        </row>
        <row r="545">
          <cell r="D545" t="str">
            <v>H8119734001091</v>
          </cell>
          <cell r="E545" t="str">
            <v>Alessi One</v>
          </cell>
          <cell r="F545" t="str">
            <v>ceramika</v>
          </cell>
          <cell r="G545" t="str">
            <v>Umywalka nablatowa ze zintegrowanym półpostumentem Ø450 x 400 mm
bez otworu na baterię
szkliwienie LCC w standardzie
szlifowany spód umywalki
W komplecie:
- otwarty zestaw odpływowy z ceramiczną osłoną odpływu 898183
- szablon wycięcia w blacie 893972
- zestaw montażowy 891940
Produkty rekomendowane (zamawiane osobno):
- syfon do umywalki D32 mm 894067
Możliwość kompletacji z:
- blatem Alessi One 423413
- blatem Alessi One 423013
- blatem Alessi One 423111
- blatem Alessi One 423112
- blatem Alessi One 423211
- blatem Alessi One 423212
- blatem Alessi One 423214 (wymagane 2 szt. umywalki)</v>
          </cell>
          <cell r="H545">
            <v>5180</v>
          </cell>
          <cell r="I545">
            <v>5180</v>
          </cell>
          <cell r="J545">
            <v>15</v>
          </cell>
          <cell r="K545">
            <v>15</v>
          </cell>
          <cell r="L545">
            <v>4000</v>
          </cell>
          <cell r="M545">
            <v>4000</v>
          </cell>
          <cell r="N545">
            <v>1964.6</v>
          </cell>
          <cell r="O545">
            <v>0</v>
          </cell>
          <cell r="P545">
            <v>0</v>
          </cell>
        </row>
        <row r="546">
          <cell r="D546" t="str">
            <v>H8219714000001</v>
          </cell>
          <cell r="E546" t="str">
            <v>Alessi One</v>
          </cell>
          <cell r="F546" t="str">
            <v>ceramika</v>
          </cell>
          <cell r="G546" t="str">
            <v>Miska stojąca, przyścienna wc 390 x 585 mm
odpływ podwójny (poziomy lub pionowy)
lejowa
zgodna z systemem spłukiwania 3/6 l.
szkliwienie LCC w standardzie
pełne szkliwienie powierzchni mających kontakt z wodą
zamknięty kołnierz spłukujący
W komplecie:
- zestaw montażowy 891757
Do kompletowania z:
- deską wolnoopadającą wc 892971
- podtynkowym stelażem ROCA PRO A89009010K
Opcjonalnie:
- kolano do odpływu pionowego 70 mm 890092
- kolano do odpływu pionowego 125 mm 899027</v>
          </cell>
          <cell r="H546">
            <v>0</v>
          </cell>
          <cell r="I546">
            <v>0</v>
          </cell>
          <cell r="J546">
            <v>1</v>
          </cell>
          <cell r="K546">
            <v>1</v>
          </cell>
          <cell r="L546">
            <v>3800</v>
          </cell>
          <cell r="M546">
            <v>3800</v>
          </cell>
          <cell r="N546">
            <v>1866.37</v>
          </cell>
          <cell r="O546">
            <v>0</v>
          </cell>
          <cell r="P546">
            <v>0</v>
          </cell>
        </row>
        <row r="547">
          <cell r="D547" t="str">
            <v>H8168030001091</v>
          </cell>
          <cell r="E547" t="str">
            <v>Palomba</v>
          </cell>
          <cell r="F547" t="str">
            <v>ceramika</v>
          </cell>
          <cell r="G547" t="str">
            <v xml:space="preserve">Umywalka nablatowa z półką 600 x 400
bez otworu
W komplecie:
- zestaw montażowy 894961
- szablon wycięcia w blacie 896818
Produkty rekomendowane (zamawiane osobno):
- otwarty zestaw odpływowy, ceramiczny 898184
- syfon D40 mm chrom 893979
Możliwość kompletacji z:
- blatem Palomba </v>
          </cell>
          <cell r="H547">
            <v>0</v>
          </cell>
          <cell r="I547">
            <v>0</v>
          </cell>
          <cell r="J547">
            <v>1</v>
          </cell>
          <cell r="K547">
            <v>1</v>
          </cell>
          <cell r="L547">
            <v>1850</v>
          </cell>
          <cell r="M547">
            <v>1850</v>
          </cell>
          <cell r="N547">
            <v>908.62750000000005</v>
          </cell>
          <cell r="O547">
            <v>0</v>
          </cell>
          <cell r="P547">
            <v>0</v>
          </cell>
        </row>
        <row r="548">
          <cell r="D548" t="str">
            <v>H8233360000001</v>
          </cell>
          <cell r="E548" t="str">
            <v>KbyL</v>
          </cell>
          <cell r="F548" t="str">
            <v>ceramika</v>
          </cell>
          <cell r="G548" t="str">
            <v>Miska stojąca, przyścienna wc 370 x 560 mm RIMLESS
odpływ podwójny (poziomy lub pionowy)
lejowa
zgodna z systemem spłukiwania 3/4,5 l.
pełne szkliwienie powierzchni mających kontakt z wodą
bez kołnierza spłukującego
W komplecie:
- zestaw montażowy 891757
Do kompletowania z:
- deską wc 891330
- deską wolnoopadającą wc 891331
Opcjonalnie:
- kolano do odpływu pionowego 70 mm 890092
- kolano do odpływu pionowego 125 mm 899027</v>
          </cell>
          <cell r="H548">
            <v>0</v>
          </cell>
          <cell r="I548">
            <v>0</v>
          </cell>
          <cell r="J548">
            <v>7</v>
          </cell>
          <cell r="K548">
            <v>7</v>
          </cell>
          <cell r="L548">
            <v>1800</v>
          </cell>
          <cell r="M548">
            <v>1800</v>
          </cell>
          <cell r="N548">
            <v>884.07</v>
          </cell>
          <cell r="O548">
            <v>0</v>
          </cell>
          <cell r="P548">
            <v>0</v>
          </cell>
        </row>
        <row r="549">
          <cell r="D549" t="str">
            <v>H8243310000001</v>
          </cell>
          <cell r="E549" t="str">
            <v>KbyL</v>
          </cell>
          <cell r="F549" t="str">
            <v>ceramika</v>
          </cell>
          <cell r="G549" t="str">
            <v>Miska do kompaktu wc 370 x 650 mm RIMLESS
odpływ podwójny (poziomy lub pionowy)
pełne szkliwienie powierzchni mających kontakt z wodą
bez kołnierza spłukującego</v>
          </cell>
          <cell r="H549">
            <v>0</v>
          </cell>
          <cell r="I549">
            <v>0</v>
          </cell>
          <cell r="J549">
            <v>1</v>
          </cell>
          <cell r="K549">
            <v>1</v>
          </cell>
          <cell r="L549">
            <v>1800</v>
          </cell>
          <cell r="M549">
            <v>1800</v>
          </cell>
          <cell r="N549">
            <v>884.07</v>
          </cell>
          <cell r="O549">
            <v>0</v>
          </cell>
          <cell r="P549">
            <v>0</v>
          </cell>
        </row>
        <row r="550">
          <cell r="D550" t="str">
            <v>H8154340001041</v>
          </cell>
          <cell r="E550" t="str">
            <v>Living Square</v>
          </cell>
          <cell r="F550" t="str">
            <v>ceramika</v>
          </cell>
          <cell r="G550" t="str">
            <v>Umywalka ścienna 500 x 380 mm
z otworem na baterię na środku
z kompletnie szkliwionym systemem przelewowym
- szafką CASE 401212</v>
          </cell>
          <cell r="H550">
            <v>0</v>
          </cell>
          <cell r="I550">
            <v>0</v>
          </cell>
          <cell r="J550">
            <v>4</v>
          </cell>
          <cell r="K550">
            <v>4</v>
          </cell>
          <cell r="L550">
            <v>850</v>
          </cell>
          <cell r="M550">
            <v>850</v>
          </cell>
          <cell r="N550">
            <v>417.47750000000002</v>
          </cell>
          <cell r="O550">
            <v>0</v>
          </cell>
          <cell r="P550">
            <v>0</v>
          </cell>
        </row>
        <row r="551">
          <cell r="D551" t="str">
            <v>H8114300001041</v>
          </cell>
          <cell r="E551" t="str">
            <v>Living City</v>
          </cell>
          <cell r="F551" t="str">
            <v>ceramika</v>
          </cell>
          <cell r="G551" t="str">
            <v>Umywalka nablatowa 450 x 380 mm
z otworem na baterię na środku
szlifowany spód umywalki
tył umywalki szkliwiony, nie wymaga montażu do ściany
W komplecie:
- zestaw montażowy 891940
- szablon wycięcia w blacie 897839</v>
          </cell>
          <cell r="H551">
            <v>0</v>
          </cell>
          <cell r="I551">
            <v>0</v>
          </cell>
          <cell r="J551">
            <v>2</v>
          </cell>
          <cell r="K551">
            <v>2</v>
          </cell>
          <cell r="L551">
            <v>1100</v>
          </cell>
          <cell r="M551">
            <v>1100</v>
          </cell>
          <cell r="N551">
            <v>540.26499999999999</v>
          </cell>
          <cell r="O551">
            <v>0</v>
          </cell>
          <cell r="P551">
            <v>0</v>
          </cell>
        </row>
        <row r="552">
          <cell r="D552" t="str">
            <v>H8117080001041</v>
          </cell>
          <cell r="E552" t="str">
            <v>Palace</v>
          </cell>
          <cell r="F552" t="str">
            <v>ceramika</v>
          </cell>
          <cell r="G552" t="str">
            <v>Umywalka ścienna 1800 x 510 mm
z otworem na baterię na środku
z kompletnie szkliwionym systemem przelewowym
blaty umywalki z możliwością docinania i szkliwienia boku po docięciu (usługa przycięcia oraz szkliwienia dodatkowo płatna)
Możliwość kompletacji z:
- szafką CASE 401401
- szafką CASE 401402</v>
          </cell>
          <cell r="H552">
            <v>0</v>
          </cell>
          <cell r="I552">
            <v>0</v>
          </cell>
          <cell r="J552">
            <v>5</v>
          </cell>
          <cell r="K552">
            <v>5</v>
          </cell>
          <cell r="L552">
            <v>3400</v>
          </cell>
          <cell r="M552">
            <v>3400</v>
          </cell>
          <cell r="N552">
            <v>1669.91</v>
          </cell>
          <cell r="O552">
            <v>0</v>
          </cell>
          <cell r="P552">
            <v>0</v>
          </cell>
        </row>
        <row r="553">
          <cell r="D553" t="str">
            <v>H8117080001081</v>
          </cell>
          <cell r="E553" t="str">
            <v>Palace</v>
          </cell>
          <cell r="F553" t="str">
            <v>ceramika</v>
          </cell>
          <cell r="G553" t="str">
            <v>Umywalka ścienna 1800 x 510 mm
z trzema otworami na baterię
z kompletnie szkliwionym systemem przelewowym
blaty umywalki z możliwością docinania i szkliwienia boku po docięciu (usługa przycięcia oraz szkliwienia dodatkowo płatna)
Możliwość kompletacji z:
- szafką CASE 401401
- szafką CASE 401402</v>
          </cell>
          <cell r="H553">
            <v>0</v>
          </cell>
          <cell r="I553">
            <v>0</v>
          </cell>
          <cell r="J553" t="str">
            <v/>
          </cell>
          <cell r="K553">
            <v>0</v>
          </cell>
          <cell r="L553">
            <v>3400</v>
          </cell>
          <cell r="M553">
            <v>3400</v>
          </cell>
          <cell r="N553">
            <v>1669.91</v>
          </cell>
          <cell r="O553">
            <v>0</v>
          </cell>
          <cell r="P553">
            <v>0</v>
          </cell>
        </row>
        <row r="554">
          <cell r="D554" t="str">
            <v>H8127080001041</v>
          </cell>
          <cell r="E554" t="str">
            <v>Palace</v>
          </cell>
          <cell r="F554" t="str">
            <v>ceramika</v>
          </cell>
          <cell r="G554" t="str">
            <v>Umywalka ścienna 1800 x 510 mm
z otworem na baterię na środku
z kompletnie szkliwionym systemem przelewowym
blaty umywalki z możliwością docinania i szkliwienia boku po docięciu (usługa przycięcia oraz szkliwienia dodatkowo płatna)
W komplecie:
- reling na ręcznik
Możliwość kompletacji z:
- szafką CASE 401401
- szafką CASE 401402</v>
          </cell>
          <cell r="H554">
            <v>0</v>
          </cell>
          <cell r="I554">
            <v>0</v>
          </cell>
          <cell r="J554" t="str">
            <v/>
          </cell>
          <cell r="K554">
            <v>0</v>
          </cell>
          <cell r="L554">
            <v>4000</v>
          </cell>
          <cell r="M554">
            <v>4000</v>
          </cell>
          <cell r="N554">
            <v>1964.6</v>
          </cell>
          <cell r="O554">
            <v>0</v>
          </cell>
          <cell r="P554">
            <v>0</v>
          </cell>
        </row>
        <row r="555">
          <cell r="D555" t="str">
            <v>H8127080001081</v>
          </cell>
          <cell r="E555" t="str">
            <v>Palace</v>
          </cell>
          <cell r="F555" t="str">
            <v>ceramika</v>
          </cell>
          <cell r="G555" t="str">
            <v>Umywalka ścienna 1800 x 510 mm
z trzema otworami na baterię
z kompletnie szkliwionym systemem przelewowym
blaty umywalki z możliwością docinania i szkliwienia boku po docięciu (usługa przycięcia oraz szkliwienia dodatkowo płatna)
W komplecie:
- reling na ręcznik
Możliwość kompletacji z:
- szafką CASE 401401
- szafką CASE 401402</v>
          </cell>
          <cell r="H555">
            <v>0</v>
          </cell>
          <cell r="I555">
            <v>0</v>
          </cell>
          <cell r="J555" t="str">
            <v/>
          </cell>
          <cell r="K555">
            <v>0</v>
          </cell>
          <cell r="L555">
            <v>4000</v>
          </cell>
          <cell r="M555">
            <v>4000</v>
          </cell>
          <cell r="N555">
            <v>1964.6</v>
          </cell>
          <cell r="O555">
            <v>0</v>
          </cell>
          <cell r="P555">
            <v>0</v>
          </cell>
        </row>
        <row r="556">
          <cell r="D556" t="str">
            <v>H8167060001041</v>
          </cell>
          <cell r="E556" t="str">
            <v>Palace</v>
          </cell>
          <cell r="F556" t="str">
            <v>ceramika</v>
          </cell>
          <cell r="G556" t="str">
            <v xml:space="preserve">Umywalka ścienna asymetryczna 1200 x 460 mm 
półka po prawej stronie 
z otworem na baterie 
z kompletnie szkliwionym systemem przelewowym 
Możliwość kompletacji z:
- szafką CASE 401621
- szafką CASE 401622
</v>
          </cell>
          <cell r="H556">
            <v>0</v>
          </cell>
          <cell r="I556">
            <v>0</v>
          </cell>
          <cell r="J556">
            <v>5</v>
          </cell>
          <cell r="K556">
            <v>5</v>
          </cell>
          <cell r="L556">
            <v>1950</v>
          </cell>
          <cell r="M556">
            <v>1950</v>
          </cell>
          <cell r="N556">
            <v>957.74249999999995</v>
          </cell>
          <cell r="O556">
            <v>0</v>
          </cell>
          <cell r="P556">
            <v>0</v>
          </cell>
        </row>
        <row r="557">
          <cell r="D557" t="str">
            <v>H8167050001041</v>
          </cell>
          <cell r="E557" t="str">
            <v>Palace</v>
          </cell>
          <cell r="F557" t="str">
            <v>ceramika</v>
          </cell>
          <cell r="G557" t="str">
            <v>Umywalka ścienna asymetryczna 1200 x 460 mm 
półka po lewej stronie 
z otworem na baterie 
z kompletnie szkliwionym systemem przelewowym 
Możliwość kompletacji z:
- szafką CASE 401601
- szafką CASE 401602</v>
          </cell>
          <cell r="H557">
            <v>0</v>
          </cell>
          <cell r="I557">
            <v>0</v>
          </cell>
          <cell r="J557">
            <v>1</v>
          </cell>
          <cell r="K557">
            <v>1</v>
          </cell>
          <cell r="L557">
            <v>1950</v>
          </cell>
          <cell r="M557">
            <v>1950</v>
          </cell>
          <cell r="N557">
            <v>957.74249999999995</v>
          </cell>
          <cell r="O557">
            <v>0</v>
          </cell>
          <cell r="P557">
            <v>0</v>
          </cell>
        </row>
        <row r="558">
          <cell r="D558" t="str">
            <v>H8704360000001</v>
          </cell>
          <cell r="E558" t="str">
            <v>Palace</v>
          </cell>
          <cell r="F558" t="str">
            <v>ceramika</v>
          </cell>
          <cell r="G558" t="str">
            <v>Ceramiczna półka ścienna 1500 x 380 mm
półka z możliwością docinania do wymiaru 650 mm (usługa przycięcia dodatkowo płatna)</v>
          </cell>
          <cell r="H558">
            <v>0</v>
          </cell>
          <cell r="I558">
            <v>0</v>
          </cell>
          <cell r="J558" t="str">
            <v/>
          </cell>
          <cell r="K558">
            <v>0</v>
          </cell>
          <cell r="L558">
            <v>2000</v>
          </cell>
          <cell r="M558">
            <v>2000</v>
          </cell>
          <cell r="N558">
            <v>982.3</v>
          </cell>
          <cell r="O558">
            <v>0</v>
          </cell>
          <cell r="P558">
            <v>0</v>
          </cell>
        </row>
        <row r="559">
          <cell r="D559" t="str">
            <v>H8327010003021</v>
          </cell>
          <cell r="E559" t="str">
            <v>Palace</v>
          </cell>
          <cell r="F559" t="str">
            <v>ceramika</v>
          </cell>
          <cell r="G559" t="str">
            <v>Bidet stojący, przyścienny 360 x 560 mm
z otworem na baterię na środku
z kompletnie szkliwionym systemem przelewowym
W komplecie:
- zestaw montażowy 891757
Produkty rekomendowane (zamawiane osobno):
- elastyczny zestaw odpływowy z zasyfonowaniem 894975</v>
          </cell>
          <cell r="H559">
            <v>0</v>
          </cell>
          <cell r="I559">
            <v>0</v>
          </cell>
          <cell r="J559">
            <v>0</v>
          </cell>
          <cell r="K559">
            <v>0</v>
          </cell>
          <cell r="L559">
            <v>1000</v>
          </cell>
          <cell r="M559">
            <v>1000</v>
          </cell>
          <cell r="N559">
            <v>491.15</v>
          </cell>
          <cell r="O559">
            <v>0</v>
          </cell>
          <cell r="P559">
            <v>0</v>
          </cell>
        </row>
        <row r="560">
          <cell r="D560" t="str">
            <v>H8207030000001</v>
          </cell>
          <cell r="E560" t="str">
            <v>Palace</v>
          </cell>
          <cell r="F560" t="str">
            <v>ceramika</v>
          </cell>
          <cell r="G560" t="str">
            <v>Miska podwieszana wc compacto 360 x 490 mm
lejowa
zgodna z systemem spłukiwania 3/6 l.
pełne szkliwienie powierzchni mających kontakt z wodą
zamknięty kołnierz spłukujący
W komplecie:
- ukryty system montażowy do śrub M12 892804
Do kompletowania z:
- deską wolnoopadającą wc 891701
- deską wc 891700</v>
          </cell>
          <cell r="H560">
            <v>0</v>
          </cell>
          <cell r="I560">
            <v>0</v>
          </cell>
          <cell r="J560">
            <v>15</v>
          </cell>
          <cell r="K560">
            <v>15</v>
          </cell>
          <cell r="L560">
            <v>1300</v>
          </cell>
          <cell r="M560">
            <v>1300</v>
          </cell>
          <cell r="N560">
            <v>638.49500000000012</v>
          </cell>
          <cell r="O560">
            <v>0</v>
          </cell>
          <cell r="P560">
            <v>0</v>
          </cell>
        </row>
        <row r="561">
          <cell r="D561" t="str">
            <v>H8237010000001</v>
          </cell>
          <cell r="E561" t="str">
            <v>Palace</v>
          </cell>
          <cell r="F561" t="str">
            <v>ceramika</v>
          </cell>
          <cell r="G561" t="str">
            <v>Miska stojąca, przyścienna wc 360 x 560 mm
odpływ podwójny (poziomy lub pionowy)
lejowa
zgodna z systemem spłukiwania 3/4.5 l.
pełne szkliwienie powierzchni mających kontakt z wodą
zamknięty kołnierz spłukujący
W komplecie:
- zestaw montażowy 891757
Do kompletowania z:
- deską wolnoopadającą wc 891701
- deską wc 891700
- podtynkowym stelażem ROCA PRO A89009010K
Opcjonalnie:
- kolano do odpływu pionowego 70 mm 890092
- kolano do odpływu pionowego 125 mm 899027</v>
          </cell>
          <cell r="H561">
            <v>0</v>
          </cell>
          <cell r="I561">
            <v>0</v>
          </cell>
          <cell r="J561">
            <v>1</v>
          </cell>
          <cell r="K561">
            <v>1</v>
          </cell>
          <cell r="L561">
            <v>1400</v>
          </cell>
          <cell r="M561">
            <v>1400</v>
          </cell>
          <cell r="N561">
            <v>687.61</v>
          </cell>
          <cell r="O561">
            <v>0</v>
          </cell>
          <cell r="P561">
            <v>0</v>
          </cell>
        </row>
        <row r="562">
          <cell r="D562" t="str">
            <v>H8247060000001</v>
          </cell>
          <cell r="E562" t="str">
            <v>Palace</v>
          </cell>
          <cell r="F562" t="str">
            <v>ceramika</v>
          </cell>
          <cell r="G562" t="str">
            <v>Miska do kompaktu wc 380 x 700 mm
odpływ podwójny (poziomy lub pionowy)
lejowa
zgodna z systemem spłukiwania 3/4.5 l.
pełne szkliwienie powierzchni mających kontakt z wodą
zamknięty kołnierz spłukujący
W komplecie:
- zestaw montażowy 891757
Do kompletowania z:
- deską wolnoopadającą wc 891701
- deską wc 891700
- zbiornikiem do kompaktu wc 828700
Opcjonalnie:
- kolano do odpływu pionowego VARIO 70-220 mm 890092
- kolano do odpływu pionowego VARIO 220-305 mm 899025</v>
          </cell>
          <cell r="H562">
            <v>0</v>
          </cell>
          <cell r="I562">
            <v>0</v>
          </cell>
          <cell r="J562">
            <v>3</v>
          </cell>
          <cell r="K562">
            <v>3</v>
          </cell>
          <cell r="L562">
            <v>1250</v>
          </cell>
          <cell r="M562">
            <v>1250</v>
          </cell>
          <cell r="N562">
            <v>613.9375</v>
          </cell>
          <cell r="O562">
            <v>0</v>
          </cell>
          <cell r="P562">
            <v>0</v>
          </cell>
        </row>
        <row r="563">
          <cell r="D563" t="str">
            <v>H8287010008711</v>
          </cell>
          <cell r="E563" t="str">
            <v>Palace</v>
          </cell>
          <cell r="F563" t="str">
            <v>ceramika</v>
          </cell>
          <cell r="G563" t="str">
            <v>Zbiornik do kompaktu wc 380 x 160 mm
dwufunkcyjny mechanizm spłukujący 3/4.5 l.
podłączenie wody z tyłu 3/8"
wkład izolacyjny 
Do kompletowania z:
- miską do kompaktu wc 824706</v>
          </cell>
          <cell r="H563">
            <v>0</v>
          </cell>
          <cell r="I563">
            <v>0</v>
          </cell>
          <cell r="J563">
            <v>1</v>
          </cell>
          <cell r="K563">
            <v>1</v>
          </cell>
          <cell r="L563">
            <v>800</v>
          </cell>
          <cell r="M563">
            <v>800</v>
          </cell>
          <cell r="N563">
            <v>392.92</v>
          </cell>
          <cell r="O563">
            <v>0</v>
          </cell>
          <cell r="P563">
            <v>0</v>
          </cell>
        </row>
        <row r="564">
          <cell r="D564" t="str">
            <v>H8287020008721</v>
          </cell>
          <cell r="E564" t="str">
            <v>Palace</v>
          </cell>
          <cell r="F564" t="str">
            <v>ceramika</v>
          </cell>
          <cell r="G564" t="str">
            <v>Zbiornik do kompaktu wc 380 x 160 mm
dwufunkcyjny mechanizm spłukujący 3/4.5 l.
podłączenie wody z boku 3/8"
wkład izolacyjny 
Do kompletowania z:
- miską do kompaktu wc 824706</v>
          </cell>
          <cell r="H564">
            <v>0</v>
          </cell>
          <cell r="I564">
            <v>0</v>
          </cell>
          <cell r="J564">
            <v>2</v>
          </cell>
          <cell r="K564">
            <v>2</v>
          </cell>
          <cell r="L564">
            <v>800</v>
          </cell>
          <cell r="M564">
            <v>800</v>
          </cell>
          <cell r="N564">
            <v>392.92</v>
          </cell>
          <cell r="O564">
            <v>0</v>
          </cell>
          <cell r="P564">
            <v>0</v>
          </cell>
        </row>
        <row r="565">
          <cell r="D565" t="str">
            <v>H8207000000001</v>
          </cell>
          <cell r="E565" t="str">
            <v>Palace</v>
          </cell>
          <cell r="F565" t="str">
            <v>ceramika</v>
          </cell>
          <cell r="G565" t="str">
            <v>Miska podwieszana wc 360 x 560 mm
lejowa
zgodna z systemem spłukiwania 3/4.5 l.
pełne szkliwienie powierzchni mających kontakt z wodą
zamknięty kołnierz spłukujący
W komplecie:
- ukryty system montażowy do śrub M12 892804
Do kompletowania z:
- deską wolnoopadającą wc 891701
- deską wc 891700</v>
          </cell>
          <cell r="H565">
            <v>0</v>
          </cell>
          <cell r="I565">
            <v>0</v>
          </cell>
          <cell r="J565">
            <v>15</v>
          </cell>
          <cell r="K565">
            <v>15</v>
          </cell>
          <cell r="L565">
            <v>950</v>
          </cell>
          <cell r="M565">
            <v>950</v>
          </cell>
          <cell r="N565">
            <v>466.59249999999997</v>
          </cell>
          <cell r="O565">
            <v>0</v>
          </cell>
          <cell r="P565">
            <v>0</v>
          </cell>
        </row>
        <row r="566">
          <cell r="D566" t="str">
            <v>H8113930000001</v>
          </cell>
          <cell r="E566" t="str">
            <v>Indova</v>
          </cell>
          <cell r="F566" t="str">
            <v>umywalki pozaseryjne</v>
          </cell>
          <cell r="G566" t="str">
            <v>Umywalka blatowa 620 x 485 mm
z otworem na baterię na środku
z kompletnie szkliwionym systemem przelewowym
W komplecie:
- szablon wycięcia w blacie 897427</v>
          </cell>
          <cell r="H566">
            <v>0</v>
          </cell>
          <cell r="I566">
            <v>0</v>
          </cell>
          <cell r="J566">
            <v>2</v>
          </cell>
          <cell r="K566">
            <v>2</v>
          </cell>
          <cell r="L566">
            <v>900</v>
          </cell>
          <cell r="M566">
            <v>900</v>
          </cell>
          <cell r="N566">
            <v>442.03500000000003</v>
          </cell>
          <cell r="O566">
            <v>0</v>
          </cell>
          <cell r="P566">
            <v>0</v>
          </cell>
        </row>
        <row r="567">
          <cell r="D567" t="str">
            <v>H8401530004011</v>
          </cell>
          <cell r="E567" t="str">
            <v>Antero</v>
          </cell>
          <cell r="F567" t="str">
            <v>pisuary</v>
          </cell>
          <cell r="G567" t="str">
            <v>Antero
Pisuar ścienny 380 x 365 mm
spłukiwanie 0,5 L wody
dopływ i odpływ ukryty
W komplecie:
- syfon do pisuaru DN50 mm, spłukiwanie 1 litrem 894195
- zestaw montażowy do śrub M8 892808
- ceramiczna wkładka 898189</v>
          </cell>
          <cell r="H567">
            <v>0</v>
          </cell>
          <cell r="I567">
            <v>0</v>
          </cell>
          <cell r="J567" t="str">
            <v/>
          </cell>
          <cell r="K567">
            <v>0</v>
          </cell>
          <cell r="L567">
            <v>2200</v>
          </cell>
          <cell r="M567">
            <v>2200</v>
          </cell>
          <cell r="N567">
            <v>1080.53</v>
          </cell>
          <cell r="O567">
            <v>0</v>
          </cell>
          <cell r="P567">
            <v>0</v>
          </cell>
        </row>
        <row r="568">
          <cell r="D568" t="str">
            <v>H8401500004011</v>
          </cell>
          <cell r="E568" t="str">
            <v>Antero</v>
          </cell>
          <cell r="F568" t="str">
            <v>pisuary</v>
          </cell>
          <cell r="G568" t="str">
            <v>Antero
Pisuar ścienny 380 x 365 mm
z elektronicznym radarowym zaworem spłukującym
zasilanie bateryjne (6x AA 1,5 V)
spłukiwanie 0,5 litrem wody
dopływ i odpływ ukryty
W komplecie:
- syfon do pisuaru DN50 mm, spłukiwanie 1 litrem 894195
- zestaw montażowy 894193
- ceramiczna wkładka 898189</v>
          </cell>
          <cell r="H568">
            <v>0</v>
          </cell>
          <cell r="I568">
            <v>0</v>
          </cell>
          <cell r="J568">
            <v>0</v>
          </cell>
          <cell r="K568">
            <v>0</v>
          </cell>
          <cell r="L568">
            <v>4500</v>
          </cell>
          <cell r="M568">
            <v>4500</v>
          </cell>
          <cell r="N568">
            <v>2210.1749999999997</v>
          </cell>
          <cell r="O568">
            <v>0</v>
          </cell>
          <cell r="P568">
            <v>0</v>
          </cell>
        </row>
        <row r="569">
          <cell r="D569" t="str">
            <v>H8401520004011</v>
          </cell>
          <cell r="E569" t="str">
            <v>Antero</v>
          </cell>
          <cell r="F569" t="str">
            <v>pisuary</v>
          </cell>
          <cell r="G569" t="str">
            <v>Antero
Pisuar ścienny 380 x 365 mm
z elektronicznym radarowym zaworem spłukującym
zasilanie z sieci 230 V
spłukiwanie 0,5 litrem wody
dopływ i odpływ ukryty
W komplecie:
- syfon do pisuaru DN50 mm, spłukiwanie 1 litrem 894195
- zestaw montażowy do śrub M8 892808
- ceramiczna wkładka 898189</v>
          </cell>
          <cell r="H569">
            <v>0</v>
          </cell>
          <cell r="I569">
            <v>0</v>
          </cell>
          <cell r="J569">
            <v>3</v>
          </cell>
          <cell r="K569">
            <v>3</v>
          </cell>
          <cell r="L569">
            <v>4500</v>
          </cell>
          <cell r="M569">
            <v>4500</v>
          </cell>
          <cell r="N569">
            <v>2210.1749999999997</v>
          </cell>
          <cell r="O569">
            <v>0</v>
          </cell>
          <cell r="P569">
            <v>0</v>
          </cell>
        </row>
        <row r="570">
          <cell r="D570" t="str">
            <v>H8401410000001</v>
          </cell>
          <cell r="E570" t="str">
            <v>Casa</v>
          </cell>
          <cell r="F570" t="str">
            <v>pisuary</v>
          </cell>
          <cell r="G570" t="str">
            <v>Pisuar ścienny 305 x 285 mm przygotowany do montażu pokrywy
spłukiwanie 2 litrami wody
dopływ i odpływ ukryty
W komplecie:
- śruby montażowe 895538
Do kompletowania z:
- pokrywą wolnoopadającą 894141
Produkty rekomendowane (zamawiane osobno):
- syfon do pisuaru 894153</v>
          </cell>
          <cell r="H570">
            <v>0</v>
          </cell>
          <cell r="I570">
            <v>0</v>
          </cell>
          <cell r="J570" t="str">
            <v/>
          </cell>
          <cell r="K570">
            <v>0</v>
          </cell>
          <cell r="L570">
            <v>1400</v>
          </cell>
          <cell r="M570">
            <v>1400</v>
          </cell>
          <cell r="N570">
            <v>687.61</v>
          </cell>
          <cell r="O570">
            <v>0</v>
          </cell>
          <cell r="P570">
            <v>0</v>
          </cell>
        </row>
        <row r="571">
          <cell r="D571" t="str">
            <v>H8941410000001</v>
          </cell>
          <cell r="E571" t="str">
            <v>Casa</v>
          </cell>
          <cell r="F571" t="str">
            <v>ceramika</v>
          </cell>
          <cell r="G571" t="str">
            <v>Pokrywa pisuaru
antybakteryjna
system szybkiego demontażu ułatwiający czyszczenie</v>
          </cell>
          <cell r="H571">
            <v>0</v>
          </cell>
          <cell r="I571">
            <v>0</v>
          </cell>
          <cell r="J571" t="str">
            <v/>
          </cell>
          <cell r="K571">
            <v>0</v>
          </cell>
          <cell r="L571">
            <v>480</v>
          </cell>
          <cell r="M571">
            <v>480</v>
          </cell>
          <cell r="N571">
            <v>235.75199999999998</v>
          </cell>
          <cell r="O571">
            <v>0</v>
          </cell>
          <cell r="P571">
            <v>0</v>
          </cell>
        </row>
        <row r="572">
          <cell r="D572" t="str">
            <v>H8401450000001</v>
          </cell>
          <cell r="E572" t="str">
            <v>Casa</v>
          </cell>
          <cell r="F572" t="str">
            <v>pisuary</v>
          </cell>
          <cell r="G572" t="str">
            <v>Pisuar ścienny 305 x 285 mm
spłukiwanie 2 litrami wody
dopływ i odpływ ukryty
W komplecie:
- śruby montażowe 895538
Produkty rekomendowane (zamawiane osobno):
- syfon do pisuaru 894153</v>
          </cell>
          <cell r="H572">
            <v>0</v>
          </cell>
          <cell r="I572">
            <v>0</v>
          </cell>
          <cell r="J572" t="str">
            <v/>
          </cell>
          <cell r="K572">
            <v>0</v>
          </cell>
          <cell r="L572">
            <v>1400</v>
          </cell>
          <cell r="M572">
            <v>1400</v>
          </cell>
          <cell r="N572">
            <v>687.61</v>
          </cell>
          <cell r="O572">
            <v>0</v>
          </cell>
          <cell r="P572">
            <v>0</v>
          </cell>
        </row>
        <row r="573">
          <cell r="D573" t="str">
            <v>H8129420001121</v>
          </cell>
          <cell r="E573" t="str">
            <v>SAVOY</v>
          </cell>
          <cell r="F573" t="str">
            <v>umywalki pozaseryjne</v>
          </cell>
          <cell r="G573" t="str">
            <v>Umywalka nablatowa Ø 420 mm
bez otworu na baterie
bez systemu przelewowego
W komplecie:
- zestaw montażowy 894961
- szablon wycięcia w blacie 899942
Możliwość kompletacji z:
- otwartym zestawem odpływowym z ceramiczną osłoną odpływu 898188
- syfonem D40 mm chrom 893947</v>
          </cell>
          <cell r="H573">
            <v>0</v>
          </cell>
          <cell r="I573">
            <v>0</v>
          </cell>
          <cell r="J573">
            <v>0</v>
          </cell>
          <cell r="K573">
            <v>0</v>
          </cell>
          <cell r="L573">
            <v>500</v>
          </cell>
          <cell r="M573">
            <v>550</v>
          </cell>
          <cell r="N573">
            <v>270.13249999999999</v>
          </cell>
          <cell r="O573">
            <v>0.10000000000000009</v>
          </cell>
          <cell r="P573">
            <v>9.9999964237213135E-2</v>
          </cell>
        </row>
        <row r="574">
          <cell r="D574" t="str">
            <v>H8189470001091</v>
          </cell>
          <cell r="E574" t="str">
            <v>SAVOY</v>
          </cell>
          <cell r="F574" t="str">
            <v>umywalki pozaseryjne</v>
          </cell>
          <cell r="G574" t="str">
            <v xml:space="preserve">Umywalka podblatowa
bez otworu na baterie
wymiar wycięcia w blacie ……
z kompletnie szkliwionym systemem przelewowym
W komplecie:
- zestaw montażowy 899110
- szablon wycięcia w blacie 890943
Możliwość kompletacji z:
- otwartym zestawem odpływowym z ceramiczną osłoną odpływu 898188
</v>
          </cell>
          <cell r="H574">
            <v>9.9999964237213135E-2</v>
          </cell>
          <cell r="I574">
            <v>9.9999964237213135E-2</v>
          </cell>
          <cell r="J574">
            <v>9.9999964237213135E-2</v>
          </cell>
          <cell r="K574">
            <v>9.9999964237213135E-2</v>
          </cell>
          <cell r="L574">
            <v>350</v>
          </cell>
          <cell r="M574">
            <v>350</v>
          </cell>
          <cell r="N574">
            <v>171.9025</v>
          </cell>
          <cell r="O574">
            <v>0</v>
          </cell>
          <cell r="P574">
            <v>0</v>
          </cell>
        </row>
        <row r="575">
          <cell r="D575" t="str">
            <v>H8189470001551</v>
          </cell>
          <cell r="E575" t="str">
            <v>SAVOY</v>
          </cell>
          <cell r="F575" t="str">
            <v>umywalki pozaseryjne</v>
          </cell>
          <cell r="G575" t="str">
            <v xml:space="preserve">Umywalka podblatowa
bez otworu na baterie
wymiar wycięcia w blacie ……
z kompletnie szkliwionym systemem przelewowym
W komplecie:
- zestaw montażowy 899110
- szablon wycięcia w blacie 890943
Możliwość kompletacji z:
- otwartym zestawem odpływowym z ceramiczną osłoną odpływu 898188
</v>
          </cell>
          <cell r="H575">
            <v>0</v>
          </cell>
          <cell r="I575">
            <v>0</v>
          </cell>
          <cell r="J575">
            <v>0</v>
          </cell>
          <cell r="K575">
            <v>0</v>
          </cell>
          <cell r="L575">
            <v>350</v>
          </cell>
          <cell r="M575">
            <v>400</v>
          </cell>
          <cell r="N575">
            <v>196.46</v>
          </cell>
          <cell r="O575">
            <v>0.14285714285714279</v>
          </cell>
          <cell r="P575">
            <v>0.14285707473754883</v>
          </cell>
        </row>
        <row r="576">
          <cell r="D576" t="str">
            <v>H8189480001091</v>
          </cell>
          <cell r="E576" t="str">
            <v>SAVOY</v>
          </cell>
          <cell r="F576" t="str">
            <v>umywalki pozaseryjne</v>
          </cell>
          <cell r="G576" t="str">
            <v xml:space="preserve">Umywalka podblatowa
bez otworu na baterie
wymiar wycięcia w blacie ……
z kompletnie szkliwionym systemem przelewowym
szkliwiona z zewnątrz
W komplecie:
- zestaw montażowy 899110
- szablon wycięcia w blacie 890943
Możliwość kompletacji z:
- otwartym zestawem odpływowym z ceramiczną osłoną odpływu 898188
</v>
          </cell>
          <cell r="H576">
            <v>0.14285707473754883</v>
          </cell>
          <cell r="I576">
            <v>0.14285707473754883</v>
          </cell>
          <cell r="J576">
            <v>0.14285707473754883</v>
          </cell>
          <cell r="K576">
            <v>0.14285707473754883</v>
          </cell>
          <cell r="L576">
            <v>400</v>
          </cell>
          <cell r="M576">
            <v>400</v>
          </cell>
          <cell r="N576">
            <v>196.46</v>
          </cell>
          <cell r="O576">
            <v>0</v>
          </cell>
          <cell r="P576">
            <v>0</v>
          </cell>
        </row>
        <row r="577">
          <cell r="D577" t="str">
            <v>H8189480001551</v>
          </cell>
          <cell r="E577" t="str">
            <v>SAVOY</v>
          </cell>
          <cell r="F577" t="str">
            <v>umywalki pozaseryjne</v>
          </cell>
          <cell r="G577" t="str">
            <v xml:space="preserve">Umywalka podblatowa
bez otworu na baterie
wymiar wycięcia w blacie ……
z kompletnie szkliwionym systemem przelewowym
szlifowana
W komplecie:
- zestaw montażowy 899110
- szablon wycięcia w blacie 890943
Możliwość kompletacji z:
- otwartym zestawem odpływowym z ceramiczną osłoną odpływu 898188
</v>
          </cell>
          <cell r="H577">
            <v>0</v>
          </cell>
          <cell r="I577">
            <v>0</v>
          </cell>
          <cell r="J577">
            <v>0</v>
          </cell>
          <cell r="K577">
            <v>0</v>
          </cell>
          <cell r="L577">
            <v>400</v>
          </cell>
          <cell r="M577">
            <v>450</v>
          </cell>
          <cell r="N577">
            <v>221.01750000000001</v>
          </cell>
          <cell r="O577">
            <v>0.125</v>
          </cell>
          <cell r="P577">
            <v>0.125</v>
          </cell>
        </row>
        <row r="578">
          <cell r="D578" t="str">
            <v>H8189450001091</v>
          </cell>
          <cell r="E578" t="str">
            <v>SAVOY</v>
          </cell>
          <cell r="F578" t="str">
            <v>umywalki pozaseryjne</v>
          </cell>
          <cell r="G578" t="str">
            <v>Umywalka podblatowa owalna 510 x 310 mm
bez otworu na baterie
z kompletnie szkliwionym systemem przelewowym, 
nie szkliwiona z zewnątrz</v>
          </cell>
          <cell r="H578">
            <v>0.125</v>
          </cell>
          <cell r="I578">
            <v>0.125</v>
          </cell>
          <cell r="J578">
            <v>0.125</v>
          </cell>
          <cell r="K578">
            <v>0.125</v>
          </cell>
          <cell r="L578">
            <v>350</v>
          </cell>
          <cell r="M578">
            <v>350</v>
          </cell>
          <cell r="N578">
            <v>171.9025</v>
          </cell>
          <cell r="O578">
            <v>171.9024658203125</v>
          </cell>
          <cell r="P578">
            <v>171.9024658203125</v>
          </cell>
        </row>
        <row r="579">
          <cell r="D579" t="str">
            <v>H8189450001551</v>
          </cell>
          <cell r="E579" t="str">
            <v>SAVOY</v>
          </cell>
          <cell r="F579" t="str">
            <v>umywalki pozaseryjne</v>
          </cell>
          <cell r="G579" t="str">
            <v>Umywalka podblatowa owalna 510 x 310 mm
bez otworu na baterie
z kompletnie szkliwionym systemem przelewowym
szkliwiona z zewnątrz</v>
          </cell>
          <cell r="H579">
            <v>171.9024658203125</v>
          </cell>
          <cell r="I579">
            <v>171.9024658203125</v>
          </cell>
          <cell r="J579">
            <v>171.9024658203125</v>
          </cell>
          <cell r="K579">
            <v>171.9024658203125</v>
          </cell>
          <cell r="L579">
            <v>350</v>
          </cell>
          <cell r="M579">
            <v>400</v>
          </cell>
          <cell r="N579">
            <v>196.46</v>
          </cell>
          <cell r="O579">
            <v>196.4599609375</v>
          </cell>
          <cell r="P579">
            <v>196.4599609375</v>
          </cell>
        </row>
        <row r="580">
          <cell r="D580" t="str">
            <v>H8189460001091</v>
          </cell>
          <cell r="E580" t="str">
            <v>SAVOY</v>
          </cell>
          <cell r="F580" t="str">
            <v>umywalki pozaseryjne</v>
          </cell>
          <cell r="G580" t="str">
            <v>Umywalka podblatowa owalna 510 x 310 mm
bez otworu na baterie
z kompletnie szkliwionym systemem przelewowym, 
nie szkliwiona z zewnątrz, szlifowana</v>
          </cell>
          <cell r="H580">
            <v>196.4599609375</v>
          </cell>
          <cell r="I580">
            <v>196.4599609375</v>
          </cell>
          <cell r="J580">
            <v>196.4599609375</v>
          </cell>
          <cell r="K580">
            <v>196.4599609375</v>
          </cell>
          <cell r="L580">
            <v>400</v>
          </cell>
          <cell r="M580">
            <v>400</v>
          </cell>
          <cell r="N580">
            <v>196.46</v>
          </cell>
          <cell r="O580">
            <v>196.4599609375</v>
          </cell>
          <cell r="P580">
            <v>196.4599609375</v>
          </cell>
        </row>
        <row r="581">
          <cell r="D581" t="str">
            <v>H8189460001551</v>
          </cell>
          <cell r="E581" t="str">
            <v>SAVOY</v>
          </cell>
          <cell r="F581" t="str">
            <v>umywalki pozaseryjne</v>
          </cell>
          <cell r="G581" t="str">
            <v xml:space="preserve">Umywalka podblatowa owalna 510 x 310 mm
bez otworu na baterie
z kompletnie szkliwionym systemem przelewowym
szkliwiona z zewnątrz, </v>
          </cell>
          <cell r="H581">
            <v>196.4599609375</v>
          </cell>
          <cell r="I581">
            <v>196.4599609375</v>
          </cell>
          <cell r="J581">
            <v>196.4599609375</v>
          </cell>
          <cell r="K581">
            <v>196.4599609375</v>
          </cell>
          <cell r="L581">
            <v>400</v>
          </cell>
          <cell r="M581">
            <v>450</v>
          </cell>
          <cell r="N581">
            <v>221.01750000000001</v>
          </cell>
          <cell r="O581">
            <v>221.0174560546875</v>
          </cell>
          <cell r="P581">
            <v>221.0174560546875</v>
          </cell>
        </row>
        <row r="582">
          <cell r="D582" t="str">
            <v>H8131920001551</v>
          </cell>
          <cell r="E582" t="str">
            <v>Savoy</v>
          </cell>
          <cell r="F582" t="str">
            <v>umywalki pozaseryjne</v>
          </cell>
          <cell r="G582" t="str">
            <v>Umywalka podblatowa 545 x 420 mm
bez otworu na baterię
wymiar wycięcia w blacie 500 x 350 mm
z ukrytym systemem przelewowym
szkliwiony spód umywalki
W komplecie:
- szablon wycięcia w blacie 899806
Do kompletowania z:
- zestawem montażowym 899040</v>
          </cell>
          <cell r="H582">
            <v>221.0174560546875</v>
          </cell>
          <cell r="I582">
            <v>221.0174560546875</v>
          </cell>
          <cell r="J582">
            <v>28</v>
          </cell>
          <cell r="K582">
            <v>28</v>
          </cell>
          <cell r="L582">
            <v>950</v>
          </cell>
          <cell r="M582">
            <v>1050</v>
          </cell>
          <cell r="N582">
            <v>515.70749999999998</v>
          </cell>
          <cell r="O582">
            <v>0.10526315789473695</v>
          </cell>
          <cell r="P582">
            <v>0.1052631139755249</v>
          </cell>
        </row>
        <row r="583">
          <cell r="D583" t="str">
            <v>H8112200000001</v>
          </cell>
          <cell r="E583" t="str">
            <v>Bijou</v>
          </cell>
          <cell r="F583" t="str">
            <v>umywalki pozaseryjne</v>
          </cell>
          <cell r="G583" t="str">
            <v>Umywalka podblatowa 445 x 400 mm
z otworem na baterię na środku
wymiar wycięcia w blacie 415 x 365 mm
z kompletnie szkliwionym systemem przelewowym
W komplecie:
- szablon wycięcia w blacie 899801
Do kompletowania z:
- zestawem montażowym 899040</v>
          </cell>
          <cell r="H583">
            <v>0.1052631139755249</v>
          </cell>
          <cell r="I583">
            <v>0.1052631139755249</v>
          </cell>
          <cell r="J583">
            <v>0</v>
          </cell>
          <cell r="K583">
            <v>0</v>
          </cell>
          <cell r="L583">
            <v>600</v>
          </cell>
          <cell r="M583">
            <v>650</v>
          </cell>
          <cell r="N583">
            <v>319.24750000000006</v>
          </cell>
          <cell r="O583">
            <v>8.3333333333333259E-2</v>
          </cell>
          <cell r="P583">
            <v>8.3333313465118408E-2</v>
          </cell>
        </row>
        <row r="584">
          <cell r="D584" t="str">
            <v>H8112300000001</v>
          </cell>
          <cell r="E584" t="str">
            <v>Bijou</v>
          </cell>
          <cell r="F584" t="str">
            <v>umywalki pozaseryjne</v>
          </cell>
          <cell r="G584" t="str">
            <v>Umywalka podblatowa 520 x 455 mm
z otworem na baterię na środku
wymiar wycięcia w blacie 480 x 400 mm
z kompletnie szkliwionym systemem przelewowym
W komplecie:
- szablon wycięcia w blacie 899802
Do kompletowania z:
- zestawem montażowym 899040</v>
          </cell>
          <cell r="H584">
            <v>8.3333313465118408E-2</v>
          </cell>
          <cell r="I584">
            <v>8.3333313465118408E-2</v>
          </cell>
          <cell r="J584">
            <v>1</v>
          </cell>
          <cell r="K584">
            <v>1</v>
          </cell>
          <cell r="L584">
            <v>700</v>
          </cell>
          <cell r="M584">
            <v>800</v>
          </cell>
          <cell r="N584">
            <v>392.92</v>
          </cell>
          <cell r="O584">
            <v>0.14285714285714279</v>
          </cell>
          <cell r="P584">
            <v>0.14285707473754883</v>
          </cell>
        </row>
        <row r="585">
          <cell r="D585" t="str">
            <v>H8111910000001</v>
          </cell>
          <cell r="E585" t="str">
            <v>Birova</v>
          </cell>
          <cell r="F585" t="str">
            <v>umywalki pozaseryjne</v>
          </cell>
          <cell r="G585" t="str">
            <v>Umywalka podblatowa 530 x 405 mm
bez otworu na baterię
wymiar wycięcia w blacie 490 x 355 mm
z kompletnie szkliwionym systemem przelewowym
W komplecie:
- szablon wycięcia w blacie 899809
Do kompletowania z:
- zestawem montażowym 899040</v>
          </cell>
          <cell r="H585">
            <v>0.14285707473754883</v>
          </cell>
          <cell r="I585">
            <v>0.14285707473754883</v>
          </cell>
          <cell r="J585">
            <v>38</v>
          </cell>
          <cell r="K585">
            <v>38</v>
          </cell>
          <cell r="L585">
            <v>850</v>
          </cell>
          <cell r="M585">
            <v>850</v>
          </cell>
          <cell r="N585">
            <v>417.47750000000002</v>
          </cell>
          <cell r="O585">
            <v>0</v>
          </cell>
          <cell r="P585">
            <v>0</v>
          </cell>
        </row>
        <row r="586">
          <cell r="D586" t="str">
            <v>H8113910000001</v>
          </cell>
          <cell r="E586" t="str">
            <v>Indova</v>
          </cell>
          <cell r="F586" t="str">
            <v>umywalki pozaseryjne</v>
          </cell>
          <cell r="G586" t="str">
            <v>Umywalka blatowa 570 x 450 mm
z otworem na baterię na środku
z kompletnie szkliwionym systemem przelewowym
W komplecie:
- szablon wycięcia w blacie</v>
          </cell>
          <cell r="H586">
            <v>0</v>
          </cell>
          <cell r="I586">
            <v>0</v>
          </cell>
          <cell r="J586">
            <v>8</v>
          </cell>
          <cell r="K586">
            <v>8</v>
          </cell>
          <cell r="L586">
            <v>900</v>
          </cell>
          <cell r="M586">
            <v>950</v>
          </cell>
          <cell r="N586">
            <v>466.59249999999997</v>
          </cell>
          <cell r="O586">
            <v>5.555555555555558E-2</v>
          </cell>
          <cell r="P586">
            <v>5.5555552244186401E-2</v>
          </cell>
        </row>
        <row r="587">
          <cell r="D587" t="str">
            <v>H8113920000001</v>
          </cell>
          <cell r="E587" t="str">
            <v>Indova</v>
          </cell>
          <cell r="F587" t="str">
            <v>umywalki pozaseryjne</v>
          </cell>
          <cell r="G587" t="str">
            <v>Umywalka blatowa 610 x 480 mm
z otworem na baterię na środku
z kompletnie szkliwionym systemem przelewowym
W komplecie:
- szablon wycięcia w blacie</v>
          </cell>
          <cell r="H587">
            <v>5.5555552244186401E-2</v>
          </cell>
          <cell r="I587">
            <v>5.5555552244186401E-2</v>
          </cell>
          <cell r="J587">
            <v>1</v>
          </cell>
          <cell r="K587">
            <v>1</v>
          </cell>
          <cell r="L587">
            <v>900</v>
          </cell>
          <cell r="M587">
            <v>950</v>
          </cell>
          <cell r="N587">
            <v>466.59249999999997</v>
          </cell>
          <cell r="O587">
            <v>5.555555555555558E-2</v>
          </cell>
          <cell r="P587">
            <v>5.5555552244186401E-2</v>
          </cell>
        </row>
        <row r="588">
          <cell r="D588" t="str">
            <v>H8410610000001</v>
          </cell>
          <cell r="E588" t="str">
            <v>Caprino Plus rimless</v>
          </cell>
          <cell r="F588" t="str">
            <v>pisuary</v>
          </cell>
          <cell r="G588" t="str">
            <v>Siphonic urinal 'rimless', internal water inlet
with waste water pipe DN 50
syfon w komplecie</v>
          </cell>
          <cell r="H588">
            <v>5.5555552244186401E-2</v>
          </cell>
          <cell r="I588">
            <v>5.5555552244186401E-2</v>
          </cell>
          <cell r="J588">
            <v>5.5555552244186401E-2</v>
          </cell>
          <cell r="K588">
            <v>5.5555552244186401E-2</v>
          </cell>
          <cell r="L588">
            <v>1200</v>
          </cell>
          <cell r="M588">
            <v>1200</v>
          </cell>
          <cell r="N588">
            <v>589.38</v>
          </cell>
          <cell r="O588">
            <v>589.3798828125</v>
          </cell>
          <cell r="P588">
            <v>589.3798828125</v>
          </cell>
        </row>
        <row r="589">
          <cell r="D589" t="str">
            <v>H8410650004011</v>
          </cell>
          <cell r="E589" t="str">
            <v>Caprino Plus rimless</v>
          </cell>
          <cell r="F589" t="str">
            <v>pisuary</v>
          </cell>
          <cell r="G589" t="str">
            <v>Siphonic urinal 'rimless', internal water inlet, without mounting holes for cover, with electronic control system, mains operated (230V), with integrated bluetooth, vandalproof
with waste water pipe DN 50
syfon w komplecie</v>
          </cell>
          <cell r="H589">
            <v>589.3798828125</v>
          </cell>
          <cell r="I589">
            <v>589.3798828125</v>
          </cell>
          <cell r="J589">
            <v>589.3798828125</v>
          </cell>
          <cell r="K589">
            <v>589.3798828125</v>
          </cell>
          <cell r="L589">
            <v>3900</v>
          </cell>
          <cell r="M589">
            <v>3900</v>
          </cell>
          <cell r="N589">
            <v>1915.4849999999999</v>
          </cell>
          <cell r="O589">
            <v>1915.484375</v>
          </cell>
          <cell r="P589">
            <v>1915.484375</v>
          </cell>
        </row>
        <row r="590">
          <cell r="D590" t="str">
            <v>H8410660004011</v>
          </cell>
          <cell r="E590" t="str">
            <v>Caprino Plus rimless</v>
          </cell>
          <cell r="F590" t="str">
            <v>pisuary</v>
          </cell>
          <cell r="G590" t="str">
            <v>Siphonic urinal 'rimless', internal water inlet, without mounting holes for cover, with electronic control system, battery operated (9V), with integrated bluetooth, vandalproof
with waste water pipe DN 50
syfon w komplecie</v>
          </cell>
          <cell r="H590">
            <v>1915.484375</v>
          </cell>
          <cell r="I590">
            <v>1915.484375</v>
          </cell>
          <cell r="J590">
            <v>1915.484375</v>
          </cell>
          <cell r="K590">
            <v>1915.484375</v>
          </cell>
          <cell r="L590">
            <v>3900</v>
          </cell>
          <cell r="M590">
            <v>3900</v>
          </cell>
          <cell r="N590">
            <v>1915.4849999999999</v>
          </cell>
          <cell r="O590">
            <v>1915.484375</v>
          </cell>
          <cell r="P590">
            <v>1915.484375</v>
          </cell>
        </row>
        <row r="591">
          <cell r="D591" t="str">
            <v>H8958260000001</v>
          </cell>
          <cell r="E591" t="str">
            <v>Caprino Plus rimless</v>
          </cell>
          <cell r="F591" t="str">
            <v>pisuary</v>
          </cell>
          <cell r="G591" t="str">
            <v>Urinal siphon (1 Liter) DN 40 with hoizontal outlet</v>
          </cell>
          <cell r="H591">
            <v>1915.484375</v>
          </cell>
          <cell r="I591">
            <v>1915.484375</v>
          </cell>
          <cell r="J591">
            <v>1915.484375</v>
          </cell>
          <cell r="K591">
            <v>1915.484375</v>
          </cell>
          <cell r="L591">
            <v>400</v>
          </cell>
          <cell r="M591">
            <v>400</v>
          </cell>
          <cell r="N591">
            <v>196.46</v>
          </cell>
          <cell r="O591">
            <v>196.4599609375</v>
          </cell>
          <cell r="P591">
            <v>196.4599609375</v>
          </cell>
        </row>
        <row r="592">
          <cell r="D592" t="str">
            <v>H8420660004011</v>
          </cell>
          <cell r="E592" t="str">
            <v>Caprino Plus</v>
          </cell>
          <cell r="F592" t="str">
            <v>pisuary</v>
          </cell>
          <cell r="G592" t="str">
            <v>Pisuar ścienny 320 x 350 mm
z elektronicznym radarowym zaworem spłukującym
zasilanie bateryjne (4x AA 1,5 V)
spłukiwanie 1 litrem wody
dopływ i odpływ ukryty
W komplecie:
- syfon do pisuaru DN50 mm, spłukiwanie 1 litrem 894181
- zestaw montażowy do śrub M8 892808</v>
          </cell>
          <cell r="H592">
            <v>196.4599609375</v>
          </cell>
          <cell r="I592">
            <v>196.4599609375</v>
          </cell>
          <cell r="J592" t="str">
            <v/>
          </cell>
          <cell r="K592">
            <v>196.4599609375</v>
          </cell>
          <cell r="L592">
            <v>4500</v>
          </cell>
          <cell r="M592">
            <v>4500</v>
          </cell>
          <cell r="N592">
            <v>2210.1749999999997</v>
          </cell>
          <cell r="O592">
            <v>0</v>
          </cell>
          <cell r="P592">
            <v>0</v>
          </cell>
        </row>
        <row r="593">
          <cell r="D593" t="str">
            <v>H8420650004011</v>
          </cell>
          <cell r="E593" t="str">
            <v>Caprino Plus</v>
          </cell>
          <cell r="F593" t="str">
            <v>pisuary</v>
          </cell>
          <cell r="G593" t="str">
            <v>Pisuar ścienny 320 x 350 mm
z elektronicznym radarowym zaworem spłukującym
zasilanie z sieci 230 V
spłukiwanie 1 litrem wody
dopływ i odpływ ukryty
W komplecie:
- syfon do pisuaru DN50 mm, spłukiwanie 1 litrem 894181
- zestaw montażowy do śrub M8 892808</v>
          </cell>
          <cell r="H593">
            <v>0</v>
          </cell>
          <cell r="I593">
            <v>0</v>
          </cell>
          <cell r="J593">
            <v>49</v>
          </cell>
          <cell r="K593">
            <v>49</v>
          </cell>
          <cell r="L593">
            <v>4500</v>
          </cell>
          <cell r="M593">
            <v>4500</v>
          </cell>
          <cell r="N593">
            <v>2210.1749999999997</v>
          </cell>
          <cell r="O593">
            <v>0</v>
          </cell>
          <cell r="P593">
            <v>0</v>
          </cell>
        </row>
        <row r="594">
          <cell r="D594" t="str">
            <v>H8420620000001</v>
          </cell>
          <cell r="E594" t="str">
            <v>Caprino Plus</v>
          </cell>
          <cell r="F594" t="str">
            <v>pisuary</v>
          </cell>
          <cell r="G594" t="str">
            <v>Pisuar ścienny 320 x 350 mm
spłukiwanie 1 litrem wody
dopływ wody z góry
odpływ ukryty
W komplecie:
- zestaw montażowy do śrub M8 892808
Produkty rekomendowane (zamawiane osobno):
- syfon do pisuaru DN50 mm, spłukiwanie 1 litrem 894181</v>
          </cell>
          <cell r="H594">
            <v>0</v>
          </cell>
          <cell r="I594">
            <v>0</v>
          </cell>
          <cell r="J594">
            <v>4</v>
          </cell>
          <cell r="K594">
            <v>4</v>
          </cell>
          <cell r="L594">
            <v>1100</v>
          </cell>
          <cell r="M594">
            <v>1100</v>
          </cell>
          <cell r="N594">
            <v>540.26499999999999</v>
          </cell>
          <cell r="O594">
            <v>0</v>
          </cell>
          <cell r="P594">
            <v>0</v>
          </cell>
        </row>
        <row r="595">
          <cell r="D595" t="str">
            <v>H8420610000001</v>
          </cell>
          <cell r="E595" t="str">
            <v>Caprino Plus</v>
          </cell>
          <cell r="F595" t="str">
            <v>pisuary</v>
          </cell>
          <cell r="G595" t="str">
            <v>Pisuar ścienny 320 x 350 mm
spłukiwanie 1 litrem wody
dopływ i odpływ ukryty
W komplecie:
- zestaw montażowy do śrub M8 892808
Produkty rekomendowane (zamawiane osobno):
- syfon do pisuaru DN50 mm, spłukiwanie 1 litrem 894181</v>
          </cell>
          <cell r="H595">
            <v>0</v>
          </cell>
          <cell r="I595">
            <v>0</v>
          </cell>
          <cell r="J595">
            <v>55</v>
          </cell>
          <cell r="K595">
            <v>55</v>
          </cell>
          <cell r="L595">
            <v>1100</v>
          </cell>
          <cell r="M595">
            <v>1100</v>
          </cell>
          <cell r="N595">
            <v>540.26499999999999</v>
          </cell>
          <cell r="O595">
            <v>0</v>
          </cell>
          <cell r="P595">
            <v>0</v>
          </cell>
        </row>
        <row r="596">
          <cell r="D596" t="str">
            <v>H8946610000001</v>
          </cell>
          <cell r="E596" t="str">
            <v>LIS</v>
          </cell>
          <cell r="F596" t="str">
            <v>LIS</v>
          </cell>
          <cell r="G596" t="str">
            <v xml:space="preserve">Stelaż do toalety myjącej </v>
          </cell>
          <cell r="H596">
            <v>0</v>
          </cell>
          <cell r="I596">
            <v>0</v>
          </cell>
          <cell r="J596">
            <v>8</v>
          </cell>
          <cell r="K596">
            <v>8</v>
          </cell>
          <cell r="L596">
            <v>900</v>
          </cell>
          <cell r="M596">
            <v>950</v>
          </cell>
          <cell r="N596">
            <v>466.59249999999997</v>
          </cell>
          <cell r="O596">
            <v>5.555555555555558E-2</v>
          </cell>
          <cell r="P596">
            <v>5.5555552244186401E-2</v>
          </cell>
        </row>
        <row r="597">
          <cell r="D597" t="str">
            <v>H8956630000001</v>
          </cell>
          <cell r="E597" t="str">
            <v>LIS</v>
          </cell>
          <cell r="F597" t="str">
            <v>LIS</v>
          </cell>
          <cell r="G597" t="str">
            <v xml:space="preserve">Przycisk AW3 biały, szklany
wymiary: 252 x 162 x 13 mm 
funkcja uruchamiania poprzez zbliżenie dłoni 
Możliwość: 
- regulacji wolumenu spłukiwania
- ustawienia spłukiwania odświeżającego co 24 h 
- aktywacji / deaktywacji sygnałów dźwiękowych
Konieczność kompletacji z zasilaczem H8986600000001 (zamawiany oddzielnie) 
Do kompletowania z:
- stelażami Laufen LIS
</v>
          </cell>
          <cell r="H597">
            <v>5.5555552244186401E-2</v>
          </cell>
          <cell r="I597">
            <v>5.5555552244186401E-2</v>
          </cell>
          <cell r="J597">
            <v>2</v>
          </cell>
          <cell r="K597">
            <v>2</v>
          </cell>
          <cell r="L597">
            <v>2200</v>
          </cell>
          <cell r="M597">
            <v>2300</v>
          </cell>
          <cell r="N597">
            <v>1129.645</v>
          </cell>
          <cell r="O597">
            <v>4.5454545454545414E-2</v>
          </cell>
          <cell r="P597">
            <v>4.5454531908035278E-2</v>
          </cell>
        </row>
        <row r="598">
          <cell r="D598" t="str">
            <v>H8956630200001</v>
          </cell>
          <cell r="E598" t="str">
            <v>LIS</v>
          </cell>
          <cell r="F598" t="str">
            <v>LIS</v>
          </cell>
          <cell r="G598" t="str">
            <v xml:space="preserve">Przycisk AW3 czarny 
wymiary: 252 x 162 x 13 mm 
Do wyboru funkcja automatycznegi spłukiwania lub funkcja uruchamiania poprzez zbliżenie dłoni 
Możliwość: 
- regulacji wolumenu spłukiwania
- ustawienia spłukiwania odświeżającego co 24 h 
- aktywacji / deaktywacji sygnałów dźwiękowych
Konieczność kompletacji z zasilaczem H8986600000001 (zamawiany oddzielnie) 
Do kompletowania z:
- stelażami Laufen LIS
</v>
          </cell>
          <cell r="H598">
            <v>4.5454531908035278E-2</v>
          </cell>
          <cell r="I598">
            <v>4.5454531908035278E-2</v>
          </cell>
          <cell r="J598" t="str">
            <v/>
          </cell>
          <cell r="K598">
            <v>4.5454531908035278E-2</v>
          </cell>
          <cell r="L598">
            <v>2300</v>
          </cell>
          <cell r="M598">
            <v>2350</v>
          </cell>
          <cell r="N598">
            <v>1154.2024999999999</v>
          </cell>
          <cell r="O598">
            <v>2.1739130434782705E-2</v>
          </cell>
          <cell r="P598">
            <v>2.173912525177002E-2</v>
          </cell>
        </row>
        <row r="599">
          <cell r="D599" t="str">
            <v>H8956640000001</v>
          </cell>
          <cell r="E599" t="str">
            <v>LIS</v>
          </cell>
          <cell r="F599" t="str">
            <v>LIS</v>
          </cell>
          <cell r="G599" t="str">
            <v>Przycisk AW4 + / - biały
wymiary: 252 x 162 x 13 mm 
funkcja uruchamiania poprzez zbliżenie dłoni 
Możliwość: 
- regulacji wolumenu spłukiwania
- ustawienia spłukiwania odświeżającego co 24 h 
- aktywacji / deaktywacji sygnałów dźwiękowych
Konieczność kompletacji z zasilaczem H8986600000001 (zamawiany oddzielnie) 
Do kompletowania z:
- stelażami Laufen LIS</v>
          </cell>
          <cell r="H599">
            <v>2.173912525177002E-2</v>
          </cell>
          <cell r="I599">
            <v>2.173912525177002E-2</v>
          </cell>
          <cell r="J599" t="str">
            <v/>
          </cell>
          <cell r="K599">
            <v>2.173912525177002E-2</v>
          </cell>
          <cell r="L599">
            <v>2200</v>
          </cell>
          <cell r="M599">
            <v>2300</v>
          </cell>
          <cell r="N599">
            <v>1129.645</v>
          </cell>
          <cell r="O599">
            <v>4.5454545454545414E-2</v>
          </cell>
          <cell r="P599">
            <v>4.5454531908035278E-2</v>
          </cell>
        </row>
        <row r="600">
          <cell r="D600" t="str">
            <v>H8956640200001</v>
          </cell>
          <cell r="E600" t="str">
            <v>LIS</v>
          </cell>
          <cell r="F600" t="str">
            <v>LIS</v>
          </cell>
          <cell r="G600" t="str">
            <v xml:space="preserve">Przycisk AW4 + / - czarny
wymiary: 252 x 162 x 13 mm 
Do wyboru funkcja automatycznegi spłukiwania lub funkcja uruchamiania poprzez zbliżenie dłoni 
Możliwość: 
- regulacji wolumenu spłukiwania
- ustawienia spłukiwania odświeżającego co 24 h 
- aktywacji / deaktywacji sygnałów dźwiękowych
Konieczność kompletacji z zasilaczem H8986600000001 (zamawiany oddzielnie) 
Do kompletowania z:
- stelażami Laufen LIS
</v>
          </cell>
          <cell r="H600">
            <v>4.5454531908035278E-2</v>
          </cell>
          <cell r="I600">
            <v>4.5454531908035278E-2</v>
          </cell>
          <cell r="J600" t="str">
            <v/>
          </cell>
          <cell r="K600">
            <v>4.5454531908035278E-2</v>
          </cell>
          <cell r="L600">
            <v>2300</v>
          </cell>
          <cell r="M600">
            <v>2350</v>
          </cell>
          <cell r="N600">
            <v>1154.2024999999999</v>
          </cell>
          <cell r="O600">
            <v>2.1739130434782705E-2</v>
          </cell>
          <cell r="P600">
            <v>2.173912525177002E-2</v>
          </cell>
        </row>
        <row r="601">
          <cell r="D601" t="str">
            <v>H8986600000001</v>
          </cell>
          <cell r="E601" t="str">
            <v>LIS</v>
          </cell>
          <cell r="F601" t="str">
            <v>LIS</v>
          </cell>
          <cell r="G601" t="str">
            <v>Zasilacz do przycisków elektronicznych AW3 i AW4</v>
          </cell>
          <cell r="H601">
            <v>2.173912525177002E-2</v>
          </cell>
          <cell r="I601">
            <v>2.173912525177002E-2</v>
          </cell>
          <cell r="J601">
            <v>2</v>
          </cell>
          <cell r="K601">
            <v>2</v>
          </cell>
          <cell r="L601">
            <v>450</v>
          </cell>
          <cell r="M601">
            <v>450</v>
          </cell>
          <cell r="N601">
            <v>221.01750000000001</v>
          </cell>
          <cell r="O601">
            <v>0</v>
          </cell>
          <cell r="P601">
            <v>0</v>
          </cell>
        </row>
        <row r="602">
          <cell r="D602" t="str">
            <v>H8150310001041</v>
          </cell>
          <cell r="E602" t="str">
            <v>FloraKids</v>
          </cell>
          <cell r="F602" t="str">
            <v>ceramika</v>
          </cell>
          <cell r="G602" t="str">
            <v>Umywalka ścienna 450 x 410 mm
z otworem na baterię na środku
z kompletnie szkliwionym systemem przelewowym</v>
          </cell>
          <cell r="H602">
            <v>0</v>
          </cell>
          <cell r="I602">
            <v>0</v>
          </cell>
          <cell r="J602">
            <v>11</v>
          </cell>
          <cell r="K602">
            <v>2771.46</v>
          </cell>
          <cell r="L602">
            <v>430</v>
          </cell>
          <cell r="M602">
            <v>450</v>
          </cell>
          <cell r="N602">
            <v>221.01750000000001</v>
          </cell>
          <cell r="O602">
            <v>0.08</v>
          </cell>
          <cell r="P602">
            <v>490</v>
          </cell>
        </row>
        <row r="603">
          <cell r="D603" t="str">
            <v>H8150310621041</v>
          </cell>
          <cell r="E603" t="str">
            <v>FloraKids</v>
          </cell>
          <cell r="F603" t="str">
            <v>ceramika</v>
          </cell>
          <cell r="G603" t="str">
            <v>Umywalka ścienna 450 x 410 mm
szkliwienie czerwono-białe
z otworem na baterię na środku
z kompletnie szkliwionym systemem przelewowym</v>
          </cell>
          <cell r="H603">
            <v>490</v>
          </cell>
          <cell r="I603">
            <v>490</v>
          </cell>
          <cell r="J603">
            <v>34</v>
          </cell>
          <cell r="K603">
            <v>11068.54</v>
          </cell>
          <cell r="L603">
            <v>630</v>
          </cell>
          <cell r="M603">
            <v>660</v>
          </cell>
          <cell r="N603">
            <v>324.15899999999999</v>
          </cell>
          <cell r="O603">
            <v>0.08</v>
          </cell>
          <cell r="P603">
            <v>710</v>
          </cell>
        </row>
        <row r="604">
          <cell r="D604" t="str">
            <v>H8150310721041</v>
          </cell>
          <cell r="E604" t="str">
            <v>FloraKids</v>
          </cell>
          <cell r="F604" t="str">
            <v>ceramika</v>
          </cell>
          <cell r="G604" t="str">
            <v>Umywalka ścienna 450 x 410 mm
szkliwienie zielono-białe
z otworem na baterię na środku
z kompletnie szkliwionym systemem przelewowym</v>
          </cell>
          <cell r="H604">
            <v>710</v>
          </cell>
          <cell r="I604">
            <v>710</v>
          </cell>
          <cell r="J604">
            <v>15</v>
          </cell>
          <cell r="K604">
            <v>4921.1399999999994</v>
          </cell>
          <cell r="L604">
            <v>630</v>
          </cell>
          <cell r="M604">
            <v>660</v>
          </cell>
          <cell r="N604">
            <v>324.15899999999999</v>
          </cell>
          <cell r="O604">
            <v>0.08</v>
          </cell>
          <cell r="P604">
            <v>710</v>
          </cell>
        </row>
        <row r="605">
          <cell r="D605" t="str">
            <v>H8770310000001</v>
          </cell>
          <cell r="E605" t="str">
            <v>FloraKids</v>
          </cell>
          <cell r="F605" t="str">
            <v>ceramika</v>
          </cell>
          <cell r="G605" t="str">
            <v>Ceramiczna półka ścienna 550 x 130 mm
W komplecie:
- ukryty zestaw montażowy 898562</v>
          </cell>
          <cell r="H605">
            <v>710</v>
          </cell>
          <cell r="I605">
            <v>710</v>
          </cell>
          <cell r="J605" t="str">
            <v/>
          </cell>
          <cell r="K605" t="str">
            <v/>
          </cell>
          <cell r="L605">
            <v>220</v>
          </cell>
          <cell r="M605">
            <v>220</v>
          </cell>
          <cell r="N605">
            <v>108.053</v>
          </cell>
          <cell r="O605">
            <v>0.08</v>
          </cell>
          <cell r="P605">
            <v>240</v>
          </cell>
        </row>
        <row r="606">
          <cell r="D606" t="str">
            <v>H8200310000001</v>
          </cell>
          <cell r="E606" t="str">
            <v>FloraKids</v>
          </cell>
          <cell r="F606" t="str">
            <v>ceramika</v>
          </cell>
          <cell r="G606" t="str">
            <v>Miska podwieszana wc dla dzieci 310 x 520 mm
lejowa
zgodna z systemem spłukiwania 6 l.
pełne szkliwienie powierzchni mających kontakt z wodą
Do kompletowania z:
- deską wc 891030
- deską wolnoopadającą wc 891031
- profilowanym siedziskiem 891032</v>
          </cell>
          <cell r="H606">
            <v>240</v>
          </cell>
          <cell r="I606">
            <v>240</v>
          </cell>
          <cell r="J606">
            <v>71</v>
          </cell>
          <cell r="K606">
            <v>35915.799999999988</v>
          </cell>
          <cell r="L606">
            <v>820</v>
          </cell>
          <cell r="M606">
            <v>860</v>
          </cell>
          <cell r="N606">
            <v>422.38900000000001</v>
          </cell>
          <cell r="O606">
            <v>0.08</v>
          </cell>
          <cell r="P606">
            <v>930</v>
          </cell>
        </row>
        <row r="607">
          <cell r="D607" t="str">
            <v>H8220370000271</v>
          </cell>
          <cell r="E607" t="str">
            <v>FloraKids</v>
          </cell>
          <cell r="F607" t="str">
            <v>ceramika</v>
          </cell>
          <cell r="G607" t="str">
            <v>Miska stojąca wc dla dzieci 295 x 385 mm
odpływ pionowy
z półką
zgodna z systemem spłukiwania 6 l.
pełne szkliwienie powierzchni mających kontakt z wodą
W komplecie:
- zestaw montażowy 891757
Do kompletowania z:
- profilowanym siedziskiem 891032</v>
          </cell>
          <cell r="H607">
            <v>930</v>
          </cell>
          <cell r="I607">
            <v>930</v>
          </cell>
          <cell r="J607" t="str">
            <v/>
          </cell>
          <cell r="K607" t="str">
            <v/>
          </cell>
          <cell r="L607">
            <v>550</v>
          </cell>
          <cell r="M607">
            <v>580</v>
          </cell>
          <cell r="N607">
            <v>284.86700000000002</v>
          </cell>
          <cell r="O607">
            <v>0.08</v>
          </cell>
          <cell r="P607">
            <v>630</v>
          </cell>
        </row>
        <row r="608">
          <cell r="D608" t="str">
            <v>H8220360000271</v>
          </cell>
          <cell r="E608" t="str">
            <v>FloraKids</v>
          </cell>
          <cell r="F608" t="str">
            <v>ceramika</v>
          </cell>
          <cell r="G608" t="str">
            <v>Miska stojąca wc dla dzieci 295 x 385mm
odpływ poziomy
z półką
zgodna z systemem spłukiwania 6 l.
pełne szkliwienie powierzchni mających kontakt z wodą
W komplecie:
- zestaw montażowy 891757
Do kompletowania z:
- profilowanym siedziskiem 891032</v>
          </cell>
          <cell r="H608">
            <v>630</v>
          </cell>
          <cell r="I608">
            <v>630</v>
          </cell>
          <cell r="J608" t="str">
            <v/>
          </cell>
          <cell r="K608" t="str">
            <v/>
          </cell>
          <cell r="L608">
            <v>550</v>
          </cell>
          <cell r="M608">
            <v>580</v>
          </cell>
          <cell r="N608">
            <v>284.86700000000002</v>
          </cell>
          <cell r="O608">
            <v>0.08</v>
          </cell>
          <cell r="P608">
            <v>630</v>
          </cell>
        </row>
        <row r="609">
          <cell r="D609" t="str">
            <v>H8910313000001</v>
          </cell>
          <cell r="E609" t="str">
            <v>FloraKids</v>
          </cell>
          <cell r="F609" t="str">
            <v>deski</v>
          </cell>
          <cell r="G609" t="str">
            <v>Deska wolnoopadająca wc do miski podwieszanej 820031
antybakteryjna
system szybkiego demontażu ułatwiający czyszczenie
metalowe zawiasy</v>
          </cell>
          <cell r="H609">
            <v>630</v>
          </cell>
          <cell r="I609">
            <v>630</v>
          </cell>
          <cell r="J609">
            <v>33</v>
          </cell>
          <cell r="K609">
            <v>8690.4</v>
          </cell>
          <cell r="L609">
            <v>430</v>
          </cell>
          <cell r="M609">
            <v>450</v>
          </cell>
          <cell r="N609">
            <v>221.01750000000001</v>
          </cell>
          <cell r="O609">
            <v>0.08</v>
          </cell>
          <cell r="P609">
            <v>490</v>
          </cell>
        </row>
        <row r="610">
          <cell r="D610" t="str">
            <v>H8910310620001</v>
          </cell>
          <cell r="E610" t="str">
            <v>FloraKids</v>
          </cell>
          <cell r="F610" t="str">
            <v>deski</v>
          </cell>
          <cell r="G610" t="str">
            <v>Deska wolnoopadająca wc do miski podwieszanej 820031
siedzisko w kolorze czerwonym, pokrywa w kolorze białym
antybakteryjna
system szybkiego demontażu ułatwiający czyszczenie
metalowe zawiasy</v>
          </cell>
          <cell r="H610">
            <v>490</v>
          </cell>
          <cell r="I610">
            <v>490</v>
          </cell>
          <cell r="J610">
            <v>1100</v>
          </cell>
          <cell r="K610">
            <v>1100</v>
          </cell>
          <cell r="L610">
            <v>500</v>
          </cell>
          <cell r="M610">
            <v>520</v>
          </cell>
          <cell r="N610">
            <v>255.39799999999997</v>
          </cell>
          <cell r="O610">
            <v>0.08</v>
          </cell>
          <cell r="P610">
            <v>560</v>
          </cell>
        </row>
        <row r="611">
          <cell r="D611" t="str">
            <v>H8910310720001</v>
          </cell>
          <cell r="E611" t="str">
            <v>FloraKids</v>
          </cell>
          <cell r="F611" t="str">
            <v>ceramika</v>
          </cell>
          <cell r="G611" t="str">
            <v>Deska wolnoopadająca wc do miski podwieszanej 820031
siedzisko w kolorze zielonym, pokrywa w kolorze białym
antybakteryjna
system szybkiego demontażu ułatwiający czyszczenie
metalowe zawiasy</v>
          </cell>
          <cell r="H611">
            <v>560</v>
          </cell>
          <cell r="I611">
            <v>560</v>
          </cell>
          <cell r="J611" t="str">
            <v/>
          </cell>
          <cell r="K611" t="str">
            <v/>
          </cell>
          <cell r="L611">
            <v>500</v>
          </cell>
          <cell r="M611">
            <v>520</v>
          </cell>
          <cell r="N611">
            <v>255.39799999999997</v>
          </cell>
          <cell r="O611">
            <v>0.08</v>
          </cell>
          <cell r="P611">
            <v>560</v>
          </cell>
        </row>
        <row r="612">
          <cell r="D612" t="str">
            <v>H8910303000001</v>
          </cell>
          <cell r="E612" t="str">
            <v>FloraKids</v>
          </cell>
          <cell r="F612" t="str">
            <v>ceramika</v>
          </cell>
          <cell r="G612" t="str">
            <v>Deska wc do miski podwieszanej 820031
antybakteryjna
system szybkiego demontażu ułatwiający czyszczenie
metalowe zawiasy</v>
          </cell>
          <cell r="H612">
            <v>560</v>
          </cell>
          <cell r="I612">
            <v>560</v>
          </cell>
          <cell r="J612">
            <v>39</v>
          </cell>
          <cell r="K612">
            <v>7522.8600000000006</v>
          </cell>
          <cell r="L612">
            <v>330</v>
          </cell>
          <cell r="M612">
            <v>350</v>
          </cell>
          <cell r="N612">
            <v>171.9025</v>
          </cell>
          <cell r="O612">
            <v>0.08</v>
          </cell>
          <cell r="P612">
            <v>380</v>
          </cell>
        </row>
        <row r="613">
          <cell r="D613" t="str">
            <v>H8910300620001</v>
          </cell>
          <cell r="E613" t="str">
            <v>FloraKids</v>
          </cell>
          <cell r="F613" t="str">
            <v>ceramika</v>
          </cell>
          <cell r="G613" t="str">
            <v>Deska wc do miski podwieszanej 820031
siedzisko w kolorze czerwonym, pokrywa w kolorze białym
antybakteryjna
system szybkiego demontażu ułatwiający czyszczenie
metalowe zawiasy</v>
          </cell>
          <cell r="H613">
            <v>380</v>
          </cell>
          <cell r="I613">
            <v>380</v>
          </cell>
          <cell r="J613">
            <v>8</v>
          </cell>
          <cell r="K613">
            <v>1838.76</v>
          </cell>
          <cell r="L613">
            <v>350</v>
          </cell>
          <cell r="M613">
            <v>370</v>
          </cell>
          <cell r="N613">
            <v>181.72550000000001</v>
          </cell>
          <cell r="O613">
            <v>0.08</v>
          </cell>
          <cell r="P613">
            <v>400</v>
          </cell>
        </row>
        <row r="614">
          <cell r="D614" t="str">
            <v>H8910300720001</v>
          </cell>
          <cell r="E614" t="str">
            <v>FloraKids</v>
          </cell>
          <cell r="F614" t="str">
            <v>ceramika</v>
          </cell>
          <cell r="G614" t="str">
            <v>Deska wc do miski podwieszanej 820031
siedzisko w kolorze zielonym, pokrywa w kolorze białym
antybakteryjna
system szybkiego demontażu ułatwiający czyszczenie
metalowe zawiasy</v>
          </cell>
          <cell r="H614">
            <v>400</v>
          </cell>
          <cell r="I614">
            <v>400</v>
          </cell>
          <cell r="J614" t="str">
            <v/>
          </cell>
          <cell r="K614" t="str">
            <v/>
          </cell>
          <cell r="L614">
            <v>350</v>
          </cell>
          <cell r="M614">
            <v>370</v>
          </cell>
          <cell r="N614">
            <v>181.72550000000001</v>
          </cell>
          <cell r="O614">
            <v>0.08</v>
          </cell>
          <cell r="P614">
            <v>400</v>
          </cell>
        </row>
        <row r="615">
          <cell r="D615" t="str">
            <v>H8910323000001</v>
          </cell>
          <cell r="E615" t="str">
            <v>FloraKids</v>
          </cell>
          <cell r="F615" t="str">
            <v>ceramika</v>
          </cell>
          <cell r="G615" t="str">
            <v>Ergonomiczne siedzisko wc do misek 820031 oraz 822036 / 7
antybakteryjne
system szybkiego demontażu ułatwiający czyszczenie
metalowe zawiasy</v>
          </cell>
          <cell r="H615">
            <v>400</v>
          </cell>
          <cell r="I615">
            <v>400</v>
          </cell>
          <cell r="J615">
            <v>330</v>
          </cell>
          <cell r="K615">
            <v>330</v>
          </cell>
          <cell r="L615">
            <v>200</v>
          </cell>
          <cell r="M615">
            <v>210</v>
          </cell>
          <cell r="N615">
            <v>103.14150000000001</v>
          </cell>
          <cell r="O615">
            <v>0.08</v>
          </cell>
          <cell r="P615">
            <v>230</v>
          </cell>
        </row>
        <row r="616">
          <cell r="D616" t="str">
            <v>H8910320610001</v>
          </cell>
          <cell r="E616" t="str">
            <v>FloraKids</v>
          </cell>
          <cell r="F616" t="str">
            <v>ceramika</v>
          </cell>
          <cell r="G616" t="str">
            <v>Ergonomiczne siedzisko wc do misek 820031 oraz 822036 / 7
kolor czerwony
system szybkiego demontażu ułatwiający czyszczenie
metalowe zawiasy</v>
          </cell>
          <cell r="H616">
            <v>230</v>
          </cell>
          <cell r="I616">
            <v>230</v>
          </cell>
          <cell r="J616">
            <v>1</v>
          </cell>
          <cell r="K616">
            <v>148.80000000000001</v>
          </cell>
          <cell r="L616">
            <v>270</v>
          </cell>
          <cell r="M616">
            <v>280</v>
          </cell>
          <cell r="N616">
            <v>137.52199999999996</v>
          </cell>
          <cell r="O616">
            <v>0.08</v>
          </cell>
          <cell r="P616">
            <v>300</v>
          </cell>
        </row>
        <row r="617">
          <cell r="D617" t="str">
            <v>H8910320710001</v>
          </cell>
          <cell r="E617" t="str">
            <v>FloraKids</v>
          </cell>
          <cell r="F617" t="str">
            <v>ceramika</v>
          </cell>
          <cell r="G617" t="str">
            <v>Ergonomiczne siedzisko wc do misek 820031 oraz 822036 / 7
kolor zielony
system szybkiego demontażu ułatwiający czyszczenie
metalowe zawiasy</v>
          </cell>
          <cell r="H617">
            <v>300</v>
          </cell>
          <cell r="I617">
            <v>300</v>
          </cell>
          <cell r="J617">
            <v>72</v>
          </cell>
          <cell r="K617">
            <v>72</v>
          </cell>
          <cell r="L617">
            <v>270</v>
          </cell>
          <cell r="M617">
            <v>280</v>
          </cell>
          <cell r="N617">
            <v>137.52199999999996</v>
          </cell>
          <cell r="O617">
            <v>0.08</v>
          </cell>
          <cell r="P617">
            <v>300</v>
          </cell>
        </row>
        <row r="618">
          <cell r="D618" t="str">
            <v>H8970380000001</v>
          </cell>
          <cell r="E618" t="str">
            <v>FloraKids</v>
          </cell>
          <cell r="F618" t="str">
            <v>ceramika</v>
          </cell>
          <cell r="G618" t="str">
            <v xml:space="preserve">Ergonomiczne Siedzisko wc do misek 820031, 822036, 822037 wykonane z Duroplastu </v>
          </cell>
          <cell r="H618">
            <v>300</v>
          </cell>
          <cell r="I618">
            <v>300</v>
          </cell>
          <cell r="J618" t="str">
            <v/>
          </cell>
          <cell r="K618" t="str">
            <v/>
          </cell>
          <cell r="L618">
            <v>160</v>
          </cell>
          <cell r="M618">
            <v>160</v>
          </cell>
          <cell r="N618">
            <v>78.583999999999989</v>
          </cell>
          <cell r="O618">
            <v>0.08</v>
          </cell>
          <cell r="P618">
            <v>170</v>
          </cell>
        </row>
        <row r="619">
          <cell r="D619" t="str">
            <v>H4616010034691</v>
          </cell>
          <cell r="E619" t="str">
            <v>FloraKids</v>
          </cell>
          <cell r="F619" t="str">
            <v>ceramika</v>
          </cell>
          <cell r="G619" t="str">
            <v>Lustro 435 x 383 mm
kwiat - czerwony</v>
          </cell>
          <cell r="H619">
            <v>170</v>
          </cell>
          <cell r="I619">
            <v>170</v>
          </cell>
          <cell r="J619">
            <v>1</v>
          </cell>
          <cell r="K619">
            <v>399</v>
          </cell>
          <cell r="L619">
            <v>700</v>
          </cell>
          <cell r="M619">
            <v>700</v>
          </cell>
          <cell r="N619">
            <v>343.80500000000001</v>
          </cell>
          <cell r="O619">
            <v>0.08</v>
          </cell>
          <cell r="P619">
            <v>760</v>
          </cell>
        </row>
        <row r="620">
          <cell r="D620" t="str">
            <v>H4616120034721</v>
          </cell>
          <cell r="E620" t="str">
            <v>FloraKids</v>
          </cell>
          <cell r="F620" t="str">
            <v>ceramika</v>
          </cell>
          <cell r="G620" t="str">
            <v>Lustro 300 x 375 mm
segment gąsienicy z lustrem "tułów" - zielony</v>
          </cell>
          <cell r="H620">
            <v>760</v>
          </cell>
          <cell r="I620">
            <v>760</v>
          </cell>
          <cell r="J620">
            <v>2475</v>
          </cell>
          <cell r="K620">
            <v>2475</v>
          </cell>
          <cell r="L620">
            <v>750</v>
          </cell>
          <cell r="M620">
            <v>750</v>
          </cell>
          <cell r="N620">
            <v>368.36250000000001</v>
          </cell>
          <cell r="O620">
            <v>0.08</v>
          </cell>
          <cell r="P620">
            <v>810</v>
          </cell>
        </row>
        <row r="621">
          <cell r="D621" t="str">
            <v>H4616110034721</v>
          </cell>
          <cell r="E621" t="str">
            <v>FloraKids</v>
          </cell>
          <cell r="F621" t="str">
            <v>ceramika</v>
          </cell>
          <cell r="G621" t="str">
            <v>Element lustra 262 x 296 mm
segment gąsienicy "głowa" - zielony</v>
          </cell>
          <cell r="H621">
            <v>810</v>
          </cell>
          <cell r="I621">
            <v>810</v>
          </cell>
          <cell r="J621">
            <v>660</v>
          </cell>
          <cell r="K621">
            <v>660</v>
          </cell>
          <cell r="L621">
            <v>600</v>
          </cell>
          <cell r="M621">
            <v>600</v>
          </cell>
          <cell r="N621">
            <v>294.69</v>
          </cell>
          <cell r="O621">
            <v>0.08</v>
          </cell>
          <cell r="P621">
            <v>650</v>
          </cell>
        </row>
        <row r="622">
          <cell r="D622" t="str">
            <v>H8770310720001</v>
          </cell>
          <cell r="E622" t="str">
            <v>FloraKids</v>
          </cell>
          <cell r="F622" t="str">
            <v>ceramika</v>
          </cell>
          <cell r="G622" t="str">
            <v>Ceramiczna półka ścienna 550 x 130 mm
szkliwienie zielono-białe
W komplecie:
- ukryty zestaw montażowy 898562</v>
          </cell>
          <cell r="H622">
            <v>650</v>
          </cell>
          <cell r="I622">
            <v>650</v>
          </cell>
          <cell r="J622">
            <v>4</v>
          </cell>
          <cell r="K622">
            <v>658.24</v>
          </cell>
          <cell r="L622">
            <v>340</v>
          </cell>
          <cell r="M622">
            <v>360</v>
          </cell>
          <cell r="N622">
            <v>176.81400000000002</v>
          </cell>
          <cell r="O622">
            <v>0.08</v>
          </cell>
          <cell r="P622">
            <v>390</v>
          </cell>
        </row>
        <row r="623">
          <cell r="D623" t="str">
            <v>H8770310620001</v>
          </cell>
          <cell r="E623" t="str">
            <v>FloraKids</v>
          </cell>
          <cell r="F623" t="str">
            <v>ceramika</v>
          </cell>
          <cell r="G623" t="str">
            <v>Ceramiczna półka ścienna 550 x 130 mm
szkliwienie czerwono-białe
W komplecie:
- ukryty zestaw montażowy 898562</v>
          </cell>
          <cell r="H623">
            <v>390</v>
          </cell>
          <cell r="I623">
            <v>390</v>
          </cell>
          <cell r="J623">
            <v>6</v>
          </cell>
          <cell r="K623">
            <v>1065.9000000000001</v>
          </cell>
          <cell r="L623">
            <v>340</v>
          </cell>
          <cell r="M623">
            <v>360</v>
          </cell>
          <cell r="N623">
            <v>176.81400000000002</v>
          </cell>
          <cell r="O623">
            <v>0.08</v>
          </cell>
          <cell r="P623">
            <v>390</v>
          </cell>
        </row>
        <row r="624">
          <cell r="D624">
            <v>390</v>
          </cell>
          <cell r="E624">
            <v>390</v>
          </cell>
          <cell r="F624">
            <v>390</v>
          </cell>
          <cell r="G624">
            <v>390</v>
          </cell>
          <cell r="H624">
            <v>390</v>
          </cell>
          <cell r="I624">
            <v>390</v>
          </cell>
          <cell r="J624">
            <v>390</v>
          </cell>
          <cell r="K624">
            <v>390</v>
          </cell>
          <cell r="L624">
            <v>390</v>
          </cell>
          <cell r="M624">
            <v>390</v>
          </cell>
          <cell r="N624">
            <v>390</v>
          </cell>
          <cell r="O624">
            <v>390</v>
          </cell>
          <cell r="P624">
            <v>390</v>
          </cell>
        </row>
        <row r="625">
          <cell r="D625">
            <v>390</v>
          </cell>
          <cell r="E625">
            <v>390</v>
          </cell>
          <cell r="F625">
            <v>390</v>
          </cell>
          <cell r="G625">
            <v>390</v>
          </cell>
          <cell r="H625">
            <v>390</v>
          </cell>
          <cell r="I625">
            <v>390</v>
          </cell>
          <cell r="J625">
            <v>390</v>
          </cell>
          <cell r="K625">
            <v>390</v>
          </cell>
          <cell r="L625">
            <v>390</v>
          </cell>
          <cell r="M625">
            <v>390</v>
          </cell>
          <cell r="N625">
            <v>390</v>
          </cell>
          <cell r="O625">
            <v>390</v>
          </cell>
          <cell r="P625">
            <v>390</v>
          </cell>
        </row>
        <row r="626">
          <cell r="D626">
            <v>390</v>
          </cell>
          <cell r="E626">
            <v>390</v>
          </cell>
          <cell r="F626">
            <v>390</v>
          </cell>
          <cell r="G626">
            <v>390</v>
          </cell>
          <cell r="H626">
            <v>390</v>
          </cell>
          <cell r="I626">
            <v>390</v>
          </cell>
          <cell r="J626">
            <v>390</v>
          </cell>
          <cell r="K626">
            <v>390</v>
          </cell>
          <cell r="L626">
            <v>390</v>
          </cell>
          <cell r="M626">
            <v>390</v>
          </cell>
          <cell r="N626">
            <v>390</v>
          </cell>
          <cell r="O626">
            <v>390</v>
          </cell>
          <cell r="P626">
            <v>390</v>
          </cell>
        </row>
        <row r="627">
          <cell r="D627">
            <v>390</v>
          </cell>
          <cell r="E627">
            <v>390</v>
          </cell>
          <cell r="F627">
            <v>390</v>
          </cell>
          <cell r="G627">
            <v>390</v>
          </cell>
          <cell r="H627">
            <v>390</v>
          </cell>
          <cell r="I627">
            <v>390</v>
          </cell>
          <cell r="J627">
            <v>390</v>
          </cell>
          <cell r="K627">
            <v>390</v>
          </cell>
          <cell r="L627">
            <v>390</v>
          </cell>
          <cell r="M627">
            <v>390</v>
          </cell>
          <cell r="N627">
            <v>390</v>
          </cell>
          <cell r="O627">
            <v>390</v>
          </cell>
          <cell r="P627">
            <v>390</v>
          </cell>
        </row>
        <row r="628">
          <cell r="D628">
            <v>390</v>
          </cell>
          <cell r="E628">
            <v>390</v>
          </cell>
          <cell r="F628">
            <v>390</v>
          </cell>
          <cell r="G628">
            <v>390</v>
          </cell>
          <cell r="H628">
            <v>390</v>
          </cell>
          <cell r="I628">
            <v>390</v>
          </cell>
          <cell r="J628">
            <v>390</v>
          </cell>
          <cell r="K628">
            <v>390</v>
          </cell>
          <cell r="L628">
            <v>390</v>
          </cell>
          <cell r="M628">
            <v>390</v>
          </cell>
          <cell r="N628">
            <v>390</v>
          </cell>
          <cell r="O628">
            <v>390</v>
          </cell>
          <cell r="P628">
            <v>390</v>
          </cell>
        </row>
        <row r="629">
          <cell r="D629">
            <v>390</v>
          </cell>
          <cell r="E629">
            <v>390</v>
          </cell>
          <cell r="F629">
            <v>390</v>
          </cell>
          <cell r="G629">
            <v>390</v>
          </cell>
          <cell r="H629">
            <v>390</v>
          </cell>
          <cell r="I629">
            <v>390</v>
          </cell>
          <cell r="J629">
            <v>390</v>
          </cell>
          <cell r="K629">
            <v>390</v>
          </cell>
          <cell r="L629">
            <v>390</v>
          </cell>
          <cell r="M629">
            <v>390</v>
          </cell>
          <cell r="N629">
            <v>390</v>
          </cell>
          <cell r="O629">
            <v>390</v>
          </cell>
          <cell r="P629">
            <v>390</v>
          </cell>
        </row>
        <row r="630">
          <cell r="D630">
            <v>390</v>
          </cell>
          <cell r="E630">
            <v>390</v>
          </cell>
          <cell r="F630">
            <v>390</v>
          </cell>
          <cell r="G630">
            <v>390</v>
          </cell>
          <cell r="H630">
            <v>390</v>
          </cell>
          <cell r="I630">
            <v>390</v>
          </cell>
          <cell r="J630">
            <v>390</v>
          </cell>
          <cell r="K630">
            <v>390</v>
          </cell>
          <cell r="L630">
            <v>390</v>
          </cell>
          <cell r="M630">
            <v>390</v>
          </cell>
          <cell r="N630">
            <v>390</v>
          </cell>
          <cell r="O630">
            <v>390</v>
          </cell>
          <cell r="P630">
            <v>390</v>
          </cell>
        </row>
        <row r="631">
          <cell r="D631">
            <v>390</v>
          </cell>
          <cell r="E631">
            <v>390</v>
          </cell>
          <cell r="F631">
            <v>390</v>
          </cell>
          <cell r="G631">
            <v>390</v>
          </cell>
          <cell r="H631">
            <v>390</v>
          </cell>
          <cell r="I631">
            <v>390</v>
          </cell>
          <cell r="J631">
            <v>390</v>
          </cell>
          <cell r="K631">
            <v>390</v>
          </cell>
          <cell r="L631">
            <v>390</v>
          </cell>
          <cell r="M631">
            <v>390</v>
          </cell>
          <cell r="N631">
            <v>390</v>
          </cell>
          <cell r="O631">
            <v>390</v>
          </cell>
          <cell r="P631">
            <v>390</v>
          </cell>
        </row>
        <row r="632">
          <cell r="D632">
            <v>390</v>
          </cell>
          <cell r="E632">
            <v>390</v>
          </cell>
          <cell r="F632">
            <v>390</v>
          </cell>
          <cell r="G632">
            <v>390</v>
          </cell>
          <cell r="H632">
            <v>390</v>
          </cell>
          <cell r="I632">
            <v>390</v>
          </cell>
          <cell r="J632">
            <v>390</v>
          </cell>
          <cell r="K632">
            <v>390</v>
          </cell>
          <cell r="L632">
            <v>390</v>
          </cell>
          <cell r="M632">
            <v>390</v>
          </cell>
          <cell r="N632">
            <v>390</v>
          </cell>
          <cell r="O632">
            <v>390</v>
          </cell>
          <cell r="P632">
            <v>390</v>
          </cell>
        </row>
        <row r="634">
          <cell r="D634" t="str">
            <v>Index</v>
          </cell>
          <cell r="E634" t="str">
            <v xml:space="preserve">Seria </v>
          </cell>
          <cell r="F634" t="str">
            <v>Typ</v>
          </cell>
          <cell r="G634" t="str">
            <v>Opis</v>
          </cell>
          <cell r="H634">
            <v>390</v>
          </cell>
          <cell r="I634">
            <v>390</v>
          </cell>
          <cell r="J634" t="str">
            <v xml:space="preserve">
2018
Q</v>
          </cell>
          <cell r="K634">
            <v>390</v>
          </cell>
          <cell r="L634" t="str">
            <v>2020
PVP
[PLN]</v>
          </cell>
          <cell r="M634" t="str">
            <v>2021
PVP
[PLN]</v>
          </cell>
          <cell r="N634" t="str">
            <v>2021 NetNet [PLN]</v>
          </cell>
          <cell r="O634" t="str">
            <v>21/20
PVP
[%]</v>
          </cell>
          <cell r="P634">
            <v>390</v>
          </cell>
        </row>
        <row r="635">
          <cell r="D635" t="str">
            <v>H8929100000001</v>
          </cell>
          <cell r="E635" t="str">
            <v>cz. zamienne</v>
          </cell>
          <cell r="F635" t="str">
            <v>akcesoria</v>
          </cell>
          <cell r="G635" t="str">
            <v>Akcesoria montażowe deski wc</v>
          </cell>
          <cell r="H635">
            <v>390</v>
          </cell>
          <cell r="I635">
            <v>390</v>
          </cell>
          <cell r="J635" t="str">
            <v/>
          </cell>
          <cell r="K635">
            <v>390</v>
          </cell>
          <cell r="L635">
            <v>100</v>
          </cell>
          <cell r="M635">
            <v>100</v>
          </cell>
          <cell r="N635">
            <v>49.115000000000002</v>
          </cell>
          <cell r="O635">
            <v>0.2</v>
          </cell>
          <cell r="P635">
            <v>120</v>
          </cell>
        </row>
        <row r="636">
          <cell r="D636" t="str">
            <v>H8929140000001</v>
          </cell>
          <cell r="E636" t="str">
            <v>cz. zamienne</v>
          </cell>
          <cell r="F636" t="str">
            <v>akcesoria</v>
          </cell>
          <cell r="G636" t="str">
            <v>Akcesoria montażowe pokrywy pisuaru</v>
          </cell>
          <cell r="H636">
            <v>120</v>
          </cell>
          <cell r="I636">
            <v>120</v>
          </cell>
          <cell r="J636" t="str">
            <v/>
          </cell>
          <cell r="K636">
            <v>120</v>
          </cell>
          <cell r="L636">
            <v>90</v>
          </cell>
          <cell r="M636">
            <v>90</v>
          </cell>
          <cell r="N636">
            <v>44.203500000000005</v>
          </cell>
          <cell r="O636">
            <v>0.2</v>
          </cell>
          <cell r="P636">
            <v>110</v>
          </cell>
        </row>
        <row r="637">
          <cell r="D637" t="str">
            <v>H8929130000001</v>
          </cell>
          <cell r="E637" t="str">
            <v>cz. zamienne</v>
          </cell>
          <cell r="F637" t="str">
            <v>akcesoria</v>
          </cell>
          <cell r="G637" t="str">
            <v>Odbojniki deski wc</v>
          </cell>
          <cell r="H637">
            <v>110</v>
          </cell>
          <cell r="I637">
            <v>110</v>
          </cell>
          <cell r="J637" t="str">
            <v/>
          </cell>
          <cell r="K637">
            <v>110</v>
          </cell>
          <cell r="L637">
            <v>45</v>
          </cell>
          <cell r="M637">
            <v>45</v>
          </cell>
          <cell r="N637">
            <v>22.101750000000003</v>
          </cell>
          <cell r="O637">
            <v>0.2</v>
          </cell>
          <cell r="P637">
            <v>50</v>
          </cell>
        </row>
        <row r="638">
          <cell r="D638" t="str">
            <v>H8929160000001</v>
          </cell>
          <cell r="E638" t="str">
            <v>cz. zamienne</v>
          </cell>
          <cell r="F638" t="str">
            <v>akcesoria</v>
          </cell>
          <cell r="G638" t="str">
            <v>Odbojniki pokrywy pisuaru</v>
          </cell>
          <cell r="H638">
            <v>50</v>
          </cell>
          <cell r="I638">
            <v>50</v>
          </cell>
          <cell r="J638" t="str">
            <v/>
          </cell>
          <cell r="K638">
            <v>50</v>
          </cell>
          <cell r="L638">
            <v>45</v>
          </cell>
          <cell r="M638">
            <v>45</v>
          </cell>
          <cell r="N638">
            <v>22.101750000000003</v>
          </cell>
          <cell r="O638">
            <v>0.2</v>
          </cell>
          <cell r="P638">
            <v>50</v>
          </cell>
        </row>
        <row r="639">
          <cell r="D639" t="str">
            <v>H8934400000001</v>
          </cell>
          <cell r="E639" t="str">
            <v>cz. zamienne</v>
          </cell>
          <cell r="F639" t="str">
            <v>akcesoria</v>
          </cell>
          <cell r="G639" t="str">
            <v>Przycisk dwudzielny mechanizmu wc</v>
          </cell>
          <cell r="H639">
            <v>50</v>
          </cell>
          <cell r="I639">
            <v>50</v>
          </cell>
          <cell r="J639">
            <v>2</v>
          </cell>
          <cell r="K639">
            <v>2</v>
          </cell>
          <cell r="L639">
            <v>55</v>
          </cell>
          <cell r="M639">
            <v>55</v>
          </cell>
          <cell r="N639">
            <v>27.013249999999999</v>
          </cell>
          <cell r="O639">
            <v>0.2</v>
          </cell>
          <cell r="P639">
            <v>70</v>
          </cell>
        </row>
        <row r="640">
          <cell r="D640" t="str">
            <v>H8941810000001</v>
          </cell>
          <cell r="E640" t="str">
            <v>cz. zamienne</v>
          </cell>
          <cell r="F640" t="str">
            <v>akcesoria</v>
          </cell>
          <cell r="G640" t="str">
            <v>Syfon do pisuaru, DN50 mm, spłukiwanie 1 litrem</v>
          </cell>
          <cell r="H640">
            <v>70</v>
          </cell>
          <cell r="I640">
            <v>70</v>
          </cell>
          <cell r="J640">
            <v>44</v>
          </cell>
          <cell r="K640">
            <v>44</v>
          </cell>
          <cell r="L640">
            <v>270</v>
          </cell>
          <cell r="M640">
            <v>270</v>
          </cell>
          <cell r="N640">
            <v>132.61049999999997</v>
          </cell>
          <cell r="O640">
            <v>0.2</v>
          </cell>
          <cell r="P640">
            <v>320</v>
          </cell>
        </row>
        <row r="641">
          <cell r="D641" t="str">
            <v>H8928040000001</v>
          </cell>
          <cell r="E641" t="str">
            <v>cz. zamienne</v>
          </cell>
          <cell r="F641" t="str">
            <v>akcesoria</v>
          </cell>
          <cell r="G641" t="str">
            <v>Ukryty zestaw montażowy do misek WC</v>
          </cell>
          <cell r="H641">
            <v>320</v>
          </cell>
          <cell r="I641">
            <v>320</v>
          </cell>
          <cell r="J641">
            <v>2</v>
          </cell>
          <cell r="K641">
            <v>2</v>
          </cell>
          <cell r="L641">
            <v>240</v>
          </cell>
          <cell r="M641">
            <v>240</v>
          </cell>
          <cell r="N641">
            <v>117.87599999999999</v>
          </cell>
          <cell r="O641">
            <v>0.2</v>
          </cell>
          <cell r="P641">
            <v>290</v>
          </cell>
        </row>
        <row r="642">
          <cell r="D642" t="str">
            <v>H8928080000001</v>
          </cell>
          <cell r="E642" t="str">
            <v>cz. zamienne</v>
          </cell>
          <cell r="F642" t="str">
            <v>akcesoria</v>
          </cell>
          <cell r="G642" t="str">
            <v>Ukryty zestaw montażowy M8 do pisuarów</v>
          </cell>
          <cell r="H642">
            <v>290</v>
          </cell>
          <cell r="I642">
            <v>290</v>
          </cell>
          <cell r="J642">
            <v>1</v>
          </cell>
          <cell r="K642">
            <v>1</v>
          </cell>
          <cell r="L642">
            <v>145</v>
          </cell>
          <cell r="M642">
            <v>145</v>
          </cell>
          <cell r="N642">
            <v>71.216750000000005</v>
          </cell>
          <cell r="O642">
            <v>0.2</v>
          </cell>
          <cell r="P642">
            <v>170</v>
          </cell>
        </row>
        <row r="643">
          <cell r="D643" t="str">
            <v>H8929800000001</v>
          </cell>
          <cell r="E643" t="str">
            <v>cz. zamienne</v>
          </cell>
          <cell r="F643" t="str">
            <v>akcesoria</v>
          </cell>
          <cell r="G643" t="str">
            <v>Uszczelka zbiornik / miska wc</v>
          </cell>
          <cell r="H643">
            <v>170</v>
          </cell>
          <cell r="I643">
            <v>170</v>
          </cell>
          <cell r="J643" t="str">
            <v/>
          </cell>
          <cell r="K643">
            <v>170</v>
          </cell>
          <cell r="L643">
            <v>35</v>
          </cell>
          <cell r="M643">
            <v>35</v>
          </cell>
          <cell r="N643">
            <v>17.190249999999995</v>
          </cell>
          <cell r="O643">
            <v>0.2</v>
          </cell>
          <cell r="P643">
            <v>40</v>
          </cell>
        </row>
        <row r="644">
          <cell r="D644" t="str">
            <v>H8949420000001</v>
          </cell>
          <cell r="E644" t="str">
            <v>cz. zamienne</v>
          </cell>
          <cell r="F644" t="str">
            <v>akcesoria</v>
          </cell>
          <cell r="G644" t="str">
            <v>Wkład izolacyjny zbiornika wraz z mechanizmem wc</v>
          </cell>
          <cell r="H644">
            <v>40</v>
          </cell>
          <cell r="I644">
            <v>40</v>
          </cell>
          <cell r="J644" t="str">
            <v/>
          </cell>
          <cell r="K644">
            <v>40</v>
          </cell>
          <cell r="L644">
            <v>650</v>
          </cell>
          <cell r="M644">
            <v>650</v>
          </cell>
          <cell r="N644">
            <v>319.24750000000006</v>
          </cell>
          <cell r="O644">
            <v>0.2</v>
          </cell>
          <cell r="P644">
            <v>780</v>
          </cell>
        </row>
        <row r="645">
          <cell r="D645" t="str">
            <v>H8985260000001</v>
          </cell>
          <cell r="E645" t="str">
            <v>cz. zamienne</v>
          </cell>
          <cell r="F645" t="str">
            <v>akcesoria</v>
          </cell>
          <cell r="G645" t="str">
            <v>Zestaw montażowy półki ceramicznej</v>
          </cell>
          <cell r="H645">
            <v>780</v>
          </cell>
          <cell r="I645">
            <v>780</v>
          </cell>
          <cell r="J645" t="str">
            <v/>
          </cell>
          <cell r="K645">
            <v>780</v>
          </cell>
          <cell r="L645">
            <v>80</v>
          </cell>
          <cell r="M645">
            <v>80</v>
          </cell>
          <cell r="N645">
            <v>52.64</v>
          </cell>
          <cell r="O645">
            <v>0.2</v>
          </cell>
          <cell r="P645">
            <v>100</v>
          </cell>
        </row>
        <row r="646">
          <cell r="D646" t="str">
            <v>H8919400000001</v>
          </cell>
          <cell r="E646" t="str">
            <v>cz. zamienne</v>
          </cell>
          <cell r="F646" t="str">
            <v>akcesoria</v>
          </cell>
          <cell r="G646" t="str">
            <v>Zestaw montażowy umywalek montowanych na blacie</v>
          </cell>
          <cell r="H646">
            <v>100</v>
          </cell>
          <cell r="I646">
            <v>100</v>
          </cell>
          <cell r="J646" t="str">
            <v/>
          </cell>
          <cell r="K646">
            <v>100</v>
          </cell>
          <cell r="L646">
            <v>240</v>
          </cell>
          <cell r="M646">
            <v>240</v>
          </cell>
          <cell r="N646">
            <v>117.87599999999999</v>
          </cell>
          <cell r="O646">
            <v>0.2</v>
          </cell>
          <cell r="P646">
            <v>290</v>
          </cell>
        </row>
        <row r="647">
          <cell r="D647" t="str">
            <v>H8981810000001</v>
          </cell>
          <cell r="E647" t="str">
            <v>cz. zamienne</v>
          </cell>
          <cell r="F647" t="str">
            <v>akcesoria</v>
          </cell>
          <cell r="G647" t="str">
            <v>Ceramiczna osłona odpływu</v>
          </cell>
          <cell r="H647">
            <v>290</v>
          </cell>
          <cell r="I647">
            <v>290</v>
          </cell>
          <cell r="J647" t="str">
            <v/>
          </cell>
          <cell r="K647">
            <v>290</v>
          </cell>
          <cell r="L647">
            <v>140</v>
          </cell>
          <cell r="M647">
            <v>140</v>
          </cell>
          <cell r="N647">
            <v>68.760999999999981</v>
          </cell>
          <cell r="O647">
            <v>0.2</v>
          </cell>
          <cell r="P647">
            <v>170</v>
          </cell>
        </row>
        <row r="648">
          <cell r="D648" t="str">
            <v>H8939470000001</v>
          </cell>
          <cell r="E648" t="str">
            <v>cz. zamienne</v>
          </cell>
          <cell r="F648" t="str">
            <v>akcesoria</v>
          </cell>
          <cell r="G648" t="str">
            <v>Syfon chrom</v>
          </cell>
          <cell r="H648">
            <v>170</v>
          </cell>
          <cell r="I648">
            <v>170</v>
          </cell>
          <cell r="J648" t="str">
            <v/>
          </cell>
          <cell r="K648">
            <v>170</v>
          </cell>
          <cell r="L648">
            <v>540</v>
          </cell>
          <cell r="M648">
            <v>600</v>
          </cell>
          <cell r="N648">
            <v>394.79999999999995</v>
          </cell>
          <cell r="O648">
            <v>0.2</v>
          </cell>
          <cell r="P648">
            <v>720</v>
          </cell>
        </row>
        <row r="649">
          <cell r="D649" t="str">
            <v>H8949750000001</v>
          </cell>
          <cell r="E649" t="str">
            <v>cz. zamienne</v>
          </cell>
          <cell r="F649" t="str">
            <v>akcesoria</v>
          </cell>
          <cell r="G649" t="str">
            <v>Elastyczny zestaw odpływowy z zasyfonowaniem</v>
          </cell>
          <cell r="H649">
            <v>720</v>
          </cell>
          <cell r="I649">
            <v>720</v>
          </cell>
          <cell r="J649">
            <v>18</v>
          </cell>
          <cell r="K649">
            <v>18</v>
          </cell>
          <cell r="L649">
            <v>100</v>
          </cell>
          <cell r="M649">
            <v>100</v>
          </cell>
          <cell r="N649">
            <v>49.115000000000002</v>
          </cell>
          <cell r="O649">
            <v>0.2</v>
          </cell>
          <cell r="P649">
            <v>120</v>
          </cell>
        </row>
        <row r="650">
          <cell r="D650" t="str">
            <v>H8917590000001</v>
          </cell>
          <cell r="E650" t="str">
            <v>cz. zamienne</v>
          </cell>
          <cell r="F650" t="str">
            <v>akcesoria</v>
          </cell>
          <cell r="G650" t="str">
            <v>Zestaw montażowy do umywalek, WC, bidetów</v>
          </cell>
          <cell r="H650">
            <v>120</v>
          </cell>
          <cell r="I650">
            <v>120</v>
          </cell>
          <cell r="J650">
            <v>0</v>
          </cell>
          <cell r="K650">
            <v>0</v>
          </cell>
          <cell r="L650">
            <v>100</v>
          </cell>
          <cell r="M650">
            <v>100</v>
          </cell>
          <cell r="N650">
            <v>49.115000000000002</v>
          </cell>
          <cell r="O650">
            <v>0.2</v>
          </cell>
          <cell r="P650">
            <v>120</v>
          </cell>
        </row>
        <row r="651">
          <cell r="D651" t="str">
            <v>H8919430000001</v>
          </cell>
          <cell r="E651" t="str">
            <v>cz. zamienne</v>
          </cell>
          <cell r="F651" t="str">
            <v>akcesoria</v>
          </cell>
          <cell r="G651" t="str">
            <v>Ukryty system przelewowy CLOU</v>
          </cell>
          <cell r="H651">
            <v>120</v>
          </cell>
          <cell r="I651">
            <v>120</v>
          </cell>
          <cell r="J651">
            <v>0</v>
          </cell>
          <cell r="K651">
            <v>0</v>
          </cell>
          <cell r="L651">
            <v>380</v>
          </cell>
          <cell r="M651">
            <v>380</v>
          </cell>
          <cell r="N651">
            <v>186.637</v>
          </cell>
          <cell r="O651">
            <v>0.2</v>
          </cell>
          <cell r="P651">
            <v>460</v>
          </cell>
        </row>
        <row r="652">
          <cell r="D652" t="str">
            <v>H8981820000001</v>
          </cell>
          <cell r="E652" t="str">
            <v>cz. zamienne</v>
          </cell>
          <cell r="F652" t="str">
            <v>akcesoria</v>
          </cell>
          <cell r="G652" t="str">
            <v>Ceramiczna osłona odpływu do CLOU</v>
          </cell>
          <cell r="H652">
            <v>460</v>
          </cell>
          <cell r="I652">
            <v>460</v>
          </cell>
          <cell r="J652">
            <v>18</v>
          </cell>
          <cell r="K652">
            <v>18</v>
          </cell>
          <cell r="L652">
            <v>110</v>
          </cell>
          <cell r="M652">
            <v>110</v>
          </cell>
          <cell r="N652">
            <v>54.026499999999999</v>
          </cell>
          <cell r="O652">
            <v>0.2</v>
          </cell>
          <cell r="P652">
            <v>130</v>
          </cell>
        </row>
        <row r="653">
          <cell r="D653" t="str">
            <v>H8709710000001</v>
          </cell>
          <cell r="E653" t="str">
            <v>cz. zamienne</v>
          </cell>
          <cell r="F653" t="str">
            <v>akcesoria</v>
          </cell>
          <cell r="G653" t="str">
            <v>Ceramiczna pokrywa rewizyjna do umywalki wolnostojącej</v>
          </cell>
          <cell r="H653">
            <v>130</v>
          </cell>
          <cell r="I653">
            <v>130</v>
          </cell>
          <cell r="J653" t="str">
            <v/>
          </cell>
          <cell r="K653">
            <v>130</v>
          </cell>
          <cell r="L653">
            <v>450</v>
          </cell>
          <cell r="M653">
            <v>450</v>
          </cell>
          <cell r="N653">
            <v>296.09999999999997</v>
          </cell>
          <cell r="O653">
            <v>0.2</v>
          </cell>
          <cell r="P653">
            <v>540</v>
          </cell>
        </row>
        <row r="654">
          <cell r="D654" t="str">
            <v>H8929790000001</v>
          </cell>
          <cell r="E654" t="str">
            <v>cz. zamienne</v>
          </cell>
          <cell r="F654" t="str">
            <v>akcesoria</v>
          </cell>
          <cell r="G654" t="str">
            <v xml:space="preserve">Listwa montażowa deski (od roku 2006) </v>
          </cell>
          <cell r="H654">
            <v>540</v>
          </cell>
          <cell r="I654">
            <v>540</v>
          </cell>
          <cell r="J654">
            <v>1</v>
          </cell>
          <cell r="K654">
            <v>1</v>
          </cell>
          <cell r="L654">
            <v>65</v>
          </cell>
          <cell r="M654">
            <v>80</v>
          </cell>
          <cell r="N654">
            <v>52.64</v>
          </cell>
          <cell r="O654">
            <v>0.2</v>
          </cell>
          <cell r="P654">
            <v>100</v>
          </cell>
        </row>
        <row r="655">
          <cell r="D655" t="str">
            <v>H8909700000001</v>
          </cell>
          <cell r="E655" t="str">
            <v>cz. zamienne</v>
          </cell>
          <cell r="F655" t="str">
            <v>akcesoria</v>
          </cell>
          <cell r="G655" t="str">
            <v>Nakrętki śrub M10</v>
          </cell>
          <cell r="H655">
            <v>100</v>
          </cell>
          <cell r="I655">
            <v>100</v>
          </cell>
          <cell r="J655" t="str">
            <v/>
          </cell>
          <cell r="K655">
            <v>100</v>
          </cell>
          <cell r="L655">
            <v>55</v>
          </cell>
          <cell r="M655">
            <v>55</v>
          </cell>
          <cell r="N655">
            <v>27.013249999999999</v>
          </cell>
          <cell r="O655">
            <v>0.2</v>
          </cell>
          <cell r="P655">
            <v>70</v>
          </cell>
        </row>
        <row r="656">
          <cell r="D656" t="str">
            <v>H8929720000001</v>
          </cell>
          <cell r="E656" t="str">
            <v>cz. zamienne</v>
          </cell>
          <cell r="F656" t="str">
            <v>akcesoria</v>
          </cell>
          <cell r="G656" t="str">
            <v>Odbojniki deski wc</v>
          </cell>
          <cell r="H656">
            <v>70</v>
          </cell>
          <cell r="I656">
            <v>70</v>
          </cell>
          <cell r="J656" t="str">
            <v/>
          </cell>
          <cell r="K656">
            <v>70</v>
          </cell>
          <cell r="L656">
            <v>55</v>
          </cell>
          <cell r="M656">
            <v>55</v>
          </cell>
          <cell r="N656">
            <v>27.013249999999999</v>
          </cell>
          <cell r="O656">
            <v>0.2</v>
          </cell>
          <cell r="P656">
            <v>70</v>
          </cell>
        </row>
        <row r="657">
          <cell r="D657" t="str">
            <v>H8940650000001</v>
          </cell>
          <cell r="E657" t="str">
            <v>cz. zamienne</v>
          </cell>
          <cell r="F657" t="str">
            <v>akcesoria</v>
          </cell>
          <cell r="G657" t="str">
            <v>Podkładka montażowa pod umywalkę wolnostojącą</v>
          </cell>
          <cell r="H657">
            <v>70</v>
          </cell>
          <cell r="I657">
            <v>70</v>
          </cell>
          <cell r="J657" t="str">
            <v/>
          </cell>
          <cell r="K657">
            <v>70</v>
          </cell>
          <cell r="L657">
            <v>65</v>
          </cell>
          <cell r="M657">
            <v>65</v>
          </cell>
          <cell r="N657">
            <v>42.769999999999996</v>
          </cell>
          <cell r="O657">
            <v>0.2</v>
          </cell>
          <cell r="P657">
            <v>80</v>
          </cell>
        </row>
        <row r="658">
          <cell r="D658" t="str">
            <v>H8934400000001</v>
          </cell>
          <cell r="E658" t="str">
            <v>cz. zamienne</v>
          </cell>
          <cell r="F658" t="str">
            <v>akcesoria</v>
          </cell>
          <cell r="G658" t="str">
            <v>Przycisk dwudzielny mechanizmu wc</v>
          </cell>
          <cell r="H658">
            <v>80</v>
          </cell>
          <cell r="I658">
            <v>80</v>
          </cell>
          <cell r="J658">
            <v>2</v>
          </cell>
          <cell r="K658">
            <v>2</v>
          </cell>
          <cell r="L658">
            <v>55</v>
          </cell>
          <cell r="M658">
            <v>55</v>
          </cell>
          <cell r="N658">
            <v>27.013249999999999</v>
          </cell>
          <cell r="O658">
            <v>0.2</v>
          </cell>
          <cell r="P658">
            <v>70</v>
          </cell>
        </row>
        <row r="659">
          <cell r="D659" t="str">
            <v>H8928240000001</v>
          </cell>
          <cell r="E659" t="str">
            <v>cz. zamienne</v>
          </cell>
          <cell r="F659" t="str">
            <v>akcesoria</v>
          </cell>
          <cell r="G659" t="str">
            <v>Ukryty zestaw montażowy do misek i bidetów podwieszanych M12</v>
          </cell>
          <cell r="H659">
            <v>70</v>
          </cell>
          <cell r="I659">
            <v>70</v>
          </cell>
          <cell r="J659">
            <v>4</v>
          </cell>
          <cell r="K659">
            <v>4</v>
          </cell>
          <cell r="L659">
            <v>280</v>
          </cell>
          <cell r="M659">
            <v>280</v>
          </cell>
          <cell r="N659">
            <v>137.52199999999996</v>
          </cell>
          <cell r="O659">
            <v>0.2</v>
          </cell>
          <cell r="P659">
            <v>340</v>
          </cell>
        </row>
        <row r="660">
          <cell r="D660" t="str">
            <v>H8909710000001</v>
          </cell>
          <cell r="E660" t="str">
            <v>cz. zamienne</v>
          </cell>
          <cell r="F660" t="str">
            <v>akcesoria</v>
          </cell>
          <cell r="G660" t="str">
            <v>Ukryty zestaw montażowy M12 do misek i bidetów podwieszanych (do roku 2011)</v>
          </cell>
          <cell r="H660">
            <v>340</v>
          </cell>
          <cell r="I660">
            <v>340</v>
          </cell>
          <cell r="J660">
            <v>0</v>
          </cell>
          <cell r="K660">
            <v>0</v>
          </cell>
          <cell r="L660">
            <v>260</v>
          </cell>
          <cell r="M660">
            <v>260</v>
          </cell>
          <cell r="N660">
            <v>127.69899999999998</v>
          </cell>
          <cell r="O660">
            <v>0.2</v>
          </cell>
          <cell r="P660">
            <v>310</v>
          </cell>
        </row>
        <row r="661">
          <cell r="D661" t="str">
            <v>H8928080000001</v>
          </cell>
          <cell r="E661" t="str">
            <v>cz. zamienne</v>
          </cell>
          <cell r="F661" t="str">
            <v>akcesoria</v>
          </cell>
          <cell r="G661" t="str">
            <v>Ukryty zestaw montażowy M8 do pisuarów</v>
          </cell>
          <cell r="H661">
            <v>310</v>
          </cell>
          <cell r="I661">
            <v>310</v>
          </cell>
          <cell r="J661">
            <v>1</v>
          </cell>
          <cell r="K661">
            <v>1</v>
          </cell>
          <cell r="L661">
            <v>145</v>
          </cell>
          <cell r="M661">
            <v>145</v>
          </cell>
          <cell r="N661">
            <v>71.216750000000005</v>
          </cell>
          <cell r="O661">
            <v>0.2</v>
          </cell>
          <cell r="P661">
            <v>170</v>
          </cell>
        </row>
        <row r="662">
          <cell r="D662" t="str">
            <v>H8929800000001</v>
          </cell>
          <cell r="E662" t="str">
            <v>cz. zamienne</v>
          </cell>
          <cell r="F662" t="str">
            <v>akcesoria</v>
          </cell>
          <cell r="G662" t="str">
            <v>Uszczelka zbiornik / miska wc</v>
          </cell>
          <cell r="H662">
            <v>170</v>
          </cell>
          <cell r="I662">
            <v>170</v>
          </cell>
          <cell r="J662" t="str">
            <v/>
          </cell>
          <cell r="K662">
            <v>170</v>
          </cell>
          <cell r="L662">
            <v>35</v>
          </cell>
          <cell r="M662">
            <v>35</v>
          </cell>
          <cell r="N662">
            <v>17.190249999999995</v>
          </cell>
          <cell r="O662">
            <v>0.2</v>
          </cell>
          <cell r="P662">
            <v>40</v>
          </cell>
        </row>
        <row r="663">
          <cell r="D663" t="str">
            <v>H8940640000001</v>
          </cell>
          <cell r="E663" t="str">
            <v>cz. zamienne</v>
          </cell>
          <cell r="F663" t="str">
            <v>akcesoria</v>
          </cell>
          <cell r="G663" t="str">
            <v>Wężyki przyłączeniowe do baterii oraz system zasyfonowania D40 mm</v>
          </cell>
          <cell r="H663">
            <v>40</v>
          </cell>
          <cell r="I663">
            <v>40</v>
          </cell>
          <cell r="J663" t="str">
            <v/>
          </cell>
          <cell r="K663">
            <v>40</v>
          </cell>
          <cell r="L663">
            <v>620</v>
          </cell>
          <cell r="M663">
            <v>620</v>
          </cell>
          <cell r="N663">
            <v>304.51299999999998</v>
          </cell>
          <cell r="O663">
            <v>0.2</v>
          </cell>
          <cell r="P663">
            <v>740</v>
          </cell>
        </row>
        <row r="664">
          <cell r="D664" t="str">
            <v>H8949420000001</v>
          </cell>
          <cell r="E664" t="str">
            <v>cz. zamienne</v>
          </cell>
          <cell r="F664" t="str">
            <v>akcesoria</v>
          </cell>
          <cell r="G664" t="str">
            <v>Wkład izolacyjny zbiornika wraz z mechanizmem wc</v>
          </cell>
          <cell r="H664">
            <v>740</v>
          </cell>
          <cell r="I664">
            <v>740</v>
          </cell>
          <cell r="J664" t="str">
            <v/>
          </cell>
          <cell r="K664">
            <v>740</v>
          </cell>
          <cell r="L664">
            <v>650</v>
          </cell>
          <cell r="M664">
            <v>650</v>
          </cell>
          <cell r="N664">
            <v>319.24750000000006</v>
          </cell>
          <cell r="O664">
            <v>0.2</v>
          </cell>
          <cell r="P664">
            <v>780</v>
          </cell>
        </row>
        <row r="665">
          <cell r="D665" t="str">
            <v>H8909720000001</v>
          </cell>
          <cell r="E665" t="str">
            <v>cz. zamienne</v>
          </cell>
          <cell r="F665" t="str">
            <v>akcesoria</v>
          </cell>
          <cell r="G665" t="str">
            <v>Zaślepki boczne misek i bidetów podwieszanych Alessi One (do roku 2011)</v>
          </cell>
          <cell r="H665">
            <v>780</v>
          </cell>
          <cell r="I665">
            <v>780</v>
          </cell>
          <cell r="J665">
            <v>1</v>
          </cell>
          <cell r="K665">
            <v>1</v>
          </cell>
          <cell r="L665">
            <v>50</v>
          </cell>
          <cell r="M665">
            <v>50</v>
          </cell>
          <cell r="N665">
            <v>24.557500000000001</v>
          </cell>
          <cell r="O665">
            <v>0.2</v>
          </cell>
          <cell r="P665">
            <v>60</v>
          </cell>
        </row>
        <row r="666">
          <cell r="D666" t="str">
            <v>H8949770000001</v>
          </cell>
          <cell r="E666" t="str">
            <v>cz. zamienne</v>
          </cell>
          <cell r="F666" t="str">
            <v>akcesoria</v>
          </cell>
          <cell r="G666" t="str">
            <v>Zawiasy pokrywy</v>
          </cell>
          <cell r="H666">
            <v>60</v>
          </cell>
          <cell r="I666">
            <v>60</v>
          </cell>
          <cell r="J666">
            <v>1</v>
          </cell>
          <cell r="K666">
            <v>1</v>
          </cell>
          <cell r="L666">
            <v>150</v>
          </cell>
          <cell r="M666">
            <v>150</v>
          </cell>
          <cell r="N666">
            <v>73.672499999999999</v>
          </cell>
          <cell r="O666">
            <v>0.2</v>
          </cell>
          <cell r="P666">
            <v>180</v>
          </cell>
        </row>
        <row r="667">
          <cell r="D667" t="str">
            <v>H8928060000001</v>
          </cell>
          <cell r="E667" t="str">
            <v>cz. zamienne</v>
          </cell>
          <cell r="F667" t="str">
            <v>akcesoria</v>
          </cell>
          <cell r="G667" t="str">
            <v>Zestaw montażowy podłogowy M10</v>
          </cell>
          <cell r="H667">
            <v>180</v>
          </cell>
          <cell r="I667">
            <v>180</v>
          </cell>
          <cell r="J667" t="str">
            <v/>
          </cell>
          <cell r="K667">
            <v>180</v>
          </cell>
          <cell r="L667">
            <v>220</v>
          </cell>
          <cell r="M667">
            <v>220</v>
          </cell>
          <cell r="N667">
            <v>144.76</v>
          </cell>
          <cell r="O667">
            <v>0.2</v>
          </cell>
          <cell r="P667">
            <v>260</v>
          </cell>
        </row>
        <row r="668">
          <cell r="D668" t="str">
            <v>H8919400000001</v>
          </cell>
          <cell r="E668" t="str">
            <v>cz. zamienne</v>
          </cell>
          <cell r="F668" t="str">
            <v>akcesoria</v>
          </cell>
          <cell r="G668" t="str">
            <v>Zestaw montażowy umywalek montowanych na blacie</v>
          </cell>
          <cell r="H668">
            <v>260</v>
          </cell>
          <cell r="I668">
            <v>260</v>
          </cell>
          <cell r="J668" t="str">
            <v/>
          </cell>
          <cell r="K668">
            <v>260</v>
          </cell>
          <cell r="L668">
            <v>240</v>
          </cell>
          <cell r="M668">
            <v>240</v>
          </cell>
          <cell r="N668">
            <v>117.87599999999999</v>
          </cell>
          <cell r="O668">
            <v>0.2</v>
          </cell>
          <cell r="P668">
            <v>290</v>
          </cell>
        </row>
        <row r="669">
          <cell r="D669" t="str">
            <v>H8990900000001</v>
          </cell>
          <cell r="E669" t="str">
            <v>cz. zamienne</v>
          </cell>
          <cell r="F669" t="str">
            <v>akcesoria</v>
          </cell>
          <cell r="G669" t="str">
            <v>Zestaw montażowy umywalki półblatowej</v>
          </cell>
          <cell r="H669">
            <v>290</v>
          </cell>
          <cell r="I669">
            <v>290</v>
          </cell>
          <cell r="J669" t="str">
            <v/>
          </cell>
          <cell r="K669">
            <v>290</v>
          </cell>
          <cell r="L669">
            <v>100</v>
          </cell>
          <cell r="M669">
            <v>100</v>
          </cell>
          <cell r="N669">
            <v>49.115000000000002</v>
          </cell>
          <cell r="O669">
            <v>0.2</v>
          </cell>
          <cell r="P669">
            <v>120</v>
          </cell>
        </row>
        <row r="670">
          <cell r="D670" t="str">
            <v>H8599710000001</v>
          </cell>
          <cell r="E670" t="str">
            <v>cz. zamienne</v>
          </cell>
          <cell r="F670" t="str">
            <v>akcesoria</v>
          </cell>
          <cell r="G670" t="str">
            <v>Zestaw odpływowy do brodzika z zasyfonowaniem</v>
          </cell>
          <cell r="H670">
            <v>120</v>
          </cell>
          <cell r="I670">
            <v>120</v>
          </cell>
          <cell r="J670" t="str">
            <v/>
          </cell>
          <cell r="K670">
            <v>120</v>
          </cell>
          <cell r="L670">
            <v>390</v>
          </cell>
          <cell r="M670">
            <v>390</v>
          </cell>
          <cell r="N670">
            <v>191.54849999999999</v>
          </cell>
          <cell r="O670">
            <v>0.2</v>
          </cell>
          <cell r="P670">
            <v>470</v>
          </cell>
        </row>
        <row r="671">
          <cell r="D671" t="str">
            <v>H8919430000001</v>
          </cell>
          <cell r="E671" t="str">
            <v>cz. zamienne</v>
          </cell>
          <cell r="F671" t="str">
            <v>akcesoria</v>
          </cell>
          <cell r="G671" t="str">
            <v>Ukryty system przelewowy CLOU</v>
          </cell>
          <cell r="H671">
            <v>470</v>
          </cell>
          <cell r="I671">
            <v>470</v>
          </cell>
          <cell r="J671">
            <v>0</v>
          </cell>
          <cell r="K671">
            <v>0</v>
          </cell>
          <cell r="L671">
            <v>380</v>
          </cell>
          <cell r="M671">
            <v>380</v>
          </cell>
          <cell r="N671">
            <v>186.637</v>
          </cell>
          <cell r="O671">
            <v>0.2</v>
          </cell>
          <cell r="P671">
            <v>460</v>
          </cell>
        </row>
        <row r="672">
          <cell r="D672" t="str">
            <v>H8981820000001</v>
          </cell>
          <cell r="E672" t="str">
            <v>cz. zamienne</v>
          </cell>
          <cell r="F672" t="str">
            <v>akcesoria</v>
          </cell>
          <cell r="G672" t="str">
            <v>Ceramiczna osłona odpływu do CLOU</v>
          </cell>
          <cell r="H672">
            <v>460</v>
          </cell>
          <cell r="I672">
            <v>460</v>
          </cell>
          <cell r="J672">
            <v>18</v>
          </cell>
          <cell r="K672">
            <v>18</v>
          </cell>
          <cell r="L672">
            <v>110</v>
          </cell>
          <cell r="M672">
            <v>110</v>
          </cell>
          <cell r="N672">
            <v>54.026499999999999</v>
          </cell>
          <cell r="O672">
            <v>0.2</v>
          </cell>
          <cell r="P672">
            <v>130</v>
          </cell>
        </row>
        <row r="673">
          <cell r="D673" t="str">
            <v>H8917590000001</v>
          </cell>
          <cell r="E673" t="str">
            <v>cz. zamienne</v>
          </cell>
          <cell r="F673" t="str">
            <v>akcesoria</v>
          </cell>
          <cell r="G673" t="str">
            <v>Zestaw montażowy do umywalek, WC, bidetów</v>
          </cell>
          <cell r="H673">
            <v>130</v>
          </cell>
          <cell r="I673">
            <v>130</v>
          </cell>
          <cell r="J673">
            <v>0</v>
          </cell>
          <cell r="K673">
            <v>0</v>
          </cell>
          <cell r="L673">
            <v>100</v>
          </cell>
          <cell r="M673">
            <v>100</v>
          </cell>
          <cell r="N673">
            <v>49.115000000000002</v>
          </cell>
          <cell r="O673">
            <v>0.2</v>
          </cell>
          <cell r="P673">
            <v>120</v>
          </cell>
        </row>
        <row r="674">
          <cell r="D674" t="str">
            <v>H8928270000001</v>
          </cell>
          <cell r="E674" t="str">
            <v>cz. zamienne</v>
          </cell>
          <cell r="F674" t="str">
            <v>akcesoria</v>
          </cell>
          <cell r="G674" t="str">
            <v>Zestaw montażowy miski podwieszanej i bidetu</v>
          </cell>
          <cell r="H674">
            <v>120</v>
          </cell>
          <cell r="I674">
            <v>120</v>
          </cell>
          <cell r="J674">
            <v>6</v>
          </cell>
          <cell r="K674">
            <v>6</v>
          </cell>
          <cell r="L674">
            <v>300</v>
          </cell>
          <cell r="M674">
            <v>300</v>
          </cell>
          <cell r="N674">
            <v>147.345</v>
          </cell>
          <cell r="O674">
            <v>0.2</v>
          </cell>
          <cell r="P674">
            <v>360</v>
          </cell>
        </row>
        <row r="675">
          <cell r="D675" t="str">
            <v>H8917570000001</v>
          </cell>
          <cell r="E675" t="str">
            <v>cz. zamienne</v>
          </cell>
          <cell r="F675" t="str">
            <v>akcesoria</v>
          </cell>
          <cell r="G675" t="str">
            <v>Zestaw montażowy do misek i bidetów stojacych</v>
          </cell>
          <cell r="H675">
            <v>360</v>
          </cell>
          <cell r="I675">
            <v>360</v>
          </cell>
          <cell r="J675">
            <v>0</v>
          </cell>
          <cell r="K675">
            <v>0</v>
          </cell>
          <cell r="L675">
            <v>50</v>
          </cell>
          <cell r="M675">
            <v>50</v>
          </cell>
          <cell r="N675">
            <v>24.557500000000001</v>
          </cell>
          <cell r="O675">
            <v>0.2</v>
          </cell>
          <cell r="P675">
            <v>60</v>
          </cell>
        </row>
        <row r="676">
          <cell r="D676" t="str">
            <v>H8939480000001</v>
          </cell>
          <cell r="E676" t="str">
            <v>cz. zamienne</v>
          </cell>
          <cell r="F676" t="str">
            <v>akcesoria</v>
          </cell>
          <cell r="G676" t="str">
            <v>Syfon do bidetu, chrom</v>
          </cell>
          <cell r="H676">
            <v>60</v>
          </cell>
          <cell r="I676">
            <v>60</v>
          </cell>
          <cell r="J676">
            <v>0</v>
          </cell>
          <cell r="K676">
            <v>0</v>
          </cell>
          <cell r="L676">
            <v>290</v>
          </cell>
          <cell r="M676">
            <v>290</v>
          </cell>
          <cell r="N676">
            <v>142.43350000000001</v>
          </cell>
          <cell r="O676">
            <v>0.2</v>
          </cell>
          <cell r="P676">
            <v>350</v>
          </cell>
        </row>
        <row r="677">
          <cell r="D677" t="str">
            <v>H8919420000001</v>
          </cell>
          <cell r="E677" t="str">
            <v>cz. zamienne</v>
          </cell>
          <cell r="F677" t="str">
            <v>akcesoria</v>
          </cell>
          <cell r="G677" t="str">
            <v>Korek CLOU do bidetu</v>
          </cell>
          <cell r="H677">
            <v>350</v>
          </cell>
          <cell r="I677">
            <v>350</v>
          </cell>
          <cell r="J677" t="str">
            <v/>
          </cell>
          <cell r="K677">
            <v>350</v>
          </cell>
          <cell r="L677">
            <v>110</v>
          </cell>
          <cell r="M677">
            <v>110</v>
          </cell>
          <cell r="N677">
            <v>54.026499999999999</v>
          </cell>
          <cell r="O677">
            <v>0.2</v>
          </cell>
          <cell r="P677">
            <v>130</v>
          </cell>
        </row>
        <row r="678">
          <cell r="D678" t="str">
            <v>H8949610000001</v>
          </cell>
          <cell r="E678" t="str">
            <v>cz. zamienne</v>
          </cell>
          <cell r="F678" t="str">
            <v>akcesoria</v>
          </cell>
          <cell r="G678" t="str">
            <v>Zestaw montażowy umywalki nablatowej SAPHIRKERAMIK</v>
          </cell>
          <cell r="H678">
            <v>130</v>
          </cell>
          <cell r="I678">
            <v>130</v>
          </cell>
          <cell r="J678" t="str">
            <v/>
          </cell>
          <cell r="K678">
            <v>130</v>
          </cell>
          <cell r="L678">
            <v>30</v>
          </cell>
          <cell r="M678">
            <v>30</v>
          </cell>
          <cell r="N678">
            <v>14.734499999999999</v>
          </cell>
          <cell r="O678">
            <v>0.2</v>
          </cell>
          <cell r="P678">
            <v>40</v>
          </cell>
        </row>
        <row r="679">
          <cell r="D679" t="str">
            <v>H8917570000001</v>
          </cell>
          <cell r="E679" t="str">
            <v>cz. zamienne</v>
          </cell>
          <cell r="F679" t="str">
            <v>akcesoria</v>
          </cell>
          <cell r="G679" t="str">
            <v>Zestaw montażowy do misek i bidetów stojących</v>
          </cell>
          <cell r="H679">
            <v>40</v>
          </cell>
          <cell r="I679">
            <v>40</v>
          </cell>
          <cell r="J679">
            <v>0</v>
          </cell>
          <cell r="K679">
            <v>0</v>
          </cell>
          <cell r="L679">
            <v>50</v>
          </cell>
          <cell r="M679">
            <v>50</v>
          </cell>
          <cell r="N679">
            <v>24.557500000000001</v>
          </cell>
          <cell r="O679">
            <v>0.2</v>
          </cell>
          <cell r="P679">
            <v>60</v>
          </cell>
        </row>
        <row r="680">
          <cell r="D680" t="str">
            <v>H8918090000001</v>
          </cell>
          <cell r="E680" t="str">
            <v>cz. zamienne</v>
          </cell>
          <cell r="F680" t="str">
            <v>akcesoria</v>
          </cell>
          <cell r="G680" t="str">
            <v>Zawiasy do miski wc KARTELL, PALOMBA</v>
          </cell>
          <cell r="H680">
            <v>60</v>
          </cell>
          <cell r="I680">
            <v>60</v>
          </cell>
          <cell r="J680">
            <v>4</v>
          </cell>
          <cell r="K680">
            <v>4</v>
          </cell>
          <cell r="L680">
            <v>160</v>
          </cell>
          <cell r="M680">
            <v>200</v>
          </cell>
          <cell r="N680">
            <v>131.6</v>
          </cell>
          <cell r="O680">
            <v>0.2</v>
          </cell>
          <cell r="P680">
            <v>240</v>
          </cell>
        </row>
        <row r="681">
          <cell r="D681" t="str">
            <v>H8998820000001</v>
          </cell>
          <cell r="E681" t="str">
            <v>cz. zamienne</v>
          </cell>
          <cell r="F681" t="str">
            <v>akcesoria</v>
          </cell>
          <cell r="G681" t="str">
            <v>Zestaw montazowy do umywalki</v>
          </cell>
          <cell r="H681">
            <v>240</v>
          </cell>
          <cell r="I681">
            <v>240</v>
          </cell>
          <cell r="J681">
            <v>6</v>
          </cell>
          <cell r="K681">
            <v>6</v>
          </cell>
          <cell r="L681">
            <v>55</v>
          </cell>
          <cell r="M681">
            <v>55</v>
          </cell>
          <cell r="N681">
            <v>27.013249999999999</v>
          </cell>
          <cell r="O681">
            <v>0.2</v>
          </cell>
          <cell r="P681">
            <v>70</v>
          </cell>
        </row>
        <row r="682">
          <cell r="D682" t="str">
            <v>H8928270000001</v>
          </cell>
          <cell r="E682" t="str">
            <v>cz. zamienne</v>
          </cell>
          <cell r="F682" t="str">
            <v>akcesoria</v>
          </cell>
          <cell r="G682" t="str">
            <v>Zestaw montażowy miski podwieszanej i bidetu</v>
          </cell>
          <cell r="H682">
            <v>70</v>
          </cell>
          <cell r="I682">
            <v>70</v>
          </cell>
          <cell r="J682">
            <v>6</v>
          </cell>
          <cell r="K682">
            <v>6</v>
          </cell>
          <cell r="L682">
            <v>300</v>
          </cell>
          <cell r="M682">
            <v>300</v>
          </cell>
          <cell r="N682">
            <v>147.345</v>
          </cell>
          <cell r="O682">
            <v>0.2</v>
          </cell>
          <cell r="P682">
            <v>360</v>
          </cell>
        </row>
        <row r="683">
          <cell r="D683" t="str">
            <v>H8919410000001</v>
          </cell>
          <cell r="E683" t="str">
            <v>cz. zamienne</v>
          </cell>
          <cell r="F683" t="str">
            <v>akcesoria</v>
          </cell>
          <cell r="G683" t="str">
            <v>Ukryty system przelewowy CLOU</v>
          </cell>
          <cell r="H683">
            <v>360</v>
          </cell>
          <cell r="I683">
            <v>360</v>
          </cell>
          <cell r="J683" t="str">
            <v/>
          </cell>
          <cell r="K683">
            <v>360</v>
          </cell>
          <cell r="L683">
            <v>400</v>
          </cell>
          <cell r="M683">
            <v>400</v>
          </cell>
          <cell r="N683">
            <v>196.46</v>
          </cell>
          <cell r="O683">
            <v>0.2</v>
          </cell>
          <cell r="P683">
            <v>480</v>
          </cell>
        </row>
        <row r="684">
          <cell r="D684" t="str">
            <v>H8928250000001</v>
          </cell>
          <cell r="E684" t="str">
            <v>cz. zamienne</v>
          </cell>
          <cell r="F684" t="str">
            <v>akcesoria</v>
          </cell>
          <cell r="G684" t="str">
            <v>Zestaw montazowy Laufen EASY FIT M12</v>
          </cell>
          <cell r="H684">
            <v>480</v>
          </cell>
          <cell r="I684">
            <v>480</v>
          </cell>
          <cell r="J684" t="str">
            <v/>
          </cell>
          <cell r="K684">
            <v>480</v>
          </cell>
          <cell r="L684">
            <v>300</v>
          </cell>
          <cell r="M684">
            <v>300</v>
          </cell>
          <cell r="N684">
            <v>147.345</v>
          </cell>
          <cell r="O684">
            <v>0.2</v>
          </cell>
          <cell r="P684">
            <v>360</v>
          </cell>
        </row>
        <row r="685">
          <cell r="D685" t="str">
            <v>H8900150000001</v>
          </cell>
          <cell r="E685" t="str">
            <v>cz. zamienne</v>
          </cell>
          <cell r="F685" t="str">
            <v>akcesoria</v>
          </cell>
          <cell r="G685" t="str">
            <v>Zestaw montażowy półpostumentu</v>
          </cell>
          <cell r="H685">
            <v>360</v>
          </cell>
          <cell r="I685">
            <v>360</v>
          </cell>
          <cell r="J685">
            <v>0</v>
          </cell>
          <cell r="K685">
            <v>0</v>
          </cell>
          <cell r="L685">
            <v>55</v>
          </cell>
          <cell r="M685">
            <v>55</v>
          </cell>
          <cell r="N685">
            <v>27.013249999999999</v>
          </cell>
          <cell r="O685">
            <v>0.2</v>
          </cell>
          <cell r="P685">
            <v>70</v>
          </cell>
        </row>
        <row r="686">
          <cell r="D686" t="str">
            <v>H8928040000001</v>
          </cell>
          <cell r="E686" t="str">
            <v>cz. zamienne</v>
          </cell>
          <cell r="F686" t="str">
            <v>akcesoria</v>
          </cell>
          <cell r="G686" t="str">
            <v>Ukryty zestaw montażowy do misek i bidetów podwieszanych M12</v>
          </cell>
          <cell r="H686">
            <v>70</v>
          </cell>
          <cell r="I686">
            <v>70</v>
          </cell>
          <cell r="J686">
            <v>2</v>
          </cell>
          <cell r="K686">
            <v>2</v>
          </cell>
          <cell r="L686">
            <v>240</v>
          </cell>
          <cell r="M686">
            <v>240</v>
          </cell>
          <cell r="N686">
            <v>117.87599999999999</v>
          </cell>
          <cell r="O686">
            <v>0.2</v>
          </cell>
          <cell r="P686">
            <v>290</v>
          </cell>
        </row>
        <row r="687">
          <cell r="D687" t="str">
            <v>H8942260000001</v>
          </cell>
          <cell r="E687" t="str">
            <v>cz. zamienne</v>
          </cell>
          <cell r="F687" t="str">
            <v>akcesoria</v>
          </cell>
          <cell r="G687" t="str">
            <v>Zestaw montażowy deski wc 895680, 895681, 895682, 895683</v>
          </cell>
          <cell r="H687">
            <v>290</v>
          </cell>
          <cell r="I687">
            <v>290</v>
          </cell>
          <cell r="J687">
            <v>1</v>
          </cell>
          <cell r="K687">
            <v>1</v>
          </cell>
          <cell r="L687">
            <v>200</v>
          </cell>
          <cell r="M687">
            <v>200</v>
          </cell>
          <cell r="N687">
            <v>98.23</v>
          </cell>
          <cell r="O687">
            <v>0.2</v>
          </cell>
          <cell r="P687">
            <v>240</v>
          </cell>
        </row>
        <row r="688">
          <cell r="D688" t="str">
            <v>H8942280000001</v>
          </cell>
          <cell r="E688" t="str">
            <v>cz. zamienne</v>
          </cell>
          <cell r="F688" t="str">
            <v>akcesoria</v>
          </cell>
          <cell r="G688" t="str">
            <v>Odbojniki deski wc 895680, 895681, 895682, 895683</v>
          </cell>
          <cell r="H688">
            <v>240</v>
          </cell>
          <cell r="I688">
            <v>240</v>
          </cell>
          <cell r="J688" t="str">
            <v/>
          </cell>
          <cell r="K688">
            <v>240</v>
          </cell>
          <cell r="L688">
            <v>55</v>
          </cell>
          <cell r="M688">
            <v>55</v>
          </cell>
          <cell r="N688">
            <v>27.013249999999999</v>
          </cell>
          <cell r="O688">
            <v>0.2</v>
          </cell>
          <cell r="P688">
            <v>70</v>
          </cell>
        </row>
        <row r="689">
          <cell r="D689" t="str">
            <v>H8948040000001</v>
          </cell>
          <cell r="E689" t="str">
            <v>cz. zamienne</v>
          </cell>
          <cell r="F689" t="str">
            <v>akcesoria</v>
          </cell>
          <cell r="G689" t="str">
            <v>Ukryty zestaw montażowy do misek podwieszanych M12</v>
          </cell>
          <cell r="H689">
            <v>70</v>
          </cell>
          <cell r="I689">
            <v>70</v>
          </cell>
          <cell r="J689">
            <v>0</v>
          </cell>
          <cell r="K689">
            <v>0</v>
          </cell>
          <cell r="L689">
            <v>500</v>
          </cell>
          <cell r="M689">
            <v>500</v>
          </cell>
          <cell r="N689">
            <v>329</v>
          </cell>
          <cell r="O689">
            <v>0.2</v>
          </cell>
          <cell r="P689">
            <v>600</v>
          </cell>
        </row>
        <row r="690">
          <cell r="D690" t="str">
            <v>H8958950000001</v>
          </cell>
          <cell r="E690" t="str">
            <v>cz. zamienne</v>
          </cell>
          <cell r="F690" t="str">
            <v>akcesoria</v>
          </cell>
          <cell r="G690" t="str">
            <v>Mechanizm napełniający</v>
          </cell>
          <cell r="H690">
            <v>600</v>
          </cell>
          <cell r="I690">
            <v>600</v>
          </cell>
          <cell r="J690" t="str">
            <v/>
          </cell>
          <cell r="K690">
            <v>600</v>
          </cell>
          <cell r="L690">
            <v>180</v>
          </cell>
          <cell r="M690">
            <v>180</v>
          </cell>
          <cell r="N690">
            <v>88.407000000000011</v>
          </cell>
          <cell r="O690">
            <v>0.2</v>
          </cell>
          <cell r="P690">
            <v>220</v>
          </cell>
        </row>
        <row r="691">
          <cell r="D691" t="str">
            <v>H8974400000001</v>
          </cell>
          <cell r="E691" t="str">
            <v>cz. zamienne</v>
          </cell>
          <cell r="F691" t="str">
            <v>akcesoria</v>
          </cell>
          <cell r="G691" t="str">
            <v>Zestaw montażowy zbiornik / miska wc</v>
          </cell>
          <cell r="H691">
            <v>220</v>
          </cell>
          <cell r="I691">
            <v>220</v>
          </cell>
          <cell r="J691" t="str">
            <v/>
          </cell>
          <cell r="K691">
            <v>220</v>
          </cell>
          <cell r="L691">
            <v>35</v>
          </cell>
          <cell r="M691">
            <v>35</v>
          </cell>
          <cell r="N691">
            <v>17.190249999999995</v>
          </cell>
          <cell r="O691">
            <v>0.2</v>
          </cell>
          <cell r="P691">
            <v>40</v>
          </cell>
        </row>
        <row r="692">
          <cell r="D692" t="str">
            <v>H8998820000001</v>
          </cell>
          <cell r="E692" t="str">
            <v>cz. zamienne</v>
          </cell>
          <cell r="F692" t="str">
            <v>akcesoria</v>
          </cell>
          <cell r="G692" t="str">
            <v>Zestaw montazowy do umywalki</v>
          </cell>
          <cell r="H692">
            <v>40</v>
          </cell>
          <cell r="I692">
            <v>40</v>
          </cell>
          <cell r="J692">
            <v>6</v>
          </cell>
          <cell r="K692">
            <v>6</v>
          </cell>
          <cell r="L692">
            <v>55</v>
          </cell>
          <cell r="M692">
            <v>55</v>
          </cell>
          <cell r="N692">
            <v>27.013249999999999</v>
          </cell>
          <cell r="O692">
            <v>0.2</v>
          </cell>
          <cell r="P692">
            <v>70</v>
          </cell>
        </row>
        <row r="693">
          <cell r="D693" t="str">
            <v>H8909780000001</v>
          </cell>
          <cell r="E693" t="str">
            <v>cz. zamienne</v>
          </cell>
          <cell r="F693" t="str">
            <v>akcesoria</v>
          </cell>
          <cell r="G693" t="str">
            <v>Osłona odpływu umywalki</v>
          </cell>
          <cell r="H693">
            <v>70</v>
          </cell>
          <cell r="I693">
            <v>70</v>
          </cell>
          <cell r="J693">
            <v>2</v>
          </cell>
          <cell r="K693">
            <v>2</v>
          </cell>
          <cell r="L693">
            <v>50</v>
          </cell>
          <cell r="M693">
            <v>50</v>
          </cell>
          <cell r="N693">
            <v>24.557500000000001</v>
          </cell>
          <cell r="O693">
            <v>0.2</v>
          </cell>
          <cell r="P693">
            <v>60</v>
          </cell>
        </row>
        <row r="694">
          <cell r="D694" t="str">
            <v>H8900150000001</v>
          </cell>
          <cell r="E694" t="str">
            <v>cz. zamienne</v>
          </cell>
          <cell r="F694" t="str">
            <v>akcesoria</v>
          </cell>
          <cell r="G694" t="str">
            <v>Zestaw montażowy półpostumentu</v>
          </cell>
          <cell r="H694">
            <v>60</v>
          </cell>
          <cell r="I694">
            <v>60</v>
          </cell>
          <cell r="J694">
            <v>0</v>
          </cell>
          <cell r="K694">
            <v>0</v>
          </cell>
          <cell r="L694">
            <v>55</v>
          </cell>
          <cell r="M694">
            <v>55</v>
          </cell>
          <cell r="N694">
            <v>27.013249999999999</v>
          </cell>
          <cell r="O694">
            <v>0.2</v>
          </cell>
          <cell r="P694">
            <v>70</v>
          </cell>
        </row>
        <row r="695">
          <cell r="D695" t="str">
            <v>H8917570000001</v>
          </cell>
          <cell r="E695" t="str">
            <v>cz. zamienne</v>
          </cell>
          <cell r="F695" t="str">
            <v>akcesoria</v>
          </cell>
          <cell r="G695" t="str">
            <v>Zestaw montażowy do misek i bidetów stojących</v>
          </cell>
          <cell r="H695">
            <v>70</v>
          </cell>
          <cell r="I695">
            <v>70</v>
          </cell>
          <cell r="J695">
            <v>0</v>
          </cell>
          <cell r="K695">
            <v>0</v>
          </cell>
          <cell r="L695">
            <v>50</v>
          </cell>
          <cell r="M695">
            <v>50</v>
          </cell>
          <cell r="N695">
            <v>24.557500000000001</v>
          </cell>
          <cell r="O695">
            <v>0.2</v>
          </cell>
          <cell r="P695">
            <v>60</v>
          </cell>
        </row>
        <row r="696">
          <cell r="D696" t="str">
            <v>H8924770000001</v>
          </cell>
          <cell r="E696" t="str">
            <v>cz. zamienne</v>
          </cell>
          <cell r="F696" t="str">
            <v>akcesoria</v>
          </cell>
          <cell r="G696" t="str">
            <v>Zestaw montażowy deski wc 891470</v>
          </cell>
          <cell r="H696">
            <v>60</v>
          </cell>
          <cell r="I696">
            <v>60</v>
          </cell>
          <cell r="J696" t="str">
            <v/>
          </cell>
          <cell r="K696">
            <v>60</v>
          </cell>
          <cell r="L696">
            <v>80</v>
          </cell>
          <cell r="M696">
            <v>80</v>
          </cell>
          <cell r="N696">
            <v>39.291999999999994</v>
          </cell>
          <cell r="O696">
            <v>0.2</v>
          </cell>
          <cell r="P696">
            <v>100</v>
          </cell>
        </row>
        <row r="697">
          <cell r="D697" t="str">
            <v>H8928010000001</v>
          </cell>
          <cell r="E697" t="str">
            <v>cz. zamienne</v>
          </cell>
          <cell r="F697" t="str">
            <v>akcesoria</v>
          </cell>
          <cell r="G697" t="str">
            <v>Odbojniki deski wc 891470</v>
          </cell>
          <cell r="H697">
            <v>100</v>
          </cell>
          <cell r="I697">
            <v>100</v>
          </cell>
          <cell r="J697" t="str">
            <v/>
          </cell>
          <cell r="K697">
            <v>100</v>
          </cell>
          <cell r="L697">
            <v>60</v>
          </cell>
          <cell r="M697">
            <v>60</v>
          </cell>
          <cell r="N697">
            <v>29.468999999999998</v>
          </cell>
          <cell r="O697">
            <v>0.2</v>
          </cell>
          <cell r="P697">
            <v>70</v>
          </cell>
        </row>
        <row r="698">
          <cell r="D698" t="str">
            <v>H8939020000001</v>
          </cell>
          <cell r="E698" t="str">
            <v>cz. zamienne</v>
          </cell>
          <cell r="F698" t="str">
            <v>akcesoria</v>
          </cell>
          <cell r="G698" t="str">
            <v>Syfon podtynkowy</v>
          </cell>
          <cell r="H698">
            <v>70</v>
          </cell>
          <cell r="I698">
            <v>70</v>
          </cell>
          <cell r="J698">
            <v>6</v>
          </cell>
          <cell r="K698">
            <v>6</v>
          </cell>
          <cell r="L698">
            <v>330</v>
          </cell>
          <cell r="M698">
            <v>330</v>
          </cell>
          <cell r="N698">
            <v>162.0795</v>
          </cell>
          <cell r="O698">
            <v>0.2</v>
          </cell>
          <cell r="P698">
            <v>400</v>
          </cell>
        </row>
        <row r="699">
          <cell r="D699" t="str">
            <v>H8900100000001</v>
          </cell>
          <cell r="E699" t="str">
            <v>cz. zamienne</v>
          </cell>
          <cell r="F699" t="str">
            <v>akcesoria</v>
          </cell>
          <cell r="G699" t="str">
            <v>Zestaw montażowy półpostumentu 819435</v>
          </cell>
          <cell r="H699">
            <v>400</v>
          </cell>
          <cell r="I699">
            <v>400</v>
          </cell>
          <cell r="J699" t="str">
            <v/>
          </cell>
          <cell r="K699">
            <v>400</v>
          </cell>
          <cell r="L699">
            <v>65</v>
          </cell>
          <cell r="M699">
            <v>65</v>
          </cell>
          <cell r="N699">
            <v>31.924749999999996</v>
          </cell>
          <cell r="O699">
            <v>0.2</v>
          </cell>
          <cell r="P699">
            <v>80</v>
          </cell>
        </row>
        <row r="700">
          <cell r="D700" t="str">
            <v>H8900150000001</v>
          </cell>
          <cell r="E700" t="str">
            <v>cz. zamienne</v>
          </cell>
          <cell r="F700" t="str">
            <v>akcesoria</v>
          </cell>
          <cell r="G700" t="str">
            <v>Zestaw montażowy półpostumentu</v>
          </cell>
          <cell r="H700">
            <v>80</v>
          </cell>
          <cell r="I700">
            <v>80</v>
          </cell>
          <cell r="J700">
            <v>0</v>
          </cell>
          <cell r="K700">
            <v>0</v>
          </cell>
          <cell r="L700">
            <v>55</v>
          </cell>
          <cell r="M700">
            <v>55</v>
          </cell>
          <cell r="N700">
            <v>27.013249999999999</v>
          </cell>
          <cell r="O700">
            <v>0.2</v>
          </cell>
          <cell r="P700">
            <v>70</v>
          </cell>
        </row>
        <row r="701">
          <cell r="D701" t="str">
            <v>H8919400000001</v>
          </cell>
          <cell r="E701" t="str">
            <v>cz. zamienne</v>
          </cell>
          <cell r="F701" t="str">
            <v>akcesoria</v>
          </cell>
          <cell r="G701" t="str">
            <v>Zestaw montażowy umywalek montowanych na blacie</v>
          </cell>
          <cell r="H701">
            <v>70</v>
          </cell>
          <cell r="I701">
            <v>70</v>
          </cell>
          <cell r="J701" t="str">
            <v/>
          </cell>
          <cell r="K701">
            <v>70</v>
          </cell>
          <cell r="L701">
            <v>240</v>
          </cell>
          <cell r="M701">
            <v>240</v>
          </cell>
          <cell r="N701">
            <v>117.87599999999999</v>
          </cell>
          <cell r="O701">
            <v>0.2</v>
          </cell>
          <cell r="P701">
            <v>290</v>
          </cell>
        </row>
        <row r="702">
          <cell r="D702" t="str">
            <v>H8924370000001</v>
          </cell>
          <cell r="E702" t="str">
            <v>cz. zamienne</v>
          </cell>
          <cell r="F702" t="str">
            <v>akcesoria</v>
          </cell>
          <cell r="G702" t="str">
            <v>Odbojniki deski wc 892430, 892431</v>
          </cell>
          <cell r="H702">
            <v>290</v>
          </cell>
          <cell r="I702">
            <v>290</v>
          </cell>
          <cell r="J702" t="str">
            <v/>
          </cell>
          <cell r="K702">
            <v>290</v>
          </cell>
          <cell r="L702">
            <v>80</v>
          </cell>
          <cell r="M702">
            <v>80</v>
          </cell>
          <cell r="N702">
            <v>52.64</v>
          </cell>
          <cell r="O702">
            <v>0.2</v>
          </cell>
          <cell r="P702">
            <v>100</v>
          </cell>
        </row>
        <row r="703">
          <cell r="D703" t="str">
            <v>H8928040000001</v>
          </cell>
          <cell r="E703" t="str">
            <v>cz. zamienne</v>
          </cell>
          <cell r="F703" t="str">
            <v>akcesoria</v>
          </cell>
          <cell r="G703" t="str">
            <v>Ukryty zestaw montażowy do misek i bidetów podwieszanych M12</v>
          </cell>
          <cell r="H703">
            <v>100</v>
          </cell>
          <cell r="I703">
            <v>100</v>
          </cell>
          <cell r="J703">
            <v>2</v>
          </cell>
          <cell r="K703">
            <v>2</v>
          </cell>
          <cell r="L703">
            <v>240</v>
          </cell>
          <cell r="M703">
            <v>240</v>
          </cell>
          <cell r="N703">
            <v>117.87599999999999</v>
          </cell>
          <cell r="O703">
            <v>0.2</v>
          </cell>
          <cell r="P703">
            <v>290</v>
          </cell>
        </row>
        <row r="704">
          <cell r="D704" t="str">
            <v>H8929430000001</v>
          </cell>
          <cell r="E704" t="str">
            <v>cz. zamienne</v>
          </cell>
          <cell r="F704" t="str">
            <v>akcesoria</v>
          </cell>
          <cell r="G704" t="str">
            <v>Mechanizm wolnoopadający deski wc 892431</v>
          </cell>
          <cell r="H704">
            <v>290</v>
          </cell>
          <cell r="I704">
            <v>290</v>
          </cell>
          <cell r="J704">
            <v>0</v>
          </cell>
          <cell r="K704">
            <v>0</v>
          </cell>
          <cell r="L704">
            <v>370</v>
          </cell>
          <cell r="M704">
            <v>370</v>
          </cell>
          <cell r="N704">
            <v>181.72550000000001</v>
          </cell>
          <cell r="O704">
            <v>0.2</v>
          </cell>
          <cell r="P704">
            <v>440</v>
          </cell>
        </row>
        <row r="705">
          <cell r="D705" t="str">
            <v>H8934380000001</v>
          </cell>
          <cell r="E705" t="str">
            <v>cz. zamienne</v>
          </cell>
          <cell r="F705" t="str">
            <v>akcesoria</v>
          </cell>
          <cell r="G705" t="str">
            <v>Przycisk dwudzielny mechanizmu wc</v>
          </cell>
          <cell r="H705">
            <v>440</v>
          </cell>
          <cell r="I705">
            <v>440</v>
          </cell>
          <cell r="J705" t="str">
            <v/>
          </cell>
          <cell r="K705">
            <v>440</v>
          </cell>
          <cell r="L705">
            <v>120</v>
          </cell>
          <cell r="M705">
            <v>120</v>
          </cell>
          <cell r="N705">
            <v>58.937999999999995</v>
          </cell>
          <cell r="O705">
            <v>0.2</v>
          </cell>
          <cell r="P705">
            <v>140</v>
          </cell>
        </row>
        <row r="706">
          <cell r="D706" t="str">
            <v>H8934650000001</v>
          </cell>
          <cell r="E706" t="str">
            <v>cz. zamienne</v>
          </cell>
          <cell r="F706" t="str">
            <v>akcesoria</v>
          </cell>
          <cell r="G706" t="str">
            <v>Zestaw montażowy deski wc 892431</v>
          </cell>
          <cell r="H706">
            <v>140</v>
          </cell>
          <cell r="I706">
            <v>140</v>
          </cell>
          <cell r="J706" t="str">
            <v/>
          </cell>
          <cell r="K706">
            <v>140</v>
          </cell>
          <cell r="L706">
            <v>170</v>
          </cell>
          <cell r="M706">
            <v>170</v>
          </cell>
          <cell r="N706">
            <v>83.495499999999993</v>
          </cell>
          <cell r="O706">
            <v>0.2</v>
          </cell>
          <cell r="P706">
            <v>200</v>
          </cell>
        </row>
        <row r="707">
          <cell r="D707" t="str">
            <v>H8934660000001</v>
          </cell>
          <cell r="E707" t="str">
            <v>cz. zamienne</v>
          </cell>
          <cell r="F707" t="str">
            <v>akcesoria</v>
          </cell>
          <cell r="G707" t="str">
            <v>Zawiasy deski wc 892430</v>
          </cell>
          <cell r="H707">
            <v>200</v>
          </cell>
          <cell r="I707">
            <v>200</v>
          </cell>
          <cell r="J707" t="str">
            <v/>
          </cell>
          <cell r="K707">
            <v>200</v>
          </cell>
          <cell r="L707">
            <v>300</v>
          </cell>
          <cell r="M707">
            <v>300</v>
          </cell>
          <cell r="N707">
            <v>147.345</v>
          </cell>
          <cell r="O707">
            <v>0.2</v>
          </cell>
          <cell r="P707">
            <v>360</v>
          </cell>
        </row>
        <row r="708">
          <cell r="D708" t="str">
            <v>H8948040000001</v>
          </cell>
          <cell r="E708" t="str">
            <v>cz. zamienne</v>
          </cell>
          <cell r="F708" t="str">
            <v>akcesoria</v>
          </cell>
          <cell r="G708" t="str">
            <v>Ukryty zestaw montażowy do misek podwieszanych M12</v>
          </cell>
          <cell r="H708">
            <v>360</v>
          </cell>
          <cell r="I708">
            <v>360</v>
          </cell>
          <cell r="J708">
            <v>0</v>
          </cell>
          <cell r="K708">
            <v>0</v>
          </cell>
          <cell r="L708">
            <v>500</v>
          </cell>
          <cell r="M708">
            <v>500</v>
          </cell>
          <cell r="N708">
            <v>329</v>
          </cell>
          <cell r="O708">
            <v>0.2</v>
          </cell>
          <cell r="P708">
            <v>600</v>
          </cell>
        </row>
        <row r="709">
          <cell r="D709" t="str">
            <v>H8958950000001</v>
          </cell>
          <cell r="E709" t="str">
            <v>cz. zamienne</v>
          </cell>
          <cell r="F709" t="str">
            <v>akcesoria</v>
          </cell>
          <cell r="G709" t="str">
            <v xml:space="preserve">Mechanizm napełniający </v>
          </cell>
          <cell r="H709">
            <v>600</v>
          </cell>
          <cell r="I709">
            <v>600</v>
          </cell>
          <cell r="J709" t="str">
            <v/>
          </cell>
          <cell r="K709">
            <v>600</v>
          </cell>
          <cell r="L709">
            <v>180</v>
          </cell>
          <cell r="M709">
            <v>180</v>
          </cell>
          <cell r="N709">
            <v>88.407000000000011</v>
          </cell>
          <cell r="O709">
            <v>0.2</v>
          </cell>
          <cell r="P709">
            <v>220</v>
          </cell>
        </row>
        <row r="710">
          <cell r="D710" t="str">
            <v>H8974400000001</v>
          </cell>
          <cell r="E710" t="str">
            <v>cz. zamienne</v>
          </cell>
          <cell r="F710" t="str">
            <v>akcesoria</v>
          </cell>
          <cell r="G710" t="str">
            <v>Zestaw montażowy zbiornik / miska wc</v>
          </cell>
          <cell r="H710">
            <v>220</v>
          </cell>
          <cell r="I710">
            <v>220</v>
          </cell>
          <cell r="J710" t="str">
            <v/>
          </cell>
          <cell r="K710">
            <v>220</v>
          </cell>
          <cell r="L710">
            <v>35</v>
          </cell>
          <cell r="M710">
            <v>35</v>
          </cell>
          <cell r="N710">
            <v>17.190249999999995</v>
          </cell>
          <cell r="O710">
            <v>0.2</v>
          </cell>
          <cell r="P710">
            <v>40</v>
          </cell>
        </row>
        <row r="711">
          <cell r="D711" t="str">
            <v>H8974460000001</v>
          </cell>
          <cell r="E711" t="str">
            <v>cz. zamienne</v>
          </cell>
          <cell r="F711" t="str">
            <v>akcesoria</v>
          </cell>
          <cell r="G711" t="str">
            <v>Zestaw montażowy zbiornik / miska wc</v>
          </cell>
          <cell r="H711">
            <v>40</v>
          </cell>
          <cell r="I711">
            <v>40</v>
          </cell>
          <cell r="J711" t="str">
            <v/>
          </cell>
          <cell r="K711">
            <v>40</v>
          </cell>
          <cell r="L711">
            <v>120</v>
          </cell>
          <cell r="M711">
            <v>120</v>
          </cell>
          <cell r="N711">
            <v>58.937999999999995</v>
          </cell>
          <cell r="O711">
            <v>0.2</v>
          </cell>
          <cell r="P711">
            <v>140</v>
          </cell>
        </row>
        <row r="712">
          <cell r="D712" t="str">
            <v>H8980310000631</v>
          </cell>
          <cell r="E712" t="str">
            <v>cz. zamienne</v>
          </cell>
          <cell r="F712" t="str">
            <v>akcesoria</v>
          </cell>
          <cell r="G712" t="str">
            <v>Zaślepki boczne zbiornika wc (chrom)</v>
          </cell>
          <cell r="H712">
            <v>140</v>
          </cell>
          <cell r="I712">
            <v>140</v>
          </cell>
          <cell r="J712" t="str">
            <v/>
          </cell>
          <cell r="K712">
            <v>140</v>
          </cell>
          <cell r="L712">
            <v>25</v>
          </cell>
          <cell r="M712">
            <v>25</v>
          </cell>
          <cell r="N712">
            <v>12.27875</v>
          </cell>
          <cell r="O712">
            <v>0.2</v>
          </cell>
          <cell r="P712">
            <v>30</v>
          </cell>
        </row>
        <row r="713">
          <cell r="D713" t="str">
            <v>H8900150000001</v>
          </cell>
          <cell r="E713" t="str">
            <v>cz. zamienne</v>
          </cell>
          <cell r="F713" t="str">
            <v>akcesoria</v>
          </cell>
          <cell r="G713" t="str">
            <v>Zestaw montażowy półpostumentu</v>
          </cell>
          <cell r="H713">
            <v>30</v>
          </cell>
          <cell r="I713">
            <v>30</v>
          </cell>
          <cell r="J713">
            <v>0</v>
          </cell>
          <cell r="K713">
            <v>0</v>
          </cell>
          <cell r="L713">
            <v>55</v>
          </cell>
          <cell r="M713">
            <v>55</v>
          </cell>
          <cell r="N713">
            <v>27.013249999999999</v>
          </cell>
          <cell r="O713">
            <v>0.2</v>
          </cell>
          <cell r="P713">
            <v>70</v>
          </cell>
        </row>
        <row r="714">
          <cell r="D714" t="str">
            <v>H8928040000001</v>
          </cell>
          <cell r="E714" t="str">
            <v>cz. zamienne</v>
          </cell>
          <cell r="F714" t="str">
            <v>akcesoria</v>
          </cell>
          <cell r="G714" t="str">
            <v>Ukryty zestaw montażowy do misek i bidetów podwieszanych M12</v>
          </cell>
          <cell r="H714">
            <v>70</v>
          </cell>
          <cell r="I714">
            <v>70</v>
          </cell>
          <cell r="J714">
            <v>2</v>
          </cell>
          <cell r="K714">
            <v>2</v>
          </cell>
          <cell r="L714">
            <v>240</v>
          </cell>
          <cell r="M714">
            <v>240</v>
          </cell>
          <cell r="N714">
            <v>117.87599999999999</v>
          </cell>
          <cell r="O714">
            <v>0.2</v>
          </cell>
          <cell r="P714">
            <v>290</v>
          </cell>
        </row>
        <row r="715">
          <cell r="D715" t="str">
            <v>H8900150000001</v>
          </cell>
          <cell r="E715" t="str">
            <v>cz. zamienne</v>
          </cell>
          <cell r="F715" t="str">
            <v>akcesoria</v>
          </cell>
          <cell r="G715" t="str">
            <v>Zestaw montażowy półpostumentu</v>
          </cell>
          <cell r="H715">
            <v>290</v>
          </cell>
          <cell r="I715">
            <v>290</v>
          </cell>
          <cell r="J715">
            <v>0</v>
          </cell>
          <cell r="K715">
            <v>0</v>
          </cell>
          <cell r="L715">
            <v>55</v>
          </cell>
          <cell r="M715">
            <v>55</v>
          </cell>
          <cell r="N715">
            <v>27.013249999999999</v>
          </cell>
          <cell r="O715">
            <v>0.2</v>
          </cell>
          <cell r="P715">
            <v>70</v>
          </cell>
        </row>
        <row r="716">
          <cell r="D716" t="str">
            <v>H8919400000001</v>
          </cell>
          <cell r="E716" t="str">
            <v>cz. zamienne</v>
          </cell>
          <cell r="F716" t="str">
            <v>akcesoria</v>
          </cell>
          <cell r="G716" t="str">
            <v>Zestaw montażowy umywalek montowanych na blacie</v>
          </cell>
          <cell r="H716">
            <v>70</v>
          </cell>
          <cell r="I716">
            <v>70</v>
          </cell>
          <cell r="J716" t="str">
            <v/>
          </cell>
          <cell r="K716">
            <v>70</v>
          </cell>
          <cell r="L716">
            <v>240</v>
          </cell>
          <cell r="M716">
            <v>240</v>
          </cell>
          <cell r="N716">
            <v>117.87599999999999</v>
          </cell>
          <cell r="O716">
            <v>0.2</v>
          </cell>
          <cell r="P716">
            <v>290</v>
          </cell>
        </row>
        <row r="717">
          <cell r="D717" t="str">
            <v>H8928040000001</v>
          </cell>
          <cell r="E717" t="str">
            <v>cz. zamienne</v>
          </cell>
          <cell r="F717" t="str">
            <v>akcesoria</v>
          </cell>
          <cell r="G717" t="str">
            <v>Ukryty zestaw montażowy do misek i bidetów podwieszanych M12</v>
          </cell>
          <cell r="H717">
            <v>290</v>
          </cell>
          <cell r="I717">
            <v>290</v>
          </cell>
          <cell r="J717">
            <v>2</v>
          </cell>
          <cell r="K717">
            <v>2</v>
          </cell>
          <cell r="L717">
            <v>240</v>
          </cell>
          <cell r="M717">
            <v>240</v>
          </cell>
          <cell r="N717">
            <v>117.87599999999999</v>
          </cell>
          <cell r="O717">
            <v>0.2</v>
          </cell>
          <cell r="P717">
            <v>290</v>
          </cell>
        </row>
        <row r="718">
          <cell r="D718" t="str">
            <v>H8942260000001</v>
          </cell>
          <cell r="E718" t="str">
            <v>cz. zamienne</v>
          </cell>
          <cell r="F718" t="str">
            <v>akcesoria</v>
          </cell>
          <cell r="G718" t="str">
            <v>Zestaw montażowy deski wc 891801</v>
          </cell>
          <cell r="H718">
            <v>290</v>
          </cell>
          <cell r="I718">
            <v>290</v>
          </cell>
          <cell r="J718">
            <v>1</v>
          </cell>
          <cell r="K718">
            <v>1</v>
          </cell>
          <cell r="L718">
            <v>200</v>
          </cell>
          <cell r="M718">
            <v>200</v>
          </cell>
          <cell r="N718">
            <v>98.23</v>
          </cell>
          <cell r="O718">
            <v>0.2</v>
          </cell>
          <cell r="P718">
            <v>240</v>
          </cell>
        </row>
        <row r="719">
          <cell r="D719" t="str">
            <v>H8942270000001</v>
          </cell>
          <cell r="E719" t="str">
            <v>cz. zamienne</v>
          </cell>
          <cell r="F719" t="str">
            <v>akcesoria</v>
          </cell>
          <cell r="G719" t="str">
            <v>Odbojniki deski wc 891801</v>
          </cell>
          <cell r="H719">
            <v>240</v>
          </cell>
          <cell r="I719">
            <v>240</v>
          </cell>
          <cell r="J719" t="str">
            <v/>
          </cell>
          <cell r="K719">
            <v>240</v>
          </cell>
          <cell r="L719">
            <v>45</v>
          </cell>
          <cell r="M719">
            <v>45</v>
          </cell>
          <cell r="N719">
            <v>22.101750000000003</v>
          </cell>
          <cell r="O719">
            <v>0.2</v>
          </cell>
          <cell r="P719">
            <v>50</v>
          </cell>
        </row>
        <row r="720">
          <cell r="D720" t="str">
            <v>H8942280000001</v>
          </cell>
          <cell r="E720" t="str">
            <v>cz. zamienne</v>
          </cell>
          <cell r="F720" t="str">
            <v>akcesoria</v>
          </cell>
          <cell r="G720" t="str">
            <v>Odbojniki siedziska deski wc 891801</v>
          </cell>
          <cell r="H720">
            <v>50</v>
          </cell>
          <cell r="I720">
            <v>50</v>
          </cell>
          <cell r="J720" t="str">
            <v/>
          </cell>
          <cell r="K720">
            <v>50</v>
          </cell>
          <cell r="L720">
            <v>55</v>
          </cell>
          <cell r="M720">
            <v>55</v>
          </cell>
          <cell r="N720">
            <v>27.013249999999999</v>
          </cell>
          <cell r="O720">
            <v>0.2</v>
          </cell>
          <cell r="P720">
            <v>70</v>
          </cell>
        </row>
        <row r="721">
          <cell r="D721" t="str">
            <v>H8958950000001</v>
          </cell>
          <cell r="E721" t="str">
            <v>cz. zamienne</v>
          </cell>
          <cell r="F721" t="str">
            <v>akcesoria</v>
          </cell>
          <cell r="G721" t="str">
            <v>Mechanizm napełniający</v>
          </cell>
          <cell r="H721">
            <v>70</v>
          </cell>
          <cell r="I721">
            <v>70</v>
          </cell>
          <cell r="J721" t="str">
            <v/>
          </cell>
          <cell r="K721">
            <v>70</v>
          </cell>
          <cell r="L721">
            <v>180</v>
          </cell>
          <cell r="M721">
            <v>180</v>
          </cell>
          <cell r="N721">
            <v>88.407000000000011</v>
          </cell>
          <cell r="O721">
            <v>0.2</v>
          </cell>
          <cell r="P721">
            <v>220</v>
          </cell>
        </row>
        <row r="722">
          <cell r="D722" t="str">
            <v>H8974460000001</v>
          </cell>
          <cell r="E722" t="str">
            <v>cz. zamienne</v>
          </cell>
          <cell r="F722" t="str">
            <v>akcesoria</v>
          </cell>
          <cell r="G722" t="str">
            <v xml:space="preserve"> Zestaw montażowy zbiornik / miska wc</v>
          </cell>
          <cell r="H722">
            <v>220</v>
          </cell>
          <cell r="I722">
            <v>220</v>
          </cell>
          <cell r="J722" t="str">
            <v/>
          </cell>
          <cell r="K722">
            <v>220</v>
          </cell>
          <cell r="L722">
            <v>120</v>
          </cell>
          <cell r="M722">
            <v>120</v>
          </cell>
          <cell r="N722">
            <v>58.937999999999995</v>
          </cell>
          <cell r="O722">
            <v>0.2</v>
          </cell>
          <cell r="P722">
            <v>140</v>
          </cell>
        </row>
        <row r="723">
          <cell r="D723" t="str">
            <v>H8900150000001</v>
          </cell>
          <cell r="E723" t="str">
            <v>cz. zamienne</v>
          </cell>
          <cell r="F723" t="str">
            <v>akcesoria</v>
          </cell>
          <cell r="G723" t="str">
            <v>Zestaw montażowy półpostumentu</v>
          </cell>
          <cell r="H723">
            <v>140</v>
          </cell>
          <cell r="I723">
            <v>140</v>
          </cell>
          <cell r="J723">
            <v>0</v>
          </cell>
          <cell r="K723">
            <v>0</v>
          </cell>
          <cell r="L723">
            <v>55</v>
          </cell>
          <cell r="M723">
            <v>55</v>
          </cell>
          <cell r="N723">
            <v>27.013249999999999</v>
          </cell>
          <cell r="O723">
            <v>0.2</v>
          </cell>
          <cell r="P723">
            <v>70</v>
          </cell>
        </row>
        <row r="724">
          <cell r="D724" t="str">
            <v>H8902190000001</v>
          </cell>
          <cell r="E724" t="str">
            <v>cz. zamienne</v>
          </cell>
          <cell r="F724" t="str">
            <v>akcesoria</v>
          </cell>
          <cell r="G724" t="str">
            <v>Zestaw montażowy deski wc 892951</v>
          </cell>
          <cell r="H724">
            <v>70</v>
          </cell>
          <cell r="I724">
            <v>70</v>
          </cell>
          <cell r="J724">
            <v>0</v>
          </cell>
          <cell r="K724">
            <v>0</v>
          </cell>
          <cell r="L724">
            <v>45</v>
          </cell>
          <cell r="M724">
            <v>45</v>
          </cell>
          <cell r="N724">
            <v>22.101750000000003</v>
          </cell>
          <cell r="O724">
            <v>0.2</v>
          </cell>
          <cell r="P724">
            <v>50</v>
          </cell>
        </row>
        <row r="725">
          <cell r="D725" t="str">
            <v>H8909700000001</v>
          </cell>
          <cell r="E725" t="str">
            <v>cz. zamienne</v>
          </cell>
          <cell r="F725" t="str">
            <v>akcesoria</v>
          </cell>
          <cell r="G725" t="str">
            <v>Nakrętki śrub M10</v>
          </cell>
          <cell r="H725">
            <v>50</v>
          </cell>
          <cell r="I725">
            <v>50</v>
          </cell>
          <cell r="J725" t="str">
            <v/>
          </cell>
          <cell r="K725">
            <v>50</v>
          </cell>
          <cell r="L725">
            <v>55</v>
          </cell>
          <cell r="M725">
            <v>55</v>
          </cell>
          <cell r="N725">
            <v>27.013249999999999</v>
          </cell>
          <cell r="O725">
            <v>0.2</v>
          </cell>
          <cell r="P725">
            <v>70</v>
          </cell>
        </row>
        <row r="726">
          <cell r="D726" t="str">
            <v>H8919400000001</v>
          </cell>
          <cell r="E726" t="str">
            <v>cz. zamienne</v>
          </cell>
          <cell r="F726" t="str">
            <v>akcesoria</v>
          </cell>
          <cell r="G726" t="str">
            <v>Zestaw montażowy umywalek montowanych na blacie</v>
          </cell>
          <cell r="H726">
            <v>70</v>
          </cell>
          <cell r="I726">
            <v>70</v>
          </cell>
          <cell r="J726" t="str">
            <v/>
          </cell>
          <cell r="K726">
            <v>70</v>
          </cell>
          <cell r="L726">
            <v>240</v>
          </cell>
          <cell r="M726">
            <v>240</v>
          </cell>
          <cell r="N726">
            <v>117.87599999999999</v>
          </cell>
          <cell r="O726">
            <v>0.2</v>
          </cell>
          <cell r="P726">
            <v>290</v>
          </cell>
        </row>
        <row r="727">
          <cell r="D727" t="str">
            <v>H8928040000001</v>
          </cell>
          <cell r="E727" t="str">
            <v>cz. zamienne</v>
          </cell>
          <cell r="F727" t="str">
            <v>akcesoria</v>
          </cell>
          <cell r="G727" t="str">
            <v>Ukryty zestaw montażowy do miseki bidetów podwieszanych M12</v>
          </cell>
          <cell r="H727">
            <v>290</v>
          </cell>
          <cell r="I727">
            <v>290</v>
          </cell>
          <cell r="J727">
            <v>2</v>
          </cell>
          <cell r="K727">
            <v>2</v>
          </cell>
          <cell r="L727">
            <v>240</v>
          </cell>
          <cell r="M727">
            <v>240</v>
          </cell>
          <cell r="N727">
            <v>117.87599999999999</v>
          </cell>
          <cell r="O727">
            <v>0.2</v>
          </cell>
          <cell r="P727">
            <v>290</v>
          </cell>
        </row>
        <row r="728">
          <cell r="D728" t="str">
            <v>H8928070000001</v>
          </cell>
          <cell r="E728" t="str">
            <v>cz. zamienne</v>
          </cell>
          <cell r="F728" t="str">
            <v>akcesoria</v>
          </cell>
          <cell r="G728" t="str">
            <v>Odbojniki deski wc 891950, 891951, 892951</v>
          </cell>
          <cell r="H728">
            <v>290</v>
          </cell>
          <cell r="I728">
            <v>290</v>
          </cell>
          <cell r="J728" t="str">
            <v/>
          </cell>
          <cell r="K728">
            <v>290</v>
          </cell>
          <cell r="L728">
            <v>55</v>
          </cell>
          <cell r="M728">
            <v>55</v>
          </cell>
          <cell r="N728">
            <v>27.013249999999999</v>
          </cell>
          <cell r="O728">
            <v>0.2</v>
          </cell>
          <cell r="P728">
            <v>70</v>
          </cell>
        </row>
        <row r="729">
          <cell r="D729" t="str">
            <v>H8929630000001</v>
          </cell>
          <cell r="E729" t="str">
            <v>cz. zamienne</v>
          </cell>
          <cell r="F729" t="str">
            <v>akcesoria</v>
          </cell>
          <cell r="G729" t="str">
            <v>Zestaw montażowy umywalki podblatowej</v>
          </cell>
          <cell r="H729">
            <v>70</v>
          </cell>
          <cell r="I729">
            <v>70</v>
          </cell>
          <cell r="J729" t="str">
            <v/>
          </cell>
          <cell r="K729">
            <v>70</v>
          </cell>
          <cell r="L729">
            <v>65</v>
          </cell>
          <cell r="M729">
            <v>65</v>
          </cell>
          <cell r="N729">
            <v>31.924749999999996</v>
          </cell>
          <cell r="O729">
            <v>0.2</v>
          </cell>
          <cell r="P729">
            <v>80</v>
          </cell>
        </row>
        <row r="730">
          <cell r="D730" t="str">
            <v>H8934380000001</v>
          </cell>
          <cell r="E730" t="str">
            <v>cz. zamienne</v>
          </cell>
          <cell r="F730" t="str">
            <v>akcesoria</v>
          </cell>
          <cell r="G730" t="str">
            <v>Przycisk dwudzielny mechanizmu wc</v>
          </cell>
          <cell r="H730">
            <v>80</v>
          </cell>
          <cell r="I730">
            <v>80</v>
          </cell>
          <cell r="J730" t="str">
            <v/>
          </cell>
          <cell r="K730">
            <v>80</v>
          </cell>
          <cell r="L730">
            <v>120</v>
          </cell>
          <cell r="M730">
            <v>120</v>
          </cell>
          <cell r="N730">
            <v>58.937999999999995</v>
          </cell>
          <cell r="O730">
            <v>0.2</v>
          </cell>
          <cell r="P730">
            <v>140</v>
          </cell>
        </row>
        <row r="731">
          <cell r="D731" t="str">
            <v>H8949610000001</v>
          </cell>
          <cell r="E731" t="str">
            <v>cz. zamienne</v>
          </cell>
          <cell r="F731" t="str">
            <v>akcesoria</v>
          </cell>
          <cell r="G731" t="str">
            <v>Zestaw montażowy umywalek nablatowych PRO</v>
          </cell>
          <cell r="H731">
            <v>140</v>
          </cell>
          <cell r="I731">
            <v>140</v>
          </cell>
          <cell r="J731" t="str">
            <v/>
          </cell>
          <cell r="K731">
            <v>140</v>
          </cell>
          <cell r="L731">
            <v>30</v>
          </cell>
          <cell r="M731">
            <v>30</v>
          </cell>
          <cell r="N731">
            <v>14.734499999999999</v>
          </cell>
          <cell r="O731">
            <v>0.2</v>
          </cell>
          <cell r="P731">
            <v>40</v>
          </cell>
        </row>
        <row r="732">
          <cell r="D732" t="str">
            <v>H8958950000001</v>
          </cell>
          <cell r="E732" t="str">
            <v>cz. zamienne</v>
          </cell>
          <cell r="F732" t="str">
            <v>akcesoria</v>
          </cell>
          <cell r="G732" t="str">
            <v>Mechanizm napełniający</v>
          </cell>
          <cell r="H732">
            <v>40</v>
          </cell>
          <cell r="I732">
            <v>40</v>
          </cell>
          <cell r="J732" t="str">
            <v/>
          </cell>
          <cell r="K732">
            <v>40</v>
          </cell>
          <cell r="L732">
            <v>180</v>
          </cell>
          <cell r="M732">
            <v>180</v>
          </cell>
          <cell r="N732">
            <v>88.407000000000011</v>
          </cell>
          <cell r="O732">
            <v>0.2</v>
          </cell>
          <cell r="P732">
            <v>220</v>
          </cell>
        </row>
        <row r="733">
          <cell r="D733" t="str">
            <v>H8974460000001</v>
          </cell>
          <cell r="E733" t="str">
            <v>cz. zamienne</v>
          </cell>
          <cell r="F733" t="str">
            <v>akcesoria</v>
          </cell>
          <cell r="G733" t="str">
            <v xml:space="preserve">Zestaw montażowy zbiornik / miska wc </v>
          </cell>
          <cell r="H733">
            <v>220</v>
          </cell>
          <cell r="I733">
            <v>220</v>
          </cell>
          <cell r="J733" t="str">
            <v/>
          </cell>
          <cell r="K733">
            <v>220</v>
          </cell>
          <cell r="L733">
            <v>120</v>
          </cell>
          <cell r="M733">
            <v>120</v>
          </cell>
          <cell r="N733">
            <v>58.937999999999995</v>
          </cell>
          <cell r="O733">
            <v>0.2</v>
          </cell>
          <cell r="P733">
            <v>140</v>
          </cell>
        </row>
        <row r="734">
          <cell r="D734" t="str">
            <v>H8980310000631</v>
          </cell>
          <cell r="E734" t="str">
            <v>cz. zamienne</v>
          </cell>
          <cell r="F734" t="str">
            <v>akcesoria</v>
          </cell>
          <cell r="G734" t="str">
            <v>Zaślepki boczne zbiornika wc (chrom)</v>
          </cell>
          <cell r="H734">
            <v>140</v>
          </cell>
          <cell r="I734">
            <v>140</v>
          </cell>
          <cell r="J734" t="str">
            <v/>
          </cell>
          <cell r="K734">
            <v>140</v>
          </cell>
          <cell r="L734">
            <v>25</v>
          </cell>
          <cell r="M734">
            <v>25</v>
          </cell>
          <cell r="N734">
            <v>12.27875</v>
          </cell>
          <cell r="O734">
            <v>0.2</v>
          </cell>
          <cell r="P734">
            <v>30</v>
          </cell>
        </row>
        <row r="735">
          <cell r="D735" t="str">
            <v>H8984040000001</v>
          </cell>
          <cell r="E735" t="str">
            <v>cz. zamienne</v>
          </cell>
          <cell r="F735" t="str">
            <v>akcesoria</v>
          </cell>
          <cell r="G735" t="str">
            <v>Zestaw montażowy umywalki narożnej</v>
          </cell>
          <cell r="H735">
            <v>30</v>
          </cell>
          <cell r="I735">
            <v>30</v>
          </cell>
          <cell r="J735" t="str">
            <v/>
          </cell>
          <cell r="K735">
            <v>30</v>
          </cell>
          <cell r="L735">
            <v>80</v>
          </cell>
          <cell r="M735">
            <v>80</v>
          </cell>
          <cell r="N735">
            <v>39.291999999999994</v>
          </cell>
          <cell r="O735">
            <v>0.2</v>
          </cell>
          <cell r="P735">
            <v>100</v>
          </cell>
        </row>
        <row r="736">
          <cell r="D736" t="str">
            <v>H8990900000001</v>
          </cell>
          <cell r="E736" t="str">
            <v>cz. zamienne</v>
          </cell>
          <cell r="F736" t="str">
            <v>akcesoria</v>
          </cell>
          <cell r="G736" t="str">
            <v>Zestaw montażowy umywalki półblatowej</v>
          </cell>
          <cell r="H736">
            <v>100</v>
          </cell>
          <cell r="I736">
            <v>100</v>
          </cell>
          <cell r="J736" t="str">
            <v/>
          </cell>
          <cell r="K736">
            <v>100</v>
          </cell>
          <cell r="L736">
            <v>100</v>
          </cell>
          <cell r="M736">
            <v>100</v>
          </cell>
          <cell r="N736">
            <v>49.115000000000002</v>
          </cell>
          <cell r="O736">
            <v>0.2</v>
          </cell>
          <cell r="P736">
            <v>120</v>
          </cell>
        </row>
        <row r="737">
          <cell r="D737" t="str">
            <v>H8929630000001</v>
          </cell>
          <cell r="E737" t="str">
            <v>cz. zamienne</v>
          </cell>
          <cell r="F737" t="str">
            <v>akcesoria</v>
          </cell>
          <cell r="G737" t="str">
            <v>Zestaw montażowy umywalki podblatowej</v>
          </cell>
          <cell r="H737">
            <v>120</v>
          </cell>
          <cell r="I737">
            <v>120</v>
          </cell>
          <cell r="J737" t="str">
            <v/>
          </cell>
          <cell r="K737">
            <v>120</v>
          </cell>
          <cell r="L737">
            <v>65</v>
          </cell>
          <cell r="M737">
            <v>65</v>
          </cell>
          <cell r="N737">
            <v>31.924749999999996</v>
          </cell>
          <cell r="O737">
            <v>0.2</v>
          </cell>
          <cell r="P737">
            <v>80</v>
          </cell>
        </row>
        <row r="738">
          <cell r="D738" t="str">
            <v>H8919400000001</v>
          </cell>
          <cell r="E738" t="str">
            <v>cz. zamienne</v>
          </cell>
          <cell r="F738" t="str">
            <v>akcesoria</v>
          </cell>
          <cell r="G738" t="str">
            <v>Zestaw montażowy umywalek montowanych na blacie</v>
          </cell>
          <cell r="H738">
            <v>80</v>
          </cell>
          <cell r="I738">
            <v>80</v>
          </cell>
          <cell r="J738" t="str">
            <v/>
          </cell>
          <cell r="K738">
            <v>80</v>
          </cell>
          <cell r="L738">
            <v>240</v>
          </cell>
          <cell r="M738">
            <v>240</v>
          </cell>
          <cell r="N738">
            <v>117.87599999999999</v>
          </cell>
          <cell r="O738">
            <v>0.2</v>
          </cell>
          <cell r="P738">
            <v>290</v>
          </cell>
        </row>
        <row r="739">
          <cell r="D739" t="str">
            <v>H8949610000001</v>
          </cell>
          <cell r="E739" t="str">
            <v>cz. zamienne</v>
          </cell>
          <cell r="F739" t="str">
            <v>akcesoria</v>
          </cell>
          <cell r="G739" t="str">
            <v>Zestaw montażowy umywalki nablatowej</v>
          </cell>
          <cell r="H739">
            <v>290</v>
          </cell>
          <cell r="I739">
            <v>290</v>
          </cell>
          <cell r="J739" t="str">
            <v/>
          </cell>
          <cell r="K739">
            <v>290</v>
          </cell>
          <cell r="L739">
            <v>30</v>
          </cell>
          <cell r="M739">
            <v>30</v>
          </cell>
          <cell r="N739">
            <v>14.734499999999999</v>
          </cell>
          <cell r="O739">
            <v>0.2</v>
          </cell>
          <cell r="P739">
            <v>40</v>
          </cell>
        </row>
        <row r="740">
          <cell r="D740" t="str">
            <v>H8900150000001</v>
          </cell>
          <cell r="E740" t="str">
            <v>cz. zamienne</v>
          </cell>
          <cell r="F740" t="str">
            <v>akcesoria</v>
          </cell>
          <cell r="G740" t="str">
            <v>Zestaw montażowy do półpostumentu</v>
          </cell>
          <cell r="H740">
            <v>40</v>
          </cell>
          <cell r="I740">
            <v>40</v>
          </cell>
          <cell r="J740">
            <v>0</v>
          </cell>
          <cell r="K740">
            <v>0</v>
          </cell>
          <cell r="L740">
            <v>55</v>
          </cell>
          <cell r="M740">
            <v>55</v>
          </cell>
          <cell r="N740">
            <v>27.013249999999999</v>
          </cell>
          <cell r="O740">
            <v>0.2</v>
          </cell>
          <cell r="P740">
            <v>70</v>
          </cell>
        </row>
        <row r="741">
          <cell r="D741" t="str">
            <v>H8909700000001</v>
          </cell>
          <cell r="E741" t="str">
            <v>cz. zamienne</v>
          </cell>
          <cell r="F741" t="str">
            <v>akcesoria</v>
          </cell>
          <cell r="G741" t="str">
            <v>Zestaw montażowy do umywalek 810971, 810972</v>
          </cell>
          <cell r="H741">
            <v>70</v>
          </cell>
          <cell r="I741">
            <v>70</v>
          </cell>
          <cell r="J741" t="str">
            <v/>
          </cell>
          <cell r="K741">
            <v>70</v>
          </cell>
          <cell r="L741">
            <v>55</v>
          </cell>
          <cell r="M741">
            <v>55</v>
          </cell>
          <cell r="N741">
            <v>27.013249999999999</v>
          </cell>
          <cell r="O741">
            <v>0.2</v>
          </cell>
          <cell r="P741">
            <v>70</v>
          </cell>
        </row>
        <row r="742">
          <cell r="D742" t="str">
            <v>H8919400000001</v>
          </cell>
          <cell r="E742" t="str">
            <v>cz. zamienne</v>
          </cell>
          <cell r="F742" t="str">
            <v>akcesoria</v>
          </cell>
          <cell r="G742" t="str">
            <v>Zestaw montażowy umywalek montowanych na blacie</v>
          </cell>
          <cell r="H742">
            <v>70</v>
          </cell>
          <cell r="I742">
            <v>70</v>
          </cell>
          <cell r="J742" t="str">
            <v/>
          </cell>
          <cell r="K742">
            <v>70</v>
          </cell>
          <cell r="L742">
            <v>240</v>
          </cell>
          <cell r="M742">
            <v>240</v>
          </cell>
          <cell r="N742">
            <v>117.87599999999999</v>
          </cell>
          <cell r="O742">
            <v>0.2</v>
          </cell>
          <cell r="P742">
            <v>290</v>
          </cell>
        </row>
        <row r="743">
          <cell r="D743" t="str">
            <v>H8949610000001</v>
          </cell>
          <cell r="E743" t="str">
            <v>cz. zamienne</v>
          </cell>
          <cell r="F743" t="str">
            <v>akcesoria</v>
          </cell>
          <cell r="G743" t="str">
            <v>Zestaw montażowy umywalki nablatowej</v>
          </cell>
          <cell r="H743">
            <v>290</v>
          </cell>
          <cell r="I743">
            <v>290</v>
          </cell>
          <cell r="J743" t="str">
            <v/>
          </cell>
          <cell r="K743">
            <v>290</v>
          </cell>
          <cell r="L743">
            <v>30</v>
          </cell>
          <cell r="M743">
            <v>30</v>
          </cell>
          <cell r="N743">
            <v>14.734499999999999</v>
          </cell>
          <cell r="O743">
            <v>0.2</v>
          </cell>
          <cell r="P743">
            <v>40</v>
          </cell>
        </row>
        <row r="744">
          <cell r="D744" t="str">
            <v>H8984040000001</v>
          </cell>
          <cell r="E744" t="str">
            <v>cz. zamienne</v>
          </cell>
          <cell r="F744" t="str">
            <v>akcesoria</v>
          </cell>
          <cell r="G744" t="str">
            <v>Zestaw montażowy umywalki narożnej</v>
          </cell>
          <cell r="H744">
            <v>40</v>
          </cell>
          <cell r="I744">
            <v>40</v>
          </cell>
          <cell r="J744" t="str">
            <v/>
          </cell>
          <cell r="K744">
            <v>40</v>
          </cell>
          <cell r="L744">
            <v>80</v>
          </cell>
          <cell r="M744">
            <v>80</v>
          </cell>
          <cell r="N744">
            <v>39.291999999999994</v>
          </cell>
          <cell r="O744">
            <v>0.2</v>
          </cell>
          <cell r="P744">
            <v>100</v>
          </cell>
        </row>
        <row r="745">
          <cell r="D745" t="str">
            <v>H8990900000001</v>
          </cell>
          <cell r="E745" t="str">
            <v>cz. zamienne</v>
          </cell>
          <cell r="F745" t="str">
            <v>akcesoria</v>
          </cell>
          <cell r="G745" t="str">
            <v>Zestaw montażowy umywalki półblatowej</v>
          </cell>
          <cell r="H745">
            <v>100</v>
          </cell>
          <cell r="I745">
            <v>100</v>
          </cell>
          <cell r="J745" t="str">
            <v/>
          </cell>
          <cell r="K745">
            <v>100</v>
          </cell>
          <cell r="L745">
            <v>100</v>
          </cell>
          <cell r="M745">
            <v>100</v>
          </cell>
          <cell r="N745">
            <v>49.115000000000002</v>
          </cell>
          <cell r="O745">
            <v>0.2</v>
          </cell>
          <cell r="P745">
            <v>120</v>
          </cell>
        </row>
        <row r="746">
          <cell r="D746" t="str">
            <v>H8928040000001</v>
          </cell>
          <cell r="E746" t="str">
            <v>cz. zamienne</v>
          </cell>
          <cell r="F746" t="str">
            <v>akcesoria</v>
          </cell>
          <cell r="G746" t="str">
            <v>Ukryty zestaw montażowy do misek i bidetów podwieszanych M12</v>
          </cell>
          <cell r="H746">
            <v>120</v>
          </cell>
          <cell r="I746">
            <v>120</v>
          </cell>
          <cell r="J746">
            <v>2</v>
          </cell>
          <cell r="K746">
            <v>2</v>
          </cell>
          <cell r="L746">
            <v>240</v>
          </cell>
          <cell r="M746">
            <v>240</v>
          </cell>
          <cell r="N746">
            <v>117.87599999999999</v>
          </cell>
          <cell r="O746">
            <v>0.2</v>
          </cell>
          <cell r="P746">
            <v>290</v>
          </cell>
        </row>
        <row r="747">
          <cell r="D747" t="str">
            <v>H8928270000001</v>
          </cell>
          <cell r="E747" t="str">
            <v>cz. zamienne</v>
          </cell>
          <cell r="F747" t="str">
            <v>akcesoria</v>
          </cell>
          <cell r="G747" t="str">
            <v>Zestaw montażowy miski podwieszanej i bidetu</v>
          </cell>
          <cell r="H747">
            <v>290</v>
          </cell>
          <cell r="I747">
            <v>290</v>
          </cell>
          <cell r="J747">
            <v>6</v>
          </cell>
          <cell r="K747">
            <v>6</v>
          </cell>
          <cell r="L747">
            <v>300</v>
          </cell>
          <cell r="M747">
            <v>300</v>
          </cell>
          <cell r="N747">
            <v>147.345</v>
          </cell>
          <cell r="O747">
            <v>0.2</v>
          </cell>
          <cell r="P747">
            <v>360</v>
          </cell>
        </row>
        <row r="748">
          <cell r="D748" t="str">
            <v>H8917570000001</v>
          </cell>
          <cell r="E748" t="str">
            <v>cz. zamienne</v>
          </cell>
          <cell r="F748" t="str">
            <v>akcesoria</v>
          </cell>
          <cell r="G748" t="str">
            <v>Zestaw montażowy do misek i bidetów stojących</v>
          </cell>
          <cell r="H748">
            <v>360</v>
          </cell>
          <cell r="I748">
            <v>360</v>
          </cell>
          <cell r="J748">
            <v>0</v>
          </cell>
          <cell r="K748">
            <v>0</v>
          </cell>
          <cell r="L748">
            <v>50</v>
          </cell>
          <cell r="M748">
            <v>50</v>
          </cell>
          <cell r="N748">
            <v>24.557500000000001</v>
          </cell>
          <cell r="O748">
            <v>0.2</v>
          </cell>
          <cell r="P748">
            <v>60</v>
          </cell>
        </row>
        <row r="749">
          <cell r="D749" t="str">
            <v>H8949750000001</v>
          </cell>
          <cell r="E749" t="str">
            <v>cz. zamienne</v>
          </cell>
          <cell r="F749" t="str">
            <v>akcesoria</v>
          </cell>
          <cell r="G749" t="str">
            <v>Elastyczny zestaw odpływowy z zasyfonowaniem</v>
          </cell>
          <cell r="H749">
            <v>60</v>
          </cell>
          <cell r="I749">
            <v>60</v>
          </cell>
          <cell r="J749">
            <v>18</v>
          </cell>
          <cell r="K749">
            <v>18</v>
          </cell>
          <cell r="L749">
            <v>100</v>
          </cell>
          <cell r="M749">
            <v>100</v>
          </cell>
          <cell r="N749">
            <v>49.115000000000002</v>
          </cell>
          <cell r="O749">
            <v>0.2</v>
          </cell>
          <cell r="P749">
            <v>120</v>
          </cell>
        </row>
        <row r="750">
          <cell r="D750" t="str">
            <v>H8954390000001</v>
          </cell>
          <cell r="E750" t="str">
            <v>cz. zamienne</v>
          </cell>
          <cell r="F750" t="str">
            <v>akcesoria</v>
          </cell>
          <cell r="G750" t="str">
            <v>Otwarty zestaw odpływowy biały</v>
          </cell>
          <cell r="H750">
            <v>120</v>
          </cell>
          <cell r="I750">
            <v>120</v>
          </cell>
          <cell r="J750">
            <v>2</v>
          </cell>
          <cell r="K750">
            <v>2</v>
          </cell>
          <cell r="L750">
            <v>240</v>
          </cell>
          <cell r="M750">
            <v>240</v>
          </cell>
          <cell r="N750">
            <v>117.87599999999999</v>
          </cell>
          <cell r="O750">
            <v>0.2</v>
          </cell>
          <cell r="P750">
            <v>290</v>
          </cell>
        </row>
        <row r="751">
          <cell r="D751" t="str">
            <v>H8061020000001</v>
          </cell>
          <cell r="E751" t="str">
            <v>cz. zamienne</v>
          </cell>
          <cell r="F751" t="str">
            <v>akcesoria</v>
          </cell>
          <cell r="G751" t="str">
            <v xml:space="preserve">Zawiasy pokrywy Casa </v>
          </cell>
          <cell r="H751">
            <v>290</v>
          </cell>
          <cell r="I751">
            <v>290</v>
          </cell>
          <cell r="J751" t="str">
            <v/>
          </cell>
          <cell r="K751">
            <v>290</v>
          </cell>
          <cell r="L751">
            <v>90</v>
          </cell>
          <cell r="M751">
            <v>90</v>
          </cell>
          <cell r="N751">
            <v>44.203500000000005</v>
          </cell>
          <cell r="O751">
            <v>0.2</v>
          </cell>
          <cell r="P751">
            <v>110</v>
          </cell>
        </row>
        <row r="752">
          <cell r="D752" t="str">
            <v>H8946930000001</v>
          </cell>
          <cell r="E752" t="str">
            <v>cz. zamienne</v>
          </cell>
          <cell r="F752" t="str">
            <v>akcesoria</v>
          </cell>
          <cell r="G752" t="str">
            <v>Wąż przyłączeniowy Riva</v>
          </cell>
          <cell r="H752">
            <v>110</v>
          </cell>
          <cell r="I752">
            <v>110</v>
          </cell>
          <cell r="J752" t="str">
            <v/>
          </cell>
          <cell r="K752">
            <v>110</v>
          </cell>
          <cell r="L752">
            <v>340</v>
          </cell>
          <cell r="M752">
            <v>340</v>
          </cell>
          <cell r="N752">
            <v>166.99099999999999</v>
          </cell>
          <cell r="O752">
            <v>0.2</v>
          </cell>
          <cell r="P752">
            <v>410</v>
          </cell>
        </row>
        <row r="753">
          <cell r="D753" t="str">
            <v>H8916910000001</v>
          </cell>
          <cell r="E753" t="str">
            <v>cz. zamienne</v>
          </cell>
          <cell r="F753" t="str">
            <v>akcesoria</v>
          </cell>
          <cell r="G753" t="str">
            <v>Deska Riva kpl</v>
          </cell>
          <cell r="H753">
            <v>410</v>
          </cell>
          <cell r="I753">
            <v>410</v>
          </cell>
          <cell r="J753" t="str">
            <v/>
          </cell>
          <cell r="K753">
            <v>410</v>
          </cell>
          <cell r="L753">
            <v>1200</v>
          </cell>
          <cell r="M753">
            <v>1200</v>
          </cell>
          <cell r="N753">
            <v>589.38</v>
          </cell>
          <cell r="O753">
            <v>0.2</v>
          </cell>
          <cell r="P753">
            <v>1440</v>
          </cell>
        </row>
        <row r="754">
          <cell r="D754" t="str">
            <v>H8916990000001</v>
          </cell>
          <cell r="E754" t="str">
            <v>cz. zamienne</v>
          </cell>
          <cell r="F754" t="str">
            <v>akcesoria</v>
          </cell>
          <cell r="G754" t="str">
            <v>Odbojniki deski Riva</v>
          </cell>
          <cell r="H754">
            <v>1440</v>
          </cell>
          <cell r="I754">
            <v>1440</v>
          </cell>
          <cell r="J754" t="str">
            <v/>
          </cell>
          <cell r="K754">
            <v>1440</v>
          </cell>
          <cell r="L754">
            <v>45</v>
          </cell>
          <cell r="M754">
            <v>45</v>
          </cell>
          <cell r="N754">
            <v>22.101750000000003</v>
          </cell>
          <cell r="O754">
            <v>0.2</v>
          </cell>
          <cell r="P754">
            <v>50</v>
          </cell>
        </row>
        <row r="755">
          <cell r="D755" t="str">
            <v>H8956980000001</v>
          </cell>
          <cell r="E755" t="str">
            <v>cz. zamienne</v>
          </cell>
          <cell r="F755" t="str">
            <v>akcesoria</v>
          </cell>
          <cell r="G755" t="str">
            <v>Riva panel sterujący boczny kpl</v>
          </cell>
          <cell r="H755">
            <v>50</v>
          </cell>
          <cell r="I755">
            <v>50</v>
          </cell>
          <cell r="J755" t="str">
            <v/>
          </cell>
          <cell r="K755">
            <v>50</v>
          </cell>
          <cell r="L755">
            <v>1350</v>
          </cell>
          <cell r="M755">
            <v>1350</v>
          </cell>
          <cell r="N755">
            <v>663.05250000000012</v>
          </cell>
          <cell r="O755">
            <v>0.2</v>
          </cell>
          <cell r="P755">
            <v>1620</v>
          </cell>
        </row>
        <row r="756">
          <cell r="D756" t="str">
            <v>H8956990000001</v>
          </cell>
          <cell r="E756" t="str">
            <v>cz. zamienne</v>
          </cell>
          <cell r="F756" t="str">
            <v>akcesoria</v>
          </cell>
          <cell r="G756" t="str">
            <v>Przycisk panelu bocznego Riva</v>
          </cell>
          <cell r="H756">
            <v>1620</v>
          </cell>
          <cell r="I756">
            <v>1620</v>
          </cell>
          <cell r="J756" t="str">
            <v/>
          </cell>
          <cell r="K756">
            <v>1620</v>
          </cell>
          <cell r="L756">
            <v>430</v>
          </cell>
          <cell r="M756">
            <v>430</v>
          </cell>
          <cell r="N756">
            <v>211.19450000000001</v>
          </cell>
          <cell r="O756">
            <v>0.2</v>
          </cell>
          <cell r="P756">
            <v>520</v>
          </cell>
        </row>
        <row r="757">
          <cell r="D757" t="str">
            <v>H8916930000001</v>
          </cell>
          <cell r="E757" t="str">
            <v>cz. zamienne</v>
          </cell>
          <cell r="F757" t="str">
            <v>akcesoria</v>
          </cell>
          <cell r="G757" t="str">
            <v>Pilot sterujący Riva</v>
          </cell>
          <cell r="H757">
            <v>520</v>
          </cell>
          <cell r="I757">
            <v>520</v>
          </cell>
          <cell r="J757" t="str">
            <v/>
          </cell>
          <cell r="K757">
            <v>520</v>
          </cell>
          <cell r="L757">
            <v>2200</v>
          </cell>
          <cell r="M757">
            <v>2200</v>
          </cell>
          <cell r="N757">
            <v>1447.6</v>
          </cell>
          <cell r="O757">
            <v>0.2</v>
          </cell>
          <cell r="P757">
            <v>2640</v>
          </cell>
        </row>
        <row r="758">
          <cell r="D758" t="str">
            <v>H8916940000001</v>
          </cell>
          <cell r="E758" t="str">
            <v>cz. zamienne</v>
          </cell>
          <cell r="F758" t="str">
            <v>akcesoria</v>
          </cell>
          <cell r="G758" t="str">
            <v>Uchwyt pilota Riva</v>
          </cell>
          <cell r="H758">
            <v>2640</v>
          </cell>
          <cell r="I758">
            <v>2640</v>
          </cell>
          <cell r="J758" t="str">
            <v/>
          </cell>
          <cell r="K758">
            <v>2640</v>
          </cell>
          <cell r="L758">
            <v>210</v>
          </cell>
          <cell r="M758">
            <v>210</v>
          </cell>
          <cell r="N758">
            <v>103.14150000000001</v>
          </cell>
          <cell r="O758">
            <v>0.2</v>
          </cell>
          <cell r="P758">
            <v>250</v>
          </cell>
        </row>
        <row r="759">
          <cell r="D759" t="str">
            <v>H8946920000001</v>
          </cell>
          <cell r="E759" t="str">
            <v>cz. zamienne</v>
          </cell>
          <cell r="F759" t="str">
            <v>akcesoria</v>
          </cell>
          <cell r="G759" t="str">
            <v>Riva króćce przyłaczeniowe</v>
          </cell>
          <cell r="H759">
            <v>250</v>
          </cell>
          <cell r="I759">
            <v>250</v>
          </cell>
          <cell r="J759" t="str">
            <v/>
          </cell>
          <cell r="K759">
            <v>250</v>
          </cell>
          <cell r="L759">
            <v>350</v>
          </cell>
          <cell r="M759">
            <v>350</v>
          </cell>
          <cell r="N759">
            <v>230.29999999999995</v>
          </cell>
          <cell r="O759">
            <v>0.2</v>
          </cell>
          <cell r="P759">
            <v>420</v>
          </cell>
        </row>
        <row r="760">
          <cell r="D760" t="str">
            <v>H8946940000001</v>
          </cell>
          <cell r="E760" t="str">
            <v>cz. zamienne</v>
          </cell>
          <cell r="F760" t="str">
            <v>akcesoria</v>
          </cell>
          <cell r="G760" t="str">
            <v>Riva osłona przeciwko zachlapaniu</v>
          </cell>
          <cell r="H760">
            <v>420</v>
          </cell>
          <cell r="I760">
            <v>420</v>
          </cell>
          <cell r="J760" t="str">
            <v/>
          </cell>
          <cell r="K760">
            <v>420</v>
          </cell>
          <cell r="L760">
            <v>90</v>
          </cell>
          <cell r="M760">
            <v>90</v>
          </cell>
          <cell r="N760">
            <v>44.203500000000005</v>
          </cell>
          <cell r="O760">
            <v>0.2</v>
          </cell>
          <cell r="P760">
            <v>110</v>
          </cell>
        </row>
        <row r="761">
          <cell r="D761" t="str">
            <v>H8956970000001</v>
          </cell>
          <cell r="E761" t="str">
            <v>cz. zamienne</v>
          </cell>
          <cell r="F761" t="str">
            <v>akcesoria</v>
          </cell>
          <cell r="G761" t="str">
            <v>Riva mocowanie deski</v>
          </cell>
          <cell r="H761">
            <v>110</v>
          </cell>
          <cell r="I761">
            <v>110</v>
          </cell>
          <cell r="J761" t="str">
            <v/>
          </cell>
          <cell r="K761">
            <v>110</v>
          </cell>
          <cell r="L761">
            <v>1000</v>
          </cell>
          <cell r="M761">
            <v>1000</v>
          </cell>
          <cell r="N761">
            <v>658</v>
          </cell>
          <cell r="O761">
            <v>0.2</v>
          </cell>
          <cell r="P761">
            <v>1200</v>
          </cell>
        </row>
        <row r="762">
          <cell r="D762" t="str">
            <v>H8956900000001</v>
          </cell>
          <cell r="E762" t="str">
            <v>cz. zamienne</v>
          </cell>
          <cell r="F762" t="str">
            <v>akcesoria</v>
          </cell>
          <cell r="G762" t="str">
            <v>Riva pochłaniacz zapachów</v>
          </cell>
          <cell r="H762">
            <v>1200</v>
          </cell>
          <cell r="I762">
            <v>1200</v>
          </cell>
          <cell r="J762" t="str">
            <v/>
          </cell>
          <cell r="K762">
            <v>1200</v>
          </cell>
          <cell r="L762">
            <v>660</v>
          </cell>
          <cell r="M762">
            <v>660</v>
          </cell>
          <cell r="N762">
            <v>324.15899999999999</v>
          </cell>
          <cell r="O762">
            <v>0.2</v>
          </cell>
          <cell r="P762">
            <v>790</v>
          </cell>
        </row>
        <row r="763">
          <cell r="D763" t="str">
            <v>H8956910000001</v>
          </cell>
          <cell r="E763" t="str">
            <v>cz. zamienne</v>
          </cell>
          <cell r="F763" t="str">
            <v>akcesoria</v>
          </cell>
          <cell r="G763" t="str">
            <v>Riva wylewka kpl</v>
          </cell>
          <cell r="H763">
            <v>790</v>
          </cell>
          <cell r="I763">
            <v>790</v>
          </cell>
          <cell r="J763" t="str">
            <v/>
          </cell>
          <cell r="K763">
            <v>790</v>
          </cell>
          <cell r="L763">
            <v>1500</v>
          </cell>
          <cell r="M763">
            <v>1500</v>
          </cell>
          <cell r="N763">
            <v>987</v>
          </cell>
          <cell r="O763">
            <v>0.2</v>
          </cell>
          <cell r="P763">
            <v>1800</v>
          </cell>
        </row>
        <row r="764">
          <cell r="D764" t="str">
            <v>H8956920000001</v>
          </cell>
          <cell r="E764" t="str">
            <v>cz. zamienne</v>
          </cell>
          <cell r="F764" t="str">
            <v>akcesoria</v>
          </cell>
          <cell r="G764" t="str">
            <v>Riva elektronika kpl.</v>
          </cell>
          <cell r="H764">
            <v>1800</v>
          </cell>
          <cell r="I764">
            <v>1800</v>
          </cell>
          <cell r="J764" t="str">
            <v/>
          </cell>
          <cell r="K764">
            <v>1800</v>
          </cell>
          <cell r="L764">
            <v>2450</v>
          </cell>
          <cell r="M764">
            <v>2450</v>
          </cell>
          <cell r="N764">
            <v>1203.3174999999999</v>
          </cell>
          <cell r="O764">
            <v>0.2</v>
          </cell>
          <cell r="P764">
            <v>2940</v>
          </cell>
        </row>
        <row r="765">
          <cell r="D765" t="str">
            <v>H8956930000001</v>
          </cell>
          <cell r="E765" t="str">
            <v>cz. zamienne</v>
          </cell>
          <cell r="F765" t="str">
            <v>akcesoria</v>
          </cell>
          <cell r="G765" t="str">
            <v>Riva zb wody z podgrzewaczem</v>
          </cell>
          <cell r="H765">
            <v>2940</v>
          </cell>
          <cell r="I765">
            <v>2940</v>
          </cell>
          <cell r="J765" t="str">
            <v/>
          </cell>
          <cell r="K765">
            <v>2940</v>
          </cell>
          <cell r="L765">
            <v>1600</v>
          </cell>
          <cell r="M765">
            <v>1600</v>
          </cell>
          <cell r="N765">
            <v>785.84</v>
          </cell>
          <cell r="O765">
            <v>0.2</v>
          </cell>
          <cell r="P765">
            <v>1920</v>
          </cell>
        </row>
        <row r="766">
          <cell r="D766" t="str">
            <v>H8956940000001</v>
          </cell>
          <cell r="E766" t="str">
            <v>cz. zamienne</v>
          </cell>
          <cell r="F766" t="str">
            <v>akcesoria</v>
          </cell>
          <cell r="G766" t="str">
            <v>Riva czujnik zajętości</v>
          </cell>
          <cell r="H766">
            <v>1920</v>
          </cell>
          <cell r="I766">
            <v>1920</v>
          </cell>
          <cell r="J766" t="str">
            <v/>
          </cell>
          <cell r="K766">
            <v>1920</v>
          </cell>
          <cell r="L766">
            <v>420</v>
          </cell>
          <cell r="M766">
            <v>420</v>
          </cell>
          <cell r="N766">
            <v>276.35999999999996</v>
          </cell>
          <cell r="O766">
            <v>0.2</v>
          </cell>
          <cell r="P766">
            <v>500</v>
          </cell>
        </row>
        <row r="767">
          <cell r="D767" t="str">
            <v>H8956950000001</v>
          </cell>
          <cell r="E767" t="str">
            <v>cz. zamienne</v>
          </cell>
          <cell r="F767" t="str">
            <v>akcesoria</v>
          </cell>
          <cell r="G767" t="str">
            <v>Riva pompa wody</v>
          </cell>
          <cell r="H767">
            <v>500</v>
          </cell>
          <cell r="I767">
            <v>500</v>
          </cell>
          <cell r="J767" t="str">
            <v/>
          </cell>
          <cell r="K767">
            <v>500</v>
          </cell>
          <cell r="L767">
            <v>1150</v>
          </cell>
          <cell r="M767">
            <v>1150</v>
          </cell>
          <cell r="N767">
            <v>564.82249999999999</v>
          </cell>
          <cell r="O767">
            <v>0.2</v>
          </cell>
          <cell r="P767">
            <v>1380</v>
          </cell>
        </row>
        <row r="768">
          <cell r="D768" t="str">
            <v>H8956960000001</v>
          </cell>
          <cell r="E768" t="str">
            <v>cz. zamienne</v>
          </cell>
          <cell r="F768" t="str">
            <v>akcesoria</v>
          </cell>
          <cell r="G768" t="str">
            <v>Riva płyta mocująca</v>
          </cell>
          <cell r="H768">
            <v>1380</v>
          </cell>
          <cell r="I768">
            <v>1380</v>
          </cell>
          <cell r="J768" t="str">
            <v/>
          </cell>
          <cell r="K768">
            <v>1380</v>
          </cell>
          <cell r="L768">
            <v>1900</v>
          </cell>
          <cell r="M768">
            <v>1900</v>
          </cell>
          <cell r="N768">
            <v>933.18499999999995</v>
          </cell>
          <cell r="O768">
            <v>0.2</v>
          </cell>
          <cell r="P768">
            <v>2280</v>
          </cell>
        </row>
        <row r="769">
          <cell r="D769" t="str">
            <v>H8946900000001</v>
          </cell>
          <cell r="E769" t="str">
            <v>cz. zamienne</v>
          </cell>
          <cell r="F769" t="str">
            <v>akcesoria</v>
          </cell>
          <cell r="G769" t="str">
            <v xml:space="preserve">Riva Adapter do montażu toalety myjącej RIVA 820691, bialy, do montażu toalety myjącej na istniejącym stelażu </v>
          </cell>
          <cell r="H769">
            <v>2280</v>
          </cell>
          <cell r="I769">
            <v>2280</v>
          </cell>
          <cell r="J769" t="str">
            <v/>
          </cell>
          <cell r="K769">
            <v>2280</v>
          </cell>
          <cell r="L769">
            <v>1600</v>
          </cell>
          <cell r="M769">
            <v>1600</v>
          </cell>
          <cell r="N769">
            <v>785.84</v>
          </cell>
          <cell r="O769">
            <v>0.2</v>
          </cell>
          <cell r="P769">
            <v>1920</v>
          </cell>
        </row>
        <row r="770">
          <cell r="D770" t="str">
            <v>H8926040000001</v>
          </cell>
          <cell r="E770" t="str">
            <v>NAVIA</v>
          </cell>
          <cell r="F770" t="str">
            <v>akcesoria</v>
          </cell>
          <cell r="G770" t="str">
            <v>Tabletki do odkamieniania Navia</v>
          </cell>
          <cell r="H770">
            <v>1920</v>
          </cell>
          <cell r="I770">
            <v>1920</v>
          </cell>
          <cell r="J770">
            <v>1920</v>
          </cell>
          <cell r="K770">
            <v>1920</v>
          </cell>
          <cell r="L770">
            <v>90</v>
          </cell>
          <cell r="M770">
            <v>95</v>
          </cell>
          <cell r="N770">
            <v>62.51</v>
          </cell>
          <cell r="O770">
            <v>0.2</v>
          </cell>
          <cell r="P770">
            <v>110</v>
          </cell>
        </row>
        <row r="771">
          <cell r="D771" t="str">
            <v>H8926070000001</v>
          </cell>
          <cell r="E771" t="str">
            <v>NAVIA</v>
          </cell>
          <cell r="F771" t="str">
            <v>akcesoria</v>
          </cell>
          <cell r="G771" t="str">
            <v>Pokrywa otworu na środek do odkamieniania</v>
          </cell>
          <cell r="H771">
            <v>110</v>
          </cell>
          <cell r="I771">
            <v>110</v>
          </cell>
          <cell r="J771">
            <v>110</v>
          </cell>
          <cell r="K771">
            <v>110</v>
          </cell>
          <cell r="L771">
            <v>100</v>
          </cell>
          <cell r="M771">
            <v>100</v>
          </cell>
          <cell r="N771">
            <v>65.8</v>
          </cell>
          <cell r="O771">
            <v>0.2</v>
          </cell>
          <cell r="P771">
            <v>120</v>
          </cell>
        </row>
        <row r="772">
          <cell r="D772" t="str">
            <v>H8926060000001</v>
          </cell>
          <cell r="E772" t="str">
            <v>NAVIA</v>
          </cell>
          <cell r="F772" t="str">
            <v>akcesoria</v>
          </cell>
          <cell r="G772" t="str">
            <v>Dysza natryskowa + oslona + klucz do wymiany osłony</v>
          </cell>
          <cell r="H772">
            <v>120</v>
          </cell>
          <cell r="I772">
            <v>120</v>
          </cell>
          <cell r="J772">
            <v>120</v>
          </cell>
          <cell r="K772">
            <v>120</v>
          </cell>
          <cell r="L772">
            <v>210</v>
          </cell>
          <cell r="M772">
            <v>210</v>
          </cell>
          <cell r="N772">
            <v>138.17999999999998</v>
          </cell>
          <cell r="O772">
            <v>0.2</v>
          </cell>
          <cell r="P772">
            <v>250</v>
          </cell>
        </row>
        <row r="773">
          <cell r="D773" t="str">
            <v>H8916010000001</v>
          </cell>
          <cell r="E773" t="str">
            <v>NAVIA</v>
          </cell>
          <cell r="F773" t="str">
            <v>ceramika</v>
          </cell>
          <cell r="G773" t="str">
            <v>Deska wolnoopadajca</v>
          </cell>
          <cell r="H773">
            <v>250</v>
          </cell>
          <cell r="I773">
            <v>250</v>
          </cell>
          <cell r="J773">
            <v>250</v>
          </cell>
          <cell r="K773">
            <v>250</v>
          </cell>
          <cell r="L773">
            <v>500</v>
          </cell>
          <cell r="M773">
            <v>500</v>
          </cell>
          <cell r="N773">
            <v>329</v>
          </cell>
          <cell r="O773">
            <v>0.2</v>
          </cell>
          <cell r="P773">
            <v>600</v>
          </cell>
        </row>
        <row r="774">
          <cell r="D774" t="str">
            <v>H8926080000001</v>
          </cell>
          <cell r="E774" t="str">
            <v>NAVIA</v>
          </cell>
          <cell r="F774" t="str">
            <v>akcesoria</v>
          </cell>
          <cell r="G774" t="str">
            <v>Pokrętlo sterujące</v>
          </cell>
          <cell r="H774">
            <v>600</v>
          </cell>
          <cell r="I774">
            <v>600</v>
          </cell>
          <cell r="J774">
            <v>600</v>
          </cell>
          <cell r="K774">
            <v>600</v>
          </cell>
          <cell r="L774" t="e">
            <v>#N/A</v>
          </cell>
          <cell r="M774">
            <v>100</v>
          </cell>
          <cell r="N774">
            <v>65.8</v>
          </cell>
          <cell r="O774">
            <v>0.2</v>
          </cell>
          <cell r="P774">
            <v>120</v>
          </cell>
        </row>
        <row r="775">
          <cell r="D775" t="str">
            <v>H8946020000001</v>
          </cell>
          <cell r="E775" t="str">
            <v>NAVIA</v>
          </cell>
          <cell r="F775" t="str">
            <v>akcesoria</v>
          </cell>
          <cell r="G775" t="str">
            <v>Narzędzie montażowe</v>
          </cell>
          <cell r="H775">
            <v>120</v>
          </cell>
          <cell r="I775">
            <v>120</v>
          </cell>
          <cell r="J775">
            <v>120</v>
          </cell>
          <cell r="K775">
            <v>120</v>
          </cell>
          <cell r="L775" t="e">
            <v>#N/A</v>
          </cell>
          <cell r="M775">
            <v>100</v>
          </cell>
          <cell r="N775">
            <v>65.8</v>
          </cell>
          <cell r="O775">
            <v>0.2</v>
          </cell>
          <cell r="P775">
            <v>120</v>
          </cell>
        </row>
        <row r="776">
          <cell r="D776" t="str">
            <v>H8916950000001</v>
          </cell>
          <cell r="E776" t="str">
            <v>RIVA</v>
          </cell>
          <cell r="F776" t="str">
            <v>akcesoria</v>
          </cell>
          <cell r="G776" t="str">
            <v>Filtr węglowy Riva</v>
          </cell>
          <cell r="H776">
            <v>120</v>
          </cell>
          <cell r="I776">
            <v>120</v>
          </cell>
          <cell r="J776" t="str">
            <v/>
          </cell>
          <cell r="K776">
            <v>120</v>
          </cell>
          <cell r="L776">
            <v>180</v>
          </cell>
          <cell r="M776">
            <v>180</v>
          </cell>
          <cell r="N776">
            <v>118.43999999999998</v>
          </cell>
          <cell r="O776">
            <v>0.2</v>
          </cell>
          <cell r="P776">
            <v>220</v>
          </cell>
        </row>
        <row r="777">
          <cell r="D777" t="str">
            <v>H8916960000001</v>
          </cell>
          <cell r="E777" t="str">
            <v>RIVA</v>
          </cell>
          <cell r="F777" t="str">
            <v>akcesoria</v>
          </cell>
          <cell r="G777" t="str">
            <v>Środek do odkamieniania Riva</v>
          </cell>
          <cell r="H777">
            <v>220</v>
          </cell>
          <cell r="I777">
            <v>220</v>
          </cell>
          <cell r="J777" t="str">
            <v/>
          </cell>
          <cell r="K777">
            <v>220</v>
          </cell>
          <cell r="L777">
            <v>100</v>
          </cell>
          <cell r="M777">
            <v>100</v>
          </cell>
          <cell r="N777">
            <v>65.8</v>
          </cell>
          <cell r="O777">
            <v>0.2</v>
          </cell>
          <cell r="P777">
            <v>120</v>
          </cell>
        </row>
        <row r="778">
          <cell r="D778" t="str">
            <v>H8916970000001</v>
          </cell>
          <cell r="E778" t="str">
            <v>RIVA</v>
          </cell>
          <cell r="F778" t="str">
            <v>akcesoria</v>
          </cell>
          <cell r="G778" t="str">
            <v>Zestaw środek do odkamieniania i filtr węglowy</v>
          </cell>
          <cell r="H778">
            <v>120</v>
          </cell>
          <cell r="I778">
            <v>120</v>
          </cell>
          <cell r="J778" t="str">
            <v/>
          </cell>
          <cell r="K778">
            <v>120</v>
          </cell>
          <cell r="L778">
            <v>270</v>
          </cell>
          <cell r="M778">
            <v>270</v>
          </cell>
          <cell r="N778">
            <v>177.66</v>
          </cell>
          <cell r="O778">
            <v>0.2</v>
          </cell>
          <cell r="P778">
            <v>320</v>
          </cell>
        </row>
        <row r="779">
          <cell r="D779" t="str">
            <v>H8916920000001</v>
          </cell>
          <cell r="E779" t="str">
            <v>RIVA</v>
          </cell>
          <cell r="F779" t="str">
            <v>akcesoria</v>
          </cell>
          <cell r="G779" t="str">
            <v>Riva końc dyszy, pierścień i klucz</v>
          </cell>
          <cell r="H779">
            <v>320</v>
          </cell>
          <cell r="I779">
            <v>320</v>
          </cell>
          <cell r="J779" t="str">
            <v/>
          </cell>
          <cell r="K779">
            <v>320</v>
          </cell>
          <cell r="L779">
            <v>265</v>
          </cell>
          <cell r="M779">
            <v>265</v>
          </cell>
          <cell r="N779">
            <v>174.36999999999998</v>
          </cell>
          <cell r="O779">
            <v>0.2</v>
          </cell>
          <cell r="P779">
            <v>320</v>
          </cell>
        </row>
        <row r="780">
          <cell r="D780" t="str">
            <v>H8916980000001</v>
          </cell>
          <cell r="E780" t="str">
            <v>RIVA</v>
          </cell>
          <cell r="F780" t="str">
            <v>akcesoria</v>
          </cell>
          <cell r="G780" t="str">
            <v>Riva pokrywa zb na środek do odkamieniania</v>
          </cell>
          <cell r="H780">
            <v>320</v>
          </cell>
          <cell r="I780">
            <v>320</v>
          </cell>
          <cell r="J780" t="str">
            <v/>
          </cell>
          <cell r="K780">
            <v>320</v>
          </cell>
          <cell r="L780">
            <v>80</v>
          </cell>
          <cell r="M780">
            <v>80</v>
          </cell>
          <cell r="N780">
            <v>52.64</v>
          </cell>
          <cell r="O780">
            <v>0.2</v>
          </cell>
          <cell r="P780">
            <v>100</v>
          </cell>
        </row>
      </sheetData>
      <sheetData sheetId="1"/>
      <sheetData sheetId="2"/>
      <sheetData sheetId="3"/>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062"/>
  <sheetViews>
    <sheetView tabSelected="1" zoomScale="115" zoomScaleNormal="115" zoomScaleSheetLayoutView="85" workbookViewId="0">
      <pane xSplit="3" ySplit="5" topLeftCell="D6" activePane="bottomRight" state="frozen"/>
      <selection activeCell="G12" sqref="G12"/>
      <selection pane="topRight" activeCell="G12" sqref="G12"/>
      <selection pane="bottomLeft" activeCell="G12" sqref="G12"/>
      <selection pane="bottomRight" activeCell="J3" sqref="J3"/>
    </sheetView>
  </sheetViews>
  <sheetFormatPr defaultColWidth="9.33203125" defaultRowHeight="13.2"/>
  <cols>
    <col min="1" max="1" width="16" style="248" customWidth="1"/>
    <col min="2" max="2" width="15.109375" style="82" customWidth="1"/>
    <col min="3" max="3" width="38.5546875" style="4" customWidth="1"/>
    <col min="4" max="4" width="8.5546875" style="10" customWidth="1"/>
    <col min="5" max="5" width="10.6640625" style="275" customWidth="1"/>
    <col min="6" max="6" width="10.5546875" style="1" customWidth="1"/>
    <col min="7" max="7" width="7.5546875" style="27" customWidth="1"/>
    <col min="8" max="8" width="15.6640625" style="212" customWidth="1"/>
    <col min="9" max="9" width="23.109375" style="204" bestFit="1" customWidth="1"/>
    <col min="10" max="16384" width="9.33203125" style="1"/>
  </cols>
  <sheetData>
    <row r="1" spans="1:9" ht="15" customHeight="1">
      <c r="A1" s="286"/>
      <c r="B1" s="287"/>
      <c r="C1" s="288"/>
      <c r="D1" s="9"/>
      <c r="E1" s="272"/>
      <c r="F1" s="2"/>
      <c r="G1" s="26"/>
      <c r="H1" s="26"/>
      <c r="I1" s="26"/>
    </row>
    <row r="2" spans="1:9" ht="24.75" customHeight="1">
      <c r="A2" s="291" t="s">
        <v>4878</v>
      </c>
      <c r="B2" s="291"/>
      <c r="C2" s="291"/>
      <c r="D2" s="282"/>
      <c r="E2" s="283"/>
      <c r="F2" s="64"/>
      <c r="G2" s="284"/>
      <c r="H2" s="285"/>
      <c r="I2" s="213"/>
    </row>
    <row r="3" spans="1:9" ht="12.75" customHeight="1">
      <c r="A3" s="286"/>
      <c r="B3" s="287"/>
      <c r="C3" s="288"/>
      <c r="D3" s="282"/>
      <c r="E3" s="283"/>
      <c r="F3" s="64"/>
      <c r="G3" s="284"/>
      <c r="H3" s="285"/>
      <c r="I3" s="213"/>
    </row>
    <row r="4" spans="1:9" ht="20.25" customHeight="1">
      <c r="A4" s="292" t="s">
        <v>4872</v>
      </c>
      <c r="B4" s="293"/>
      <c r="C4" s="293"/>
      <c r="D4" s="293"/>
      <c r="E4" s="293"/>
      <c r="F4" s="293"/>
      <c r="G4" s="293"/>
      <c r="H4" s="293"/>
      <c r="I4" s="293"/>
    </row>
    <row r="5" spans="1:9" ht="12" customHeight="1">
      <c r="A5" s="219" t="s">
        <v>40</v>
      </c>
      <c r="B5" s="73" t="s">
        <v>41</v>
      </c>
      <c r="C5" s="219" t="s">
        <v>42</v>
      </c>
      <c r="D5" s="73" t="s">
        <v>748</v>
      </c>
      <c r="E5" s="273" t="s">
        <v>4877</v>
      </c>
      <c r="F5" s="173" t="s">
        <v>3661</v>
      </c>
      <c r="G5" s="73" t="s">
        <v>541</v>
      </c>
      <c r="H5" s="73" t="s">
        <v>756</v>
      </c>
      <c r="I5" s="73" t="s">
        <v>1325</v>
      </c>
    </row>
    <row r="6" spans="1:9" ht="12" customHeight="1">
      <c r="A6" s="238" t="s">
        <v>1624</v>
      </c>
      <c r="B6" s="43" t="s">
        <v>1643</v>
      </c>
      <c r="C6" s="49" t="s">
        <v>4225</v>
      </c>
      <c r="D6" s="225" t="s">
        <v>218</v>
      </c>
      <c r="E6" s="274">
        <v>1300</v>
      </c>
      <c r="F6" s="46">
        <v>1200</v>
      </c>
      <c r="G6" s="47">
        <v>8.3333333333333259E-2</v>
      </c>
      <c r="H6" s="276" t="s">
        <v>1700</v>
      </c>
      <c r="I6" s="277"/>
    </row>
    <row r="7" spans="1:9" ht="12" customHeight="1">
      <c r="A7" s="238" t="s">
        <v>1625</v>
      </c>
      <c r="B7" s="43" t="s">
        <v>1643</v>
      </c>
      <c r="C7" s="49" t="s">
        <v>4226</v>
      </c>
      <c r="D7" s="226" t="s">
        <v>219</v>
      </c>
      <c r="E7" s="274">
        <v>1300</v>
      </c>
      <c r="F7" s="46">
        <v>1200</v>
      </c>
      <c r="G7" s="47">
        <v>8.3333333333333259E-2</v>
      </c>
      <c r="H7" s="276" t="s">
        <v>1701</v>
      </c>
      <c r="I7" s="277"/>
    </row>
    <row r="8" spans="1:9" ht="12" customHeight="1">
      <c r="A8" s="238" t="s">
        <v>1626</v>
      </c>
      <c r="B8" s="43" t="s">
        <v>1643</v>
      </c>
      <c r="C8" s="49" t="s">
        <v>4227</v>
      </c>
      <c r="D8" s="225" t="s">
        <v>218</v>
      </c>
      <c r="E8" s="274">
        <v>1450</v>
      </c>
      <c r="F8" s="46">
        <v>1350</v>
      </c>
      <c r="G8" s="47">
        <v>7.4074074074074181E-2</v>
      </c>
      <c r="H8" s="276" t="s">
        <v>1702</v>
      </c>
      <c r="I8" s="277"/>
    </row>
    <row r="9" spans="1:9" ht="12" customHeight="1">
      <c r="A9" s="238" t="s">
        <v>1627</v>
      </c>
      <c r="B9" s="43" t="s">
        <v>1643</v>
      </c>
      <c r="C9" s="49" t="s">
        <v>4228</v>
      </c>
      <c r="D9" s="226" t="s">
        <v>219</v>
      </c>
      <c r="E9" s="274">
        <v>1450</v>
      </c>
      <c r="F9" s="46">
        <v>1350</v>
      </c>
      <c r="G9" s="47">
        <v>7.4074074074074181E-2</v>
      </c>
      <c r="H9" s="276" t="s">
        <v>1703</v>
      </c>
      <c r="I9" s="289"/>
    </row>
    <row r="10" spans="1:9" ht="12" customHeight="1">
      <c r="A10" s="238" t="s">
        <v>1628</v>
      </c>
      <c r="B10" s="43" t="s">
        <v>1643</v>
      </c>
      <c r="C10" s="49" t="s">
        <v>4229</v>
      </c>
      <c r="D10" s="225" t="s">
        <v>218</v>
      </c>
      <c r="E10" s="274">
        <v>1500</v>
      </c>
      <c r="F10" s="46">
        <v>1400</v>
      </c>
      <c r="G10" s="47">
        <v>7.1428571428571397E-2</v>
      </c>
      <c r="H10" s="276" t="s">
        <v>1704</v>
      </c>
      <c r="I10" s="289"/>
    </row>
    <row r="11" spans="1:9" ht="12" customHeight="1">
      <c r="A11" s="238" t="s">
        <v>1629</v>
      </c>
      <c r="B11" s="43" t="s">
        <v>1643</v>
      </c>
      <c r="C11" s="49" t="s">
        <v>4230</v>
      </c>
      <c r="D11" s="226" t="s">
        <v>219</v>
      </c>
      <c r="E11" s="274">
        <v>1500</v>
      </c>
      <c r="F11" s="46">
        <v>1400</v>
      </c>
      <c r="G11" s="47">
        <v>7.1428571428571397E-2</v>
      </c>
      <c r="H11" s="276" t="s">
        <v>1705</v>
      </c>
      <c r="I11" s="289"/>
    </row>
    <row r="12" spans="1:9" ht="12" customHeight="1">
      <c r="A12" s="238" t="s">
        <v>1630</v>
      </c>
      <c r="B12" s="43" t="s">
        <v>1643</v>
      </c>
      <c r="C12" s="49" t="s">
        <v>4231</v>
      </c>
      <c r="D12" s="225" t="s">
        <v>220</v>
      </c>
      <c r="E12" s="274">
        <v>1500</v>
      </c>
      <c r="F12" s="46">
        <v>1400</v>
      </c>
      <c r="G12" s="47">
        <v>7.1428571428571397E-2</v>
      </c>
      <c r="H12" s="276" t="s">
        <v>1706</v>
      </c>
      <c r="I12" s="289"/>
    </row>
    <row r="13" spans="1:9" ht="12" customHeight="1">
      <c r="A13" s="238" t="s">
        <v>1631</v>
      </c>
      <c r="B13" s="43" t="s">
        <v>1643</v>
      </c>
      <c r="C13" s="49" t="s">
        <v>4232</v>
      </c>
      <c r="D13" s="225" t="s">
        <v>218</v>
      </c>
      <c r="E13" s="274">
        <v>2700</v>
      </c>
      <c r="F13" s="46">
        <v>2500</v>
      </c>
      <c r="G13" s="47">
        <v>8.0000000000000071E-2</v>
      </c>
      <c r="H13" s="276" t="s">
        <v>1707</v>
      </c>
      <c r="I13" s="289"/>
    </row>
    <row r="14" spans="1:9" ht="12" customHeight="1">
      <c r="A14" s="238" t="s">
        <v>1632</v>
      </c>
      <c r="B14" s="43" t="s">
        <v>1643</v>
      </c>
      <c r="C14" s="49" t="s">
        <v>4233</v>
      </c>
      <c r="D14" s="226" t="s">
        <v>219</v>
      </c>
      <c r="E14" s="274">
        <v>2700</v>
      </c>
      <c r="F14" s="46">
        <v>2500</v>
      </c>
      <c r="G14" s="47">
        <v>8.0000000000000071E-2</v>
      </c>
      <c r="H14" s="276" t="s">
        <v>1708</v>
      </c>
      <c r="I14" s="289"/>
    </row>
    <row r="15" spans="1:9" ht="12" customHeight="1">
      <c r="A15" s="238" t="s">
        <v>1633</v>
      </c>
      <c r="B15" s="43" t="s">
        <v>1643</v>
      </c>
      <c r="C15" s="49" t="s">
        <v>4234</v>
      </c>
      <c r="D15" s="225" t="s">
        <v>220</v>
      </c>
      <c r="E15" s="274">
        <v>2700</v>
      </c>
      <c r="F15" s="46">
        <v>2500</v>
      </c>
      <c r="G15" s="47">
        <v>8.0000000000000071E-2</v>
      </c>
      <c r="H15" s="269" t="s">
        <v>1709</v>
      </c>
      <c r="I15" s="289"/>
    </row>
    <row r="16" spans="1:9" ht="12" customHeight="1">
      <c r="A16" s="238" t="s">
        <v>4879</v>
      </c>
      <c r="B16" s="43" t="s">
        <v>1643</v>
      </c>
      <c r="C16" s="49" t="s">
        <v>4893</v>
      </c>
      <c r="D16" s="225" t="s">
        <v>218</v>
      </c>
      <c r="E16" s="274">
        <v>3300</v>
      </c>
      <c r="F16" s="46"/>
      <c r="G16" s="47"/>
      <c r="H16" s="269" t="s">
        <v>5647</v>
      </c>
      <c r="I16" s="289" t="s">
        <v>4892</v>
      </c>
    </row>
    <row r="17" spans="1:9" ht="12" customHeight="1">
      <c r="A17" s="238" t="s">
        <v>4880</v>
      </c>
      <c r="B17" s="43" t="s">
        <v>1643</v>
      </c>
      <c r="C17" s="49" t="s">
        <v>4894</v>
      </c>
      <c r="D17" s="225" t="s">
        <v>219</v>
      </c>
      <c r="E17" s="274">
        <v>3300</v>
      </c>
      <c r="F17" s="46"/>
      <c r="G17" s="47"/>
      <c r="H17" s="269" t="s">
        <v>5648</v>
      </c>
      <c r="I17" s="289" t="s">
        <v>4892</v>
      </c>
    </row>
    <row r="18" spans="1:9" ht="12" customHeight="1">
      <c r="A18" s="238" t="s">
        <v>4881</v>
      </c>
      <c r="B18" s="43" t="s">
        <v>1643</v>
      </c>
      <c r="C18" s="49" t="s">
        <v>4895</v>
      </c>
      <c r="D18" s="225" t="s">
        <v>220</v>
      </c>
      <c r="E18" s="274">
        <v>3300</v>
      </c>
      <c r="F18" s="46"/>
      <c r="G18" s="47"/>
      <c r="H18" s="269" t="s">
        <v>5649</v>
      </c>
      <c r="I18" s="289" t="s">
        <v>4892</v>
      </c>
    </row>
    <row r="19" spans="1:9" ht="12" customHeight="1">
      <c r="A19" s="238" t="s">
        <v>1634</v>
      </c>
      <c r="B19" s="43" t="s">
        <v>1643</v>
      </c>
      <c r="C19" s="49" t="s">
        <v>2956</v>
      </c>
      <c r="D19" s="225" t="s">
        <v>218</v>
      </c>
      <c r="E19" s="274">
        <v>3900</v>
      </c>
      <c r="F19" s="46">
        <v>3700</v>
      </c>
      <c r="G19" s="47">
        <v>5.4054054054053946E-2</v>
      </c>
      <c r="H19" s="269" t="s">
        <v>1710</v>
      </c>
      <c r="I19" s="289"/>
    </row>
    <row r="20" spans="1:9" ht="12" customHeight="1">
      <c r="A20" s="238" t="s">
        <v>1635</v>
      </c>
      <c r="B20" s="43" t="s">
        <v>1643</v>
      </c>
      <c r="C20" s="49" t="s">
        <v>2957</v>
      </c>
      <c r="D20" s="225" t="s">
        <v>217</v>
      </c>
      <c r="E20" s="274">
        <v>3900</v>
      </c>
      <c r="F20" s="46">
        <v>3700</v>
      </c>
      <c r="G20" s="47">
        <v>5.4054054054053946E-2</v>
      </c>
      <c r="H20" s="269" t="s">
        <v>1711</v>
      </c>
      <c r="I20" s="289"/>
    </row>
    <row r="21" spans="1:9" ht="12" customHeight="1">
      <c r="A21" s="238" t="s">
        <v>1636</v>
      </c>
      <c r="B21" s="43" t="s">
        <v>1643</v>
      </c>
      <c r="C21" s="49" t="s">
        <v>2958</v>
      </c>
      <c r="D21" s="225" t="s">
        <v>220</v>
      </c>
      <c r="E21" s="274">
        <v>3900</v>
      </c>
      <c r="F21" s="46">
        <v>3700</v>
      </c>
      <c r="G21" s="47">
        <v>5.4054054054053946E-2</v>
      </c>
      <c r="H21" s="269" t="s">
        <v>1712</v>
      </c>
      <c r="I21" s="289"/>
    </row>
    <row r="22" spans="1:9" ht="12" customHeight="1">
      <c r="A22" s="238" t="s">
        <v>1637</v>
      </c>
      <c r="B22" s="43" t="s">
        <v>1643</v>
      </c>
      <c r="C22" s="49" t="s">
        <v>2959</v>
      </c>
      <c r="D22" s="226" t="s">
        <v>219</v>
      </c>
      <c r="E22" s="274">
        <v>3900</v>
      </c>
      <c r="F22" s="46">
        <v>3700</v>
      </c>
      <c r="G22" s="47">
        <v>5.4054054054053946E-2</v>
      </c>
      <c r="H22" s="269" t="s">
        <v>1713</v>
      </c>
      <c r="I22" s="289"/>
    </row>
    <row r="23" spans="1:9" ht="12" customHeight="1">
      <c r="A23" s="238" t="s">
        <v>4882</v>
      </c>
      <c r="B23" s="43" t="s">
        <v>1643</v>
      </c>
      <c r="C23" s="49" t="s">
        <v>4896</v>
      </c>
      <c r="D23" s="226" t="s">
        <v>219</v>
      </c>
      <c r="E23" s="274">
        <v>1900</v>
      </c>
      <c r="F23" s="46"/>
      <c r="G23" s="47"/>
      <c r="H23" s="269" t="s">
        <v>5650</v>
      </c>
      <c r="I23" s="289" t="s">
        <v>4892</v>
      </c>
    </row>
    <row r="24" spans="1:9" ht="12" customHeight="1">
      <c r="A24" s="238" t="s">
        <v>4883</v>
      </c>
      <c r="B24" s="43" t="s">
        <v>1643</v>
      </c>
      <c r="C24" s="49" t="s">
        <v>4897</v>
      </c>
      <c r="D24" s="226" t="s">
        <v>219</v>
      </c>
      <c r="E24" s="274">
        <v>1900</v>
      </c>
      <c r="F24" s="46"/>
      <c r="G24" s="47"/>
      <c r="H24" s="269" t="s">
        <v>5651</v>
      </c>
      <c r="I24" s="289" t="s">
        <v>4892</v>
      </c>
    </row>
    <row r="25" spans="1:9" ht="12" customHeight="1">
      <c r="A25" s="238" t="s">
        <v>1638</v>
      </c>
      <c r="B25" s="43" t="s">
        <v>1643</v>
      </c>
      <c r="C25" s="49" t="s">
        <v>4235</v>
      </c>
      <c r="D25" s="226" t="s">
        <v>219</v>
      </c>
      <c r="E25" s="274">
        <v>2150</v>
      </c>
      <c r="F25" s="46">
        <v>2050</v>
      </c>
      <c r="G25" s="47">
        <v>4.8780487804878092E-2</v>
      </c>
      <c r="H25" s="269" t="s">
        <v>1714</v>
      </c>
      <c r="I25" s="289"/>
    </row>
    <row r="26" spans="1:9" ht="12" customHeight="1">
      <c r="A26" s="238" t="s">
        <v>1639</v>
      </c>
      <c r="B26" s="43" t="s">
        <v>1643</v>
      </c>
      <c r="C26" s="49" t="s">
        <v>4236</v>
      </c>
      <c r="D26" s="226" t="s">
        <v>219</v>
      </c>
      <c r="E26" s="274">
        <v>2150</v>
      </c>
      <c r="F26" s="46">
        <v>2050</v>
      </c>
      <c r="G26" s="47">
        <v>4.8780487804878092E-2</v>
      </c>
      <c r="H26" s="269" t="s">
        <v>1715</v>
      </c>
      <c r="I26" s="277"/>
    </row>
    <row r="27" spans="1:9" ht="12" customHeight="1">
      <c r="A27" s="238" t="s">
        <v>1640</v>
      </c>
      <c r="B27" s="43" t="s">
        <v>1643</v>
      </c>
      <c r="C27" s="49" t="s">
        <v>1644</v>
      </c>
      <c r="D27" s="225"/>
      <c r="E27" s="274">
        <v>1850</v>
      </c>
      <c r="F27" s="46">
        <v>1750</v>
      </c>
      <c r="G27" s="47">
        <v>5.7142857142857162E-2</v>
      </c>
      <c r="H27" s="269" t="s">
        <v>1716</v>
      </c>
      <c r="I27" s="277"/>
    </row>
    <row r="28" spans="1:9" ht="12" customHeight="1">
      <c r="A28" s="238" t="s">
        <v>1641</v>
      </c>
      <c r="B28" s="43" t="s">
        <v>1643</v>
      </c>
      <c r="C28" s="49" t="s">
        <v>1645</v>
      </c>
      <c r="D28" s="225"/>
      <c r="E28" s="274">
        <v>580</v>
      </c>
      <c r="F28" s="46">
        <v>550</v>
      </c>
      <c r="G28" s="47">
        <v>5.4545454545454453E-2</v>
      </c>
      <c r="H28" s="269" t="s">
        <v>1717</v>
      </c>
      <c r="I28" s="277"/>
    </row>
    <row r="29" spans="1:9" ht="12" customHeight="1">
      <c r="A29" s="238" t="s">
        <v>1642</v>
      </c>
      <c r="B29" s="43" t="s">
        <v>1643</v>
      </c>
      <c r="C29" s="49" t="s">
        <v>1646</v>
      </c>
      <c r="D29" s="225" t="s">
        <v>218</v>
      </c>
      <c r="E29" s="274">
        <v>1800</v>
      </c>
      <c r="F29" s="46">
        <v>1650</v>
      </c>
      <c r="G29" s="47">
        <v>9.0909090909090828E-2</v>
      </c>
      <c r="H29" s="269" t="s">
        <v>1718</v>
      </c>
      <c r="I29" s="277"/>
    </row>
    <row r="30" spans="1:9" ht="12" customHeight="1">
      <c r="A30" s="238" t="s">
        <v>2389</v>
      </c>
      <c r="B30" s="43" t="s">
        <v>1643</v>
      </c>
      <c r="C30" s="49" t="s">
        <v>4237</v>
      </c>
      <c r="D30" s="225"/>
      <c r="E30" s="274">
        <v>2000</v>
      </c>
      <c r="F30" s="46">
        <v>1900</v>
      </c>
      <c r="G30" s="47">
        <v>5.2631578947368363E-2</v>
      </c>
      <c r="H30" s="269" t="s">
        <v>2748</v>
      </c>
      <c r="I30" s="277"/>
    </row>
    <row r="31" spans="1:9" ht="12" customHeight="1">
      <c r="A31" s="238" t="s">
        <v>4884</v>
      </c>
      <c r="B31" s="43" t="s">
        <v>4906</v>
      </c>
      <c r="C31" s="49" t="s">
        <v>4898</v>
      </c>
      <c r="D31" s="225"/>
      <c r="E31" s="274">
        <v>2000</v>
      </c>
      <c r="F31" s="46"/>
      <c r="G31" s="47"/>
      <c r="H31" s="269" t="s">
        <v>5652</v>
      </c>
      <c r="I31" s="290" t="s">
        <v>4892</v>
      </c>
    </row>
    <row r="32" spans="1:9" ht="12" customHeight="1">
      <c r="A32" s="238" t="s">
        <v>4885</v>
      </c>
      <c r="B32" s="43" t="s">
        <v>4906</v>
      </c>
      <c r="C32" s="49" t="s">
        <v>4899</v>
      </c>
      <c r="D32" s="225"/>
      <c r="E32" s="274">
        <v>2000</v>
      </c>
      <c r="F32" s="46"/>
      <c r="G32" s="47"/>
      <c r="H32" s="269" t="s">
        <v>5653</v>
      </c>
      <c r="I32" s="290" t="s">
        <v>4892</v>
      </c>
    </row>
    <row r="33" spans="1:9" ht="12" customHeight="1">
      <c r="A33" s="238" t="s">
        <v>2390</v>
      </c>
      <c r="B33" s="43" t="s">
        <v>1643</v>
      </c>
      <c r="C33" s="49" t="s">
        <v>2391</v>
      </c>
      <c r="D33" s="225"/>
      <c r="E33" s="274">
        <v>810</v>
      </c>
      <c r="F33" s="46">
        <v>750</v>
      </c>
      <c r="G33" s="47">
        <v>8.0000000000000071E-2</v>
      </c>
      <c r="H33" s="269" t="s">
        <v>2749</v>
      </c>
      <c r="I33" s="290"/>
    </row>
    <row r="34" spans="1:9" ht="12" customHeight="1">
      <c r="A34" s="238" t="s">
        <v>3671</v>
      </c>
      <c r="B34" s="43" t="s">
        <v>1643</v>
      </c>
      <c r="C34" s="49" t="s">
        <v>4238</v>
      </c>
      <c r="D34" s="225"/>
      <c r="E34" s="274">
        <v>2000</v>
      </c>
      <c r="F34" s="46">
        <v>1900</v>
      </c>
      <c r="G34" s="47">
        <v>5.2631578947368363E-2</v>
      </c>
      <c r="H34" s="269" t="s">
        <v>4062</v>
      </c>
      <c r="I34" s="290"/>
    </row>
    <row r="35" spans="1:9" ht="12" customHeight="1">
      <c r="A35" s="238" t="s">
        <v>3672</v>
      </c>
      <c r="B35" s="43" t="s">
        <v>1643</v>
      </c>
      <c r="C35" s="49" t="s">
        <v>4239</v>
      </c>
      <c r="D35" s="225"/>
      <c r="E35" s="274">
        <v>850</v>
      </c>
      <c r="F35" s="46">
        <v>800</v>
      </c>
      <c r="G35" s="47">
        <v>6.25E-2</v>
      </c>
      <c r="H35" s="269" t="s">
        <v>4063</v>
      </c>
      <c r="I35" s="290"/>
    </row>
    <row r="36" spans="1:9" ht="12" customHeight="1">
      <c r="A36" s="238" t="s">
        <v>3673</v>
      </c>
      <c r="B36" s="43" t="s">
        <v>1643</v>
      </c>
      <c r="C36" s="49" t="s">
        <v>4240</v>
      </c>
      <c r="D36" s="225"/>
      <c r="E36" s="274">
        <v>850</v>
      </c>
      <c r="F36" s="46">
        <v>800</v>
      </c>
      <c r="G36" s="47">
        <v>6.25E-2</v>
      </c>
      <c r="H36" s="269" t="s">
        <v>4064</v>
      </c>
      <c r="I36" s="290"/>
    </row>
    <row r="37" spans="1:9" ht="12" customHeight="1">
      <c r="A37" s="238" t="s">
        <v>2392</v>
      </c>
      <c r="B37" s="43" t="s">
        <v>1643</v>
      </c>
      <c r="C37" s="49" t="s">
        <v>4241</v>
      </c>
      <c r="D37" s="225" t="s">
        <v>218</v>
      </c>
      <c r="E37" s="274">
        <v>1950</v>
      </c>
      <c r="F37" s="46">
        <v>1800</v>
      </c>
      <c r="G37" s="47">
        <v>8.3333333333333259E-2</v>
      </c>
      <c r="H37" s="269" t="s">
        <v>2750</v>
      </c>
      <c r="I37" s="290"/>
    </row>
    <row r="38" spans="1:9" ht="12" customHeight="1">
      <c r="A38" s="238" t="s">
        <v>2394</v>
      </c>
      <c r="B38" s="43" t="s">
        <v>1643</v>
      </c>
      <c r="C38" s="49" t="s">
        <v>2393</v>
      </c>
      <c r="D38" s="225"/>
      <c r="E38" s="274">
        <v>3300</v>
      </c>
      <c r="F38" s="46">
        <v>3000</v>
      </c>
      <c r="G38" s="47">
        <v>0.10000000000000009</v>
      </c>
      <c r="H38" s="269" t="s">
        <v>2751</v>
      </c>
      <c r="I38" s="290"/>
    </row>
    <row r="39" spans="1:9" ht="12" customHeight="1">
      <c r="A39" s="238" t="s">
        <v>2385</v>
      </c>
      <c r="B39" s="43" t="s">
        <v>1643</v>
      </c>
      <c r="C39" s="49" t="s">
        <v>2383</v>
      </c>
      <c r="D39" s="225"/>
      <c r="E39" s="274">
        <v>650</v>
      </c>
      <c r="F39" s="46">
        <v>600</v>
      </c>
      <c r="G39" s="47">
        <v>8.3333333333333259E-2</v>
      </c>
      <c r="H39" s="269" t="s">
        <v>2752</v>
      </c>
      <c r="I39" s="290"/>
    </row>
    <row r="40" spans="1:9" ht="12" customHeight="1">
      <c r="A40" s="238" t="s">
        <v>2386</v>
      </c>
      <c r="B40" s="43" t="s">
        <v>1643</v>
      </c>
      <c r="C40" s="49" t="s">
        <v>4120</v>
      </c>
      <c r="D40" s="225"/>
      <c r="E40" s="274">
        <v>550</v>
      </c>
      <c r="F40" s="46">
        <v>500</v>
      </c>
      <c r="G40" s="47">
        <v>0.10000000000000009</v>
      </c>
      <c r="H40" s="269" t="s">
        <v>2753</v>
      </c>
      <c r="I40" s="290"/>
    </row>
    <row r="41" spans="1:9" ht="12" customHeight="1">
      <c r="A41" s="238" t="s">
        <v>2387</v>
      </c>
      <c r="B41" s="43" t="s">
        <v>1643</v>
      </c>
      <c r="C41" s="49" t="s">
        <v>4242</v>
      </c>
      <c r="D41" s="225"/>
      <c r="E41" s="274">
        <v>450</v>
      </c>
      <c r="F41" s="46">
        <v>400</v>
      </c>
      <c r="G41" s="47">
        <v>0.125</v>
      </c>
      <c r="H41" s="269" t="s">
        <v>2754</v>
      </c>
      <c r="I41" s="290"/>
    </row>
    <row r="42" spans="1:9" ht="12" customHeight="1">
      <c r="A42" s="238" t="s">
        <v>2388</v>
      </c>
      <c r="B42" s="43" t="s">
        <v>1643</v>
      </c>
      <c r="C42" s="49" t="s">
        <v>2384</v>
      </c>
      <c r="D42" s="225"/>
      <c r="E42" s="274">
        <v>450</v>
      </c>
      <c r="F42" s="46">
        <v>400</v>
      </c>
      <c r="G42" s="47">
        <v>0.125</v>
      </c>
      <c r="H42" s="269" t="s">
        <v>2755</v>
      </c>
      <c r="I42" s="290"/>
    </row>
    <row r="43" spans="1:9" ht="12" customHeight="1">
      <c r="A43" s="238" t="s">
        <v>4093</v>
      </c>
      <c r="B43" s="43" t="s">
        <v>1643</v>
      </c>
      <c r="C43" s="49" t="s">
        <v>4243</v>
      </c>
      <c r="D43" s="225"/>
      <c r="E43" s="274">
        <v>550</v>
      </c>
      <c r="F43" s="46">
        <v>450</v>
      </c>
      <c r="G43" s="47">
        <v>0.22222222222222232</v>
      </c>
      <c r="H43" s="269" t="s">
        <v>4094</v>
      </c>
      <c r="I43" s="290"/>
    </row>
    <row r="44" spans="1:9" ht="12" customHeight="1">
      <c r="A44" s="238" t="s">
        <v>1326</v>
      </c>
      <c r="B44" s="43" t="s">
        <v>1337</v>
      </c>
      <c r="C44" s="49" t="s">
        <v>4244</v>
      </c>
      <c r="D44" s="225" t="s">
        <v>218</v>
      </c>
      <c r="E44" s="274">
        <v>1600</v>
      </c>
      <c r="F44" s="46">
        <v>1500</v>
      </c>
      <c r="G44" s="47">
        <v>6.6666666666666652E-2</v>
      </c>
      <c r="H44" s="269" t="s">
        <v>1472</v>
      </c>
      <c r="I44" s="290"/>
    </row>
    <row r="45" spans="1:9" ht="12" customHeight="1">
      <c r="A45" s="238" t="s">
        <v>1327</v>
      </c>
      <c r="B45" s="43" t="s">
        <v>1337</v>
      </c>
      <c r="C45" s="49" t="s">
        <v>4245</v>
      </c>
      <c r="D45" s="226" t="s">
        <v>219</v>
      </c>
      <c r="E45" s="274">
        <v>1600</v>
      </c>
      <c r="F45" s="46">
        <v>1500</v>
      </c>
      <c r="G45" s="47">
        <v>6.6666666666666652E-2</v>
      </c>
      <c r="H45" s="269" t="s">
        <v>1473</v>
      </c>
      <c r="I45" s="290"/>
    </row>
    <row r="46" spans="1:9" ht="12" customHeight="1">
      <c r="A46" s="238" t="s">
        <v>1328</v>
      </c>
      <c r="B46" s="43" t="s">
        <v>1337</v>
      </c>
      <c r="C46" s="49" t="s">
        <v>4246</v>
      </c>
      <c r="D46" s="225" t="s">
        <v>218</v>
      </c>
      <c r="E46" s="274">
        <v>1750</v>
      </c>
      <c r="F46" s="46">
        <v>1650</v>
      </c>
      <c r="G46" s="47">
        <v>6.0606060606060552E-2</v>
      </c>
      <c r="H46" s="269" t="s">
        <v>1474</v>
      </c>
      <c r="I46" s="290"/>
    </row>
    <row r="47" spans="1:9" ht="12" customHeight="1">
      <c r="A47" s="238" t="s">
        <v>1329</v>
      </c>
      <c r="B47" s="43" t="s">
        <v>1337</v>
      </c>
      <c r="C47" s="49" t="s">
        <v>4247</v>
      </c>
      <c r="D47" s="226" t="s">
        <v>219</v>
      </c>
      <c r="E47" s="274">
        <v>1750</v>
      </c>
      <c r="F47" s="46">
        <v>1650</v>
      </c>
      <c r="G47" s="47">
        <v>6.0606060606060552E-2</v>
      </c>
      <c r="H47" s="269" t="s">
        <v>1475</v>
      </c>
      <c r="I47" s="290"/>
    </row>
    <row r="48" spans="1:9" ht="12" customHeight="1">
      <c r="A48" s="238" t="s">
        <v>1330</v>
      </c>
      <c r="B48" s="43" t="s">
        <v>1337</v>
      </c>
      <c r="C48" s="49" t="s">
        <v>4248</v>
      </c>
      <c r="D48" s="226" t="s">
        <v>219</v>
      </c>
      <c r="E48" s="274">
        <v>5100</v>
      </c>
      <c r="F48" s="46">
        <v>4700</v>
      </c>
      <c r="G48" s="47">
        <v>8.5106382978723305E-2</v>
      </c>
      <c r="H48" s="269" t="s">
        <v>1476</v>
      </c>
      <c r="I48" s="290"/>
    </row>
    <row r="49" spans="1:9" ht="12" customHeight="1">
      <c r="A49" s="238" t="s">
        <v>1331</v>
      </c>
      <c r="B49" s="43" t="s">
        <v>1337</v>
      </c>
      <c r="C49" s="49" t="s">
        <v>4249</v>
      </c>
      <c r="D49" s="226" t="s">
        <v>219</v>
      </c>
      <c r="E49" s="274">
        <v>1650</v>
      </c>
      <c r="F49" s="46">
        <v>1500</v>
      </c>
      <c r="G49" s="47">
        <v>0.10000000000000009</v>
      </c>
      <c r="H49" s="269" t="s">
        <v>1477</v>
      </c>
      <c r="I49" s="290"/>
    </row>
    <row r="50" spans="1:9" ht="12" customHeight="1">
      <c r="A50" s="238" t="s">
        <v>1332</v>
      </c>
      <c r="B50" s="43" t="s">
        <v>1337</v>
      </c>
      <c r="C50" s="49" t="s">
        <v>4250</v>
      </c>
      <c r="D50" s="226" t="s">
        <v>219</v>
      </c>
      <c r="E50" s="274">
        <v>2400</v>
      </c>
      <c r="F50" s="46">
        <v>2200</v>
      </c>
      <c r="G50" s="47">
        <v>9.0909090909090828E-2</v>
      </c>
      <c r="H50" s="269" t="s">
        <v>1478</v>
      </c>
      <c r="I50" s="290"/>
    </row>
    <row r="51" spans="1:9" ht="12" customHeight="1">
      <c r="A51" s="238" t="s">
        <v>1333</v>
      </c>
      <c r="B51" s="43" t="s">
        <v>1337</v>
      </c>
      <c r="C51" s="49" t="s">
        <v>4251</v>
      </c>
      <c r="D51" s="226" t="s">
        <v>219</v>
      </c>
      <c r="E51" s="274">
        <v>2000</v>
      </c>
      <c r="F51" s="46">
        <v>1850</v>
      </c>
      <c r="G51" s="47">
        <v>8.1081081081081141E-2</v>
      </c>
      <c r="H51" s="269" t="s">
        <v>1479</v>
      </c>
      <c r="I51" s="290"/>
    </row>
    <row r="52" spans="1:9" ht="12" customHeight="1">
      <c r="A52" s="238" t="s">
        <v>1334</v>
      </c>
      <c r="B52" s="43" t="s">
        <v>1337</v>
      </c>
      <c r="C52" s="49" t="s">
        <v>4252</v>
      </c>
      <c r="D52" s="226" t="s">
        <v>219</v>
      </c>
      <c r="E52" s="274">
        <v>3000</v>
      </c>
      <c r="F52" s="46">
        <v>2750</v>
      </c>
      <c r="G52" s="47">
        <v>9.0909090909090828E-2</v>
      </c>
      <c r="H52" s="269" t="s">
        <v>1480</v>
      </c>
      <c r="I52" s="290"/>
    </row>
    <row r="53" spans="1:9" ht="12" customHeight="1">
      <c r="A53" s="238" t="s">
        <v>1335</v>
      </c>
      <c r="B53" s="43" t="s">
        <v>1337</v>
      </c>
      <c r="C53" s="49" t="s">
        <v>4253</v>
      </c>
      <c r="D53" s="226" t="s">
        <v>219</v>
      </c>
      <c r="E53" s="274">
        <v>5000</v>
      </c>
      <c r="F53" s="46">
        <v>4600</v>
      </c>
      <c r="G53" s="47">
        <v>8.6956521739130377E-2</v>
      </c>
      <c r="H53" s="269" t="s">
        <v>1481</v>
      </c>
      <c r="I53" s="290"/>
    </row>
    <row r="54" spans="1:9" ht="12" customHeight="1">
      <c r="A54" s="238" t="s">
        <v>1336</v>
      </c>
      <c r="B54" s="43" t="s">
        <v>1337</v>
      </c>
      <c r="C54" s="49" t="s">
        <v>4254</v>
      </c>
      <c r="D54" s="226" t="s">
        <v>219</v>
      </c>
      <c r="E54" s="274">
        <v>7400</v>
      </c>
      <c r="F54" s="46">
        <v>6600</v>
      </c>
      <c r="G54" s="47">
        <v>0.1212121212121211</v>
      </c>
      <c r="H54" s="269" t="s">
        <v>1482</v>
      </c>
      <c r="I54" s="290"/>
    </row>
    <row r="55" spans="1:9" ht="12" customHeight="1">
      <c r="A55" s="238" t="s">
        <v>1575</v>
      </c>
      <c r="B55" s="43" t="s">
        <v>1337</v>
      </c>
      <c r="C55" s="49" t="s">
        <v>4255</v>
      </c>
      <c r="D55" s="225" t="s">
        <v>218</v>
      </c>
      <c r="E55" s="274">
        <v>1700</v>
      </c>
      <c r="F55" s="46">
        <v>1550</v>
      </c>
      <c r="G55" s="47">
        <v>9.6774193548387011E-2</v>
      </c>
      <c r="H55" s="269" t="s">
        <v>1671</v>
      </c>
      <c r="I55" s="290"/>
    </row>
    <row r="56" spans="1:9" ht="12" customHeight="1">
      <c r="A56" s="238" t="s">
        <v>1576</v>
      </c>
      <c r="B56" s="43" t="s">
        <v>1337</v>
      </c>
      <c r="C56" s="49" t="s">
        <v>4256</v>
      </c>
      <c r="D56" s="226" t="s">
        <v>219</v>
      </c>
      <c r="E56" s="274">
        <v>1700</v>
      </c>
      <c r="F56" s="46">
        <v>1550</v>
      </c>
      <c r="G56" s="47">
        <v>9.6774193548387011E-2</v>
      </c>
      <c r="H56" s="269" t="s">
        <v>1672</v>
      </c>
      <c r="I56" s="290"/>
    </row>
    <row r="57" spans="1:9" ht="12" customHeight="1">
      <c r="A57" s="238" t="s">
        <v>1577</v>
      </c>
      <c r="B57" s="43" t="s">
        <v>1337</v>
      </c>
      <c r="C57" s="49" t="s">
        <v>4257</v>
      </c>
      <c r="D57" s="225" t="s">
        <v>220</v>
      </c>
      <c r="E57" s="274">
        <v>1700</v>
      </c>
      <c r="F57" s="46">
        <v>1550</v>
      </c>
      <c r="G57" s="47">
        <v>9.6774193548387011E-2</v>
      </c>
      <c r="H57" s="269" t="s">
        <v>1673</v>
      </c>
      <c r="I57" s="290"/>
    </row>
    <row r="58" spans="1:9" ht="12" customHeight="1">
      <c r="A58" s="238" t="s">
        <v>1578</v>
      </c>
      <c r="B58" s="43" t="s">
        <v>1337</v>
      </c>
      <c r="C58" s="49" t="s">
        <v>4258</v>
      </c>
      <c r="D58" s="225" t="s">
        <v>218</v>
      </c>
      <c r="E58" s="274">
        <v>1850</v>
      </c>
      <c r="F58" s="46">
        <v>1700</v>
      </c>
      <c r="G58" s="47">
        <v>8.8235294117646967E-2</v>
      </c>
      <c r="H58" s="269" t="s">
        <v>1674</v>
      </c>
      <c r="I58" s="290"/>
    </row>
    <row r="59" spans="1:9" ht="12" customHeight="1">
      <c r="A59" s="238" t="s">
        <v>1579</v>
      </c>
      <c r="B59" s="43" t="s">
        <v>1337</v>
      </c>
      <c r="C59" s="49" t="s">
        <v>4259</v>
      </c>
      <c r="D59" s="226" t="s">
        <v>219</v>
      </c>
      <c r="E59" s="274">
        <v>1850</v>
      </c>
      <c r="F59" s="46">
        <v>1700</v>
      </c>
      <c r="G59" s="47">
        <v>8.8235294117646967E-2</v>
      </c>
      <c r="H59" s="269" t="s">
        <v>1675</v>
      </c>
      <c r="I59" s="290"/>
    </row>
    <row r="60" spans="1:9" ht="12" customHeight="1">
      <c r="A60" s="238" t="s">
        <v>1580</v>
      </c>
      <c r="B60" s="43" t="s">
        <v>1337</v>
      </c>
      <c r="C60" s="49" t="s">
        <v>4260</v>
      </c>
      <c r="D60" s="225" t="s">
        <v>220</v>
      </c>
      <c r="E60" s="274">
        <v>1850</v>
      </c>
      <c r="F60" s="46">
        <v>1700</v>
      </c>
      <c r="G60" s="47">
        <v>8.8235294117646967E-2</v>
      </c>
      <c r="H60" s="269" t="s">
        <v>1676</v>
      </c>
      <c r="I60" s="290"/>
    </row>
    <row r="61" spans="1:9" ht="12" customHeight="1">
      <c r="A61" s="238" t="s">
        <v>4886</v>
      </c>
      <c r="B61" s="43" t="s">
        <v>1337</v>
      </c>
      <c r="C61" s="49" t="s">
        <v>4900</v>
      </c>
      <c r="D61" s="225" t="s">
        <v>218</v>
      </c>
      <c r="E61" s="274">
        <v>2400</v>
      </c>
      <c r="F61" s="46"/>
      <c r="G61" s="47"/>
      <c r="H61" s="269" t="s">
        <v>5654</v>
      </c>
      <c r="I61" s="290" t="s">
        <v>4892</v>
      </c>
    </row>
    <row r="62" spans="1:9" ht="12" customHeight="1">
      <c r="A62" s="238" t="s">
        <v>4888</v>
      </c>
      <c r="B62" s="43" t="s">
        <v>1337</v>
      </c>
      <c r="C62" s="49" t="s">
        <v>4901</v>
      </c>
      <c r="D62" s="226" t="s">
        <v>219</v>
      </c>
      <c r="E62" s="274">
        <v>2400</v>
      </c>
      <c r="F62" s="46"/>
      <c r="G62" s="47"/>
      <c r="H62" s="269" t="s">
        <v>5655</v>
      </c>
      <c r="I62" s="290" t="s">
        <v>4892</v>
      </c>
    </row>
    <row r="63" spans="1:9" ht="12" customHeight="1">
      <c r="A63" s="238" t="s">
        <v>4887</v>
      </c>
      <c r="B63" s="43" t="s">
        <v>1337</v>
      </c>
      <c r="C63" s="49" t="s">
        <v>4902</v>
      </c>
      <c r="D63" s="225" t="s">
        <v>220</v>
      </c>
      <c r="E63" s="274">
        <v>2400</v>
      </c>
      <c r="F63" s="46"/>
      <c r="G63" s="47"/>
      <c r="H63" s="269" t="s">
        <v>5656</v>
      </c>
      <c r="I63" s="290" t="s">
        <v>4892</v>
      </c>
    </row>
    <row r="64" spans="1:9" ht="12" customHeight="1">
      <c r="A64" s="238" t="s">
        <v>4889</v>
      </c>
      <c r="B64" s="43" t="s">
        <v>1337</v>
      </c>
      <c r="C64" s="49" t="s">
        <v>4903</v>
      </c>
      <c r="D64" s="225" t="s">
        <v>218</v>
      </c>
      <c r="E64" s="274">
        <v>2550</v>
      </c>
      <c r="F64" s="46"/>
      <c r="G64" s="47"/>
      <c r="H64" s="269" t="s">
        <v>5657</v>
      </c>
      <c r="I64" s="290" t="s">
        <v>4892</v>
      </c>
    </row>
    <row r="65" spans="1:9" ht="12" customHeight="1">
      <c r="A65" s="238" t="s">
        <v>4890</v>
      </c>
      <c r="B65" s="43" t="s">
        <v>1337</v>
      </c>
      <c r="C65" s="49" t="s">
        <v>4904</v>
      </c>
      <c r="D65" s="226" t="s">
        <v>219</v>
      </c>
      <c r="E65" s="274">
        <v>2550</v>
      </c>
      <c r="F65" s="46"/>
      <c r="G65" s="47"/>
      <c r="H65" s="269" t="s">
        <v>5658</v>
      </c>
      <c r="I65" s="290" t="s">
        <v>4892</v>
      </c>
    </row>
    <row r="66" spans="1:9" ht="12" customHeight="1">
      <c r="A66" s="238" t="s">
        <v>4891</v>
      </c>
      <c r="B66" s="43" t="s">
        <v>1337</v>
      </c>
      <c r="C66" s="49" t="s">
        <v>4905</v>
      </c>
      <c r="D66" s="225" t="s">
        <v>220</v>
      </c>
      <c r="E66" s="274">
        <v>2550</v>
      </c>
      <c r="F66" s="46"/>
      <c r="G66" s="47"/>
      <c r="H66" s="269" t="s">
        <v>5659</v>
      </c>
      <c r="I66" s="290" t="s">
        <v>4892</v>
      </c>
    </row>
    <row r="67" spans="1:9" ht="12" customHeight="1">
      <c r="A67" s="238" t="s">
        <v>1581</v>
      </c>
      <c r="B67" s="43" t="s">
        <v>1337</v>
      </c>
      <c r="C67" s="49" t="s">
        <v>4261</v>
      </c>
      <c r="D67" s="225" t="s">
        <v>218</v>
      </c>
      <c r="E67" s="274">
        <v>2900</v>
      </c>
      <c r="F67" s="46">
        <v>2700</v>
      </c>
      <c r="G67" s="47">
        <v>7.4074074074074181E-2</v>
      </c>
      <c r="H67" s="269" t="s">
        <v>1677</v>
      </c>
      <c r="I67" s="290"/>
    </row>
    <row r="68" spans="1:9" ht="12" customHeight="1">
      <c r="A68" s="238" t="s">
        <v>1582</v>
      </c>
      <c r="B68" s="43" t="s">
        <v>1337</v>
      </c>
      <c r="C68" s="49" t="s">
        <v>4262</v>
      </c>
      <c r="D68" s="225" t="s">
        <v>217</v>
      </c>
      <c r="E68" s="274">
        <v>2900</v>
      </c>
      <c r="F68" s="46">
        <v>2700</v>
      </c>
      <c r="G68" s="47">
        <v>7.4074074074074181E-2</v>
      </c>
      <c r="H68" s="269" t="s">
        <v>1678</v>
      </c>
      <c r="I68" s="290"/>
    </row>
    <row r="69" spans="1:9" ht="12" customHeight="1">
      <c r="A69" s="238" t="s">
        <v>1583</v>
      </c>
      <c r="B69" s="43" t="s">
        <v>1337</v>
      </c>
      <c r="C69" s="49" t="s">
        <v>4263</v>
      </c>
      <c r="D69" s="226" t="s">
        <v>219</v>
      </c>
      <c r="E69" s="274">
        <v>2900</v>
      </c>
      <c r="F69" s="46">
        <v>2700</v>
      </c>
      <c r="G69" s="47">
        <v>7.4074074074074181E-2</v>
      </c>
      <c r="H69" s="269" t="s">
        <v>1679</v>
      </c>
      <c r="I69" s="290"/>
    </row>
    <row r="70" spans="1:9" ht="12" customHeight="1">
      <c r="A70" s="238" t="s">
        <v>1584</v>
      </c>
      <c r="B70" s="43" t="s">
        <v>1337</v>
      </c>
      <c r="C70" s="49" t="s">
        <v>4264</v>
      </c>
      <c r="D70" s="225" t="s">
        <v>220</v>
      </c>
      <c r="E70" s="274">
        <v>2900</v>
      </c>
      <c r="F70" s="46">
        <v>2700</v>
      </c>
      <c r="G70" s="47">
        <v>7.4074074074074181E-2</v>
      </c>
      <c r="H70" s="269" t="s">
        <v>1680</v>
      </c>
      <c r="I70" s="290"/>
    </row>
    <row r="71" spans="1:9" ht="12" customHeight="1">
      <c r="A71" s="238" t="s">
        <v>1585</v>
      </c>
      <c r="B71" s="43" t="s">
        <v>1337</v>
      </c>
      <c r="C71" s="49" t="s">
        <v>4265</v>
      </c>
      <c r="D71" s="225" t="s">
        <v>218</v>
      </c>
      <c r="E71" s="274">
        <v>3100</v>
      </c>
      <c r="F71" s="46">
        <v>2900</v>
      </c>
      <c r="G71" s="47">
        <v>6.8965517241379226E-2</v>
      </c>
      <c r="H71" s="269" t="s">
        <v>1681</v>
      </c>
      <c r="I71" s="290"/>
    </row>
    <row r="72" spans="1:9" ht="12" customHeight="1">
      <c r="A72" s="238" t="s">
        <v>1586</v>
      </c>
      <c r="B72" s="43" t="s">
        <v>1337</v>
      </c>
      <c r="C72" s="49" t="s">
        <v>4266</v>
      </c>
      <c r="D72" s="225" t="s">
        <v>217</v>
      </c>
      <c r="E72" s="274">
        <v>3100</v>
      </c>
      <c r="F72" s="46">
        <v>2900</v>
      </c>
      <c r="G72" s="47">
        <v>6.8965517241379226E-2</v>
      </c>
      <c r="H72" s="269" t="s">
        <v>1682</v>
      </c>
      <c r="I72" s="290"/>
    </row>
    <row r="73" spans="1:9" ht="12" customHeight="1">
      <c r="A73" s="238" t="s">
        <v>1587</v>
      </c>
      <c r="B73" s="43" t="s">
        <v>1337</v>
      </c>
      <c r="C73" s="49" t="s">
        <v>4267</v>
      </c>
      <c r="D73" s="226" t="s">
        <v>219</v>
      </c>
      <c r="E73" s="274">
        <v>3100</v>
      </c>
      <c r="F73" s="46">
        <v>2900</v>
      </c>
      <c r="G73" s="47">
        <v>6.8965517241379226E-2</v>
      </c>
      <c r="H73" s="269" t="s">
        <v>1683</v>
      </c>
      <c r="I73" s="290"/>
    </row>
    <row r="74" spans="1:9" ht="12" customHeight="1">
      <c r="A74" s="238" t="s">
        <v>1588</v>
      </c>
      <c r="B74" s="43" t="s">
        <v>1337</v>
      </c>
      <c r="C74" s="49" t="s">
        <v>4268</v>
      </c>
      <c r="D74" s="225" t="s">
        <v>220</v>
      </c>
      <c r="E74" s="274">
        <v>3100</v>
      </c>
      <c r="F74" s="46">
        <v>2900</v>
      </c>
      <c r="G74" s="47">
        <v>6.8965517241379226E-2</v>
      </c>
      <c r="H74" s="269" t="s">
        <v>1684</v>
      </c>
      <c r="I74" s="290"/>
    </row>
    <row r="75" spans="1:9" ht="12" customHeight="1">
      <c r="A75" s="238" t="s">
        <v>1589</v>
      </c>
      <c r="B75" s="43" t="s">
        <v>1337</v>
      </c>
      <c r="C75" s="49" t="s">
        <v>4269</v>
      </c>
      <c r="D75" s="226"/>
      <c r="E75" s="274">
        <v>140</v>
      </c>
      <c r="F75" s="46">
        <v>130</v>
      </c>
      <c r="G75" s="47">
        <v>7.6923076923076872E-2</v>
      </c>
      <c r="H75" s="269" t="s">
        <v>1685</v>
      </c>
      <c r="I75" s="290"/>
    </row>
    <row r="76" spans="1:9" ht="12" customHeight="1">
      <c r="A76" s="238" t="s">
        <v>2375</v>
      </c>
      <c r="B76" s="43" t="s">
        <v>1337</v>
      </c>
      <c r="C76" s="49" t="s">
        <v>4270</v>
      </c>
      <c r="D76" s="226"/>
      <c r="E76" s="274">
        <v>2000</v>
      </c>
      <c r="F76" s="46">
        <v>1800</v>
      </c>
      <c r="G76" s="47">
        <v>0.11111111111111116</v>
      </c>
      <c r="H76" s="269" t="s">
        <v>2725</v>
      </c>
      <c r="I76" s="290"/>
    </row>
    <row r="77" spans="1:9" ht="12" customHeight="1">
      <c r="A77" s="238" t="s">
        <v>2376</v>
      </c>
      <c r="B77" s="43" t="s">
        <v>1337</v>
      </c>
      <c r="C77" s="49" t="s">
        <v>4271</v>
      </c>
      <c r="D77" s="226"/>
      <c r="E77" s="274">
        <v>2050</v>
      </c>
      <c r="F77" s="46">
        <v>1800</v>
      </c>
      <c r="G77" s="47">
        <v>0.13888888888888884</v>
      </c>
      <c r="H77" s="269" t="s">
        <v>2726</v>
      </c>
      <c r="I77" s="290"/>
    </row>
    <row r="78" spans="1:9" ht="12" customHeight="1">
      <c r="A78" s="238" t="s">
        <v>2377</v>
      </c>
      <c r="B78" s="43" t="s">
        <v>1337</v>
      </c>
      <c r="C78" s="49" t="s">
        <v>2379</v>
      </c>
      <c r="D78" s="226"/>
      <c r="E78" s="274">
        <v>600</v>
      </c>
      <c r="F78" s="46">
        <v>600</v>
      </c>
      <c r="G78" s="47">
        <v>0</v>
      </c>
      <c r="H78" s="269" t="s">
        <v>2727</v>
      </c>
      <c r="I78" s="290"/>
    </row>
    <row r="79" spans="1:9" ht="12" customHeight="1">
      <c r="A79" s="238" t="s">
        <v>2378</v>
      </c>
      <c r="B79" s="43" t="s">
        <v>1337</v>
      </c>
      <c r="C79" s="49" t="s">
        <v>4272</v>
      </c>
      <c r="D79" s="225" t="s">
        <v>218</v>
      </c>
      <c r="E79" s="274">
        <v>1750</v>
      </c>
      <c r="F79" s="46">
        <v>1600</v>
      </c>
      <c r="G79" s="47">
        <v>9.375E-2</v>
      </c>
      <c r="H79" s="269" t="s">
        <v>2728</v>
      </c>
      <c r="I79" s="290"/>
    </row>
    <row r="80" spans="1:9" ht="12" customHeight="1">
      <c r="A80" s="238" t="s">
        <v>493</v>
      </c>
      <c r="B80" s="43" t="s">
        <v>43</v>
      </c>
      <c r="C80" s="49" t="s">
        <v>4395</v>
      </c>
      <c r="D80" s="225" t="s">
        <v>218</v>
      </c>
      <c r="E80" s="274">
        <v>3750</v>
      </c>
      <c r="F80" s="46">
        <v>3500</v>
      </c>
      <c r="G80" s="47">
        <v>7.1428571428571397E-2</v>
      </c>
      <c r="H80" s="269" t="s">
        <v>1106</v>
      </c>
      <c r="I80" s="290"/>
    </row>
    <row r="81" spans="1:9" ht="12" customHeight="1">
      <c r="A81" s="238" t="s">
        <v>494</v>
      </c>
      <c r="B81" s="43" t="s">
        <v>43</v>
      </c>
      <c r="C81" s="49" t="s">
        <v>4396</v>
      </c>
      <c r="D81" s="226" t="s">
        <v>219</v>
      </c>
      <c r="E81" s="274">
        <v>3750</v>
      </c>
      <c r="F81" s="46">
        <v>3500</v>
      </c>
      <c r="G81" s="47">
        <v>7.1428571428571397E-2</v>
      </c>
      <c r="H81" s="269" t="s">
        <v>1107</v>
      </c>
      <c r="I81" s="290"/>
    </row>
    <row r="82" spans="1:9" ht="12" customHeight="1">
      <c r="A82" s="249" t="s">
        <v>491</v>
      </c>
      <c r="B82" s="43" t="s">
        <v>43</v>
      </c>
      <c r="C82" s="49" t="s">
        <v>4397</v>
      </c>
      <c r="D82" s="225" t="s">
        <v>218</v>
      </c>
      <c r="E82" s="274">
        <v>3750</v>
      </c>
      <c r="F82" s="46">
        <v>3500</v>
      </c>
      <c r="G82" s="47">
        <v>7.1428571428571397E-2</v>
      </c>
      <c r="H82" s="269" t="s">
        <v>1108</v>
      </c>
      <c r="I82" s="290"/>
    </row>
    <row r="83" spans="1:9" ht="12" customHeight="1">
      <c r="A83" s="249" t="s">
        <v>492</v>
      </c>
      <c r="B83" s="43" t="s">
        <v>43</v>
      </c>
      <c r="C83" s="49" t="s">
        <v>4398</v>
      </c>
      <c r="D83" s="226" t="s">
        <v>219</v>
      </c>
      <c r="E83" s="274">
        <v>3750</v>
      </c>
      <c r="F83" s="46">
        <v>3500</v>
      </c>
      <c r="G83" s="47">
        <v>7.1428571428571397E-2</v>
      </c>
      <c r="H83" s="269" t="s">
        <v>1109</v>
      </c>
      <c r="I83" s="290"/>
    </row>
    <row r="84" spans="1:9" ht="12" customHeight="1">
      <c r="A84" s="249" t="s">
        <v>495</v>
      </c>
      <c r="B84" s="43" t="s">
        <v>43</v>
      </c>
      <c r="C84" s="49" t="s">
        <v>4399</v>
      </c>
      <c r="D84" s="225" t="s">
        <v>218</v>
      </c>
      <c r="E84" s="274">
        <v>4450</v>
      </c>
      <c r="F84" s="46">
        <v>4200</v>
      </c>
      <c r="G84" s="47">
        <v>5.9523809523809534E-2</v>
      </c>
      <c r="H84" s="269" t="s">
        <v>1102</v>
      </c>
      <c r="I84" s="290"/>
    </row>
    <row r="85" spans="1:9" ht="12" customHeight="1">
      <c r="A85" s="249" t="s">
        <v>496</v>
      </c>
      <c r="B85" s="43" t="s">
        <v>43</v>
      </c>
      <c r="C85" s="49" t="s">
        <v>4400</v>
      </c>
      <c r="D85" s="226" t="s">
        <v>219</v>
      </c>
      <c r="E85" s="274">
        <v>4450</v>
      </c>
      <c r="F85" s="46">
        <v>4200</v>
      </c>
      <c r="G85" s="47">
        <v>5.9523809523809534E-2</v>
      </c>
      <c r="H85" s="269" t="s">
        <v>1103</v>
      </c>
      <c r="I85" s="290"/>
    </row>
    <row r="86" spans="1:9" ht="12" customHeight="1">
      <c r="A86" s="249" t="s">
        <v>497</v>
      </c>
      <c r="B86" s="43" t="s">
        <v>43</v>
      </c>
      <c r="C86" s="49" t="s">
        <v>4401</v>
      </c>
      <c r="D86" s="225" t="s">
        <v>218</v>
      </c>
      <c r="E86" s="274">
        <v>4450</v>
      </c>
      <c r="F86" s="46">
        <v>4200</v>
      </c>
      <c r="G86" s="47">
        <v>5.9523809523809534E-2</v>
      </c>
      <c r="H86" s="269" t="s">
        <v>1104</v>
      </c>
      <c r="I86" s="290"/>
    </row>
    <row r="87" spans="1:9" ht="12" customHeight="1">
      <c r="A87" s="249" t="s">
        <v>498</v>
      </c>
      <c r="B87" s="43" t="s">
        <v>43</v>
      </c>
      <c r="C87" s="49" t="s">
        <v>4402</v>
      </c>
      <c r="D87" s="226" t="s">
        <v>219</v>
      </c>
      <c r="E87" s="274">
        <v>4450</v>
      </c>
      <c r="F87" s="46">
        <v>4200</v>
      </c>
      <c r="G87" s="47">
        <v>5.9523809523809534E-2</v>
      </c>
      <c r="H87" s="269" t="s">
        <v>1105</v>
      </c>
      <c r="I87" s="290"/>
    </row>
    <row r="88" spans="1:9" ht="12" customHeight="1">
      <c r="A88" s="238" t="s">
        <v>44</v>
      </c>
      <c r="B88" s="43" t="s">
        <v>43</v>
      </c>
      <c r="C88" s="49" t="s">
        <v>4403</v>
      </c>
      <c r="D88" s="225" t="s">
        <v>218</v>
      </c>
      <c r="E88" s="274">
        <v>5500</v>
      </c>
      <c r="F88" s="46">
        <v>5200</v>
      </c>
      <c r="G88" s="47">
        <v>5.7692307692307709E-2</v>
      </c>
      <c r="H88" s="269" t="s">
        <v>1100</v>
      </c>
      <c r="I88" s="290"/>
    </row>
    <row r="89" spans="1:9" ht="12" customHeight="1">
      <c r="A89" s="238" t="s">
        <v>45</v>
      </c>
      <c r="B89" s="43" t="s">
        <v>43</v>
      </c>
      <c r="C89" s="49" t="s">
        <v>4404</v>
      </c>
      <c r="D89" s="226" t="s">
        <v>219</v>
      </c>
      <c r="E89" s="274">
        <v>5500</v>
      </c>
      <c r="F89" s="46">
        <v>5200</v>
      </c>
      <c r="G89" s="47">
        <v>5.7692307692307709E-2</v>
      </c>
      <c r="H89" s="269" t="s">
        <v>1101</v>
      </c>
      <c r="I89" s="290"/>
    </row>
    <row r="90" spans="1:9" ht="12" customHeight="1">
      <c r="A90" s="238" t="s">
        <v>46</v>
      </c>
      <c r="B90" s="43" t="s">
        <v>43</v>
      </c>
      <c r="C90" s="49" t="s">
        <v>4405</v>
      </c>
      <c r="D90" s="225" t="s">
        <v>218</v>
      </c>
      <c r="E90" s="274">
        <v>6800</v>
      </c>
      <c r="F90" s="46">
        <v>6300</v>
      </c>
      <c r="G90" s="47">
        <v>7.9365079365079305E-2</v>
      </c>
      <c r="H90" s="269" t="s">
        <v>1060</v>
      </c>
      <c r="I90" s="290"/>
    </row>
    <row r="91" spans="1:9" ht="12" customHeight="1">
      <c r="A91" s="238" t="s">
        <v>47</v>
      </c>
      <c r="B91" s="43" t="s">
        <v>43</v>
      </c>
      <c r="C91" s="49" t="s">
        <v>4406</v>
      </c>
      <c r="D91" s="226" t="s">
        <v>219</v>
      </c>
      <c r="E91" s="274">
        <v>6800</v>
      </c>
      <c r="F91" s="46">
        <v>6300</v>
      </c>
      <c r="G91" s="47">
        <v>7.9365079365079305E-2</v>
      </c>
      <c r="H91" s="269" t="s">
        <v>1061</v>
      </c>
      <c r="I91" s="290"/>
    </row>
    <row r="92" spans="1:9" ht="12" customHeight="1">
      <c r="A92" s="238" t="s">
        <v>1</v>
      </c>
      <c r="B92" s="43" t="s">
        <v>43</v>
      </c>
      <c r="C92" s="49" t="s">
        <v>4407</v>
      </c>
      <c r="D92" s="225" t="s">
        <v>218</v>
      </c>
      <c r="E92" s="274">
        <v>5650</v>
      </c>
      <c r="F92" s="46">
        <v>5200</v>
      </c>
      <c r="G92" s="47">
        <v>8.6538461538461453E-2</v>
      </c>
      <c r="H92" s="269" t="s">
        <v>1058</v>
      </c>
      <c r="I92" s="290"/>
    </row>
    <row r="93" spans="1:9" ht="12" customHeight="1">
      <c r="A93" s="238" t="s">
        <v>2</v>
      </c>
      <c r="B93" s="43" t="s">
        <v>43</v>
      </c>
      <c r="C93" s="49" t="s">
        <v>4408</v>
      </c>
      <c r="D93" s="226" t="s">
        <v>219</v>
      </c>
      <c r="E93" s="274">
        <v>5650</v>
      </c>
      <c r="F93" s="46">
        <v>5200</v>
      </c>
      <c r="G93" s="47">
        <v>8.6538461538461453E-2</v>
      </c>
      <c r="H93" s="269" t="s">
        <v>1059</v>
      </c>
      <c r="I93" s="290"/>
    </row>
    <row r="94" spans="1:9" ht="12" customHeight="1">
      <c r="A94" s="238" t="s">
        <v>48</v>
      </c>
      <c r="B94" s="43" t="s">
        <v>43</v>
      </c>
      <c r="C94" s="49" t="s">
        <v>4410</v>
      </c>
      <c r="D94" s="225" t="s">
        <v>218</v>
      </c>
      <c r="E94" s="274">
        <v>4200</v>
      </c>
      <c r="F94" s="46">
        <v>3900</v>
      </c>
      <c r="G94" s="47">
        <v>7.6923076923076872E-2</v>
      </c>
      <c r="H94" s="269" t="s">
        <v>1178</v>
      </c>
      <c r="I94" s="290"/>
    </row>
    <row r="95" spans="1:9" ht="12" customHeight="1">
      <c r="A95" s="238" t="s">
        <v>5</v>
      </c>
      <c r="B95" s="43" t="s">
        <v>43</v>
      </c>
      <c r="C95" s="49" t="s">
        <v>4411</v>
      </c>
      <c r="D95" s="226" t="s">
        <v>219</v>
      </c>
      <c r="E95" s="274">
        <v>4200</v>
      </c>
      <c r="F95" s="46">
        <v>3900</v>
      </c>
      <c r="G95" s="47">
        <v>7.6923076923076872E-2</v>
      </c>
      <c r="H95" s="269" t="s">
        <v>1179</v>
      </c>
      <c r="I95" s="290"/>
    </row>
    <row r="96" spans="1:9" ht="12" customHeight="1">
      <c r="A96" s="238" t="s">
        <v>1279</v>
      </c>
      <c r="B96" s="43" t="s">
        <v>43</v>
      </c>
      <c r="C96" s="49" t="s">
        <v>4273</v>
      </c>
      <c r="D96" s="57"/>
      <c r="E96" s="274">
        <v>4100</v>
      </c>
      <c r="F96" s="46">
        <v>3800</v>
      </c>
      <c r="G96" s="47">
        <v>7.8947368421052655E-2</v>
      </c>
      <c r="H96" s="269" t="s">
        <v>1444</v>
      </c>
      <c r="I96" s="290"/>
    </row>
    <row r="97" spans="1:9" ht="12" customHeight="1">
      <c r="A97" s="238" t="s">
        <v>1235</v>
      </c>
      <c r="B97" s="43" t="s">
        <v>43</v>
      </c>
      <c r="C97" s="49" t="s">
        <v>4415</v>
      </c>
      <c r="D97" s="57"/>
      <c r="E97" s="274">
        <v>4000</v>
      </c>
      <c r="F97" s="46">
        <v>3800</v>
      </c>
      <c r="G97" s="47">
        <v>5.2631578947368363E-2</v>
      </c>
      <c r="H97" s="269" t="s">
        <v>1256</v>
      </c>
      <c r="I97" s="290"/>
    </row>
    <row r="98" spans="1:9" ht="12" customHeight="1">
      <c r="A98" s="238" t="s">
        <v>11</v>
      </c>
      <c r="B98" s="43" t="s">
        <v>43</v>
      </c>
      <c r="C98" s="49" t="s">
        <v>4274</v>
      </c>
      <c r="D98" s="57"/>
      <c r="E98" s="274">
        <v>1050</v>
      </c>
      <c r="F98" s="46">
        <v>950</v>
      </c>
      <c r="G98" s="47">
        <v>0.10526315789473695</v>
      </c>
      <c r="H98" s="269" t="s">
        <v>1203</v>
      </c>
      <c r="I98" s="290"/>
    </row>
    <row r="99" spans="1:9" ht="12" customHeight="1">
      <c r="A99" s="238" t="s">
        <v>12</v>
      </c>
      <c r="B99" s="43" t="s">
        <v>43</v>
      </c>
      <c r="C99" s="49" t="s">
        <v>4416</v>
      </c>
      <c r="D99" s="225" t="s">
        <v>218</v>
      </c>
      <c r="E99" s="274">
        <v>3250</v>
      </c>
      <c r="F99" s="46">
        <v>3000</v>
      </c>
      <c r="G99" s="47">
        <v>8.3333333333333259E-2</v>
      </c>
      <c r="H99" s="269" t="s">
        <v>1183</v>
      </c>
      <c r="I99" s="290"/>
    </row>
    <row r="100" spans="1:9" ht="12" customHeight="1">
      <c r="A100" s="238" t="s">
        <v>13</v>
      </c>
      <c r="B100" s="43" t="s">
        <v>43</v>
      </c>
      <c r="C100" s="49" t="s">
        <v>4417</v>
      </c>
      <c r="D100" s="225" t="s">
        <v>218</v>
      </c>
      <c r="E100" s="274">
        <v>3250</v>
      </c>
      <c r="F100" s="46">
        <v>3000</v>
      </c>
      <c r="G100" s="47">
        <v>8.3333333333333259E-2</v>
      </c>
      <c r="H100" s="269" t="s">
        <v>1185</v>
      </c>
      <c r="I100" s="290"/>
    </row>
    <row r="101" spans="1:9" ht="12" customHeight="1">
      <c r="A101" s="238" t="s">
        <v>15</v>
      </c>
      <c r="B101" s="43" t="s">
        <v>43</v>
      </c>
      <c r="C101" s="49" t="s">
        <v>4418</v>
      </c>
      <c r="D101" s="57"/>
      <c r="E101" s="274">
        <v>2530</v>
      </c>
      <c r="F101" s="46">
        <v>2300</v>
      </c>
      <c r="G101" s="47">
        <v>0.10000000000000009</v>
      </c>
      <c r="H101" s="269" t="s">
        <v>1186</v>
      </c>
      <c r="I101" s="290"/>
    </row>
    <row r="102" spans="1:9" ht="12" customHeight="1">
      <c r="A102" s="238" t="s">
        <v>16</v>
      </c>
      <c r="B102" s="43" t="s">
        <v>43</v>
      </c>
      <c r="C102" s="49" t="s">
        <v>4419</v>
      </c>
      <c r="D102" s="57"/>
      <c r="E102" s="274">
        <v>2420</v>
      </c>
      <c r="F102" s="46">
        <v>2200</v>
      </c>
      <c r="G102" s="47">
        <v>0.10000000000000009</v>
      </c>
      <c r="H102" s="269" t="s">
        <v>1187</v>
      </c>
      <c r="I102" s="290"/>
    </row>
    <row r="103" spans="1:9" ht="12" customHeight="1">
      <c r="A103" s="238" t="s">
        <v>501</v>
      </c>
      <c r="B103" s="43" t="s">
        <v>43</v>
      </c>
      <c r="C103" s="49" t="s">
        <v>4275</v>
      </c>
      <c r="D103" s="57"/>
      <c r="E103" s="274">
        <v>770</v>
      </c>
      <c r="F103" s="46">
        <v>650</v>
      </c>
      <c r="G103" s="47">
        <v>0.18461538461538463</v>
      </c>
      <c r="H103" s="269" t="s">
        <v>1198</v>
      </c>
      <c r="I103" s="290"/>
    </row>
    <row r="104" spans="1:9" ht="12" customHeight="1">
      <c r="A104" s="238" t="s">
        <v>502</v>
      </c>
      <c r="B104" s="43" t="s">
        <v>43</v>
      </c>
      <c r="C104" s="49" t="s">
        <v>4276</v>
      </c>
      <c r="D104" s="57"/>
      <c r="E104" s="274">
        <v>350</v>
      </c>
      <c r="F104" s="46">
        <v>300</v>
      </c>
      <c r="G104" s="47">
        <v>0.16666666666666674</v>
      </c>
      <c r="H104" s="269" t="s">
        <v>1199</v>
      </c>
      <c r="I104" s="290"/>
    </row>
    <row r="105" spans="1:9" ht="12" customHeight="1">
      <c r="A105" s="238" t="s">
        <v>500</v>
      </c>
      <c r="B105" s="43" t="s">
        <v>43</v>
      </c>
      <c r="C105" s="49" t="s">
        <v>4277</v>
      </c>
      <c r="D105" s="57"/>
      <c r="E105" s="274">
        <v>700</v>
      </c>
      <c r="F105" s="46">
        <v>600</v>
      </c>
      <c r="G105" s="47">
        <v>0.16666666666666674</v>
      </c>
      <c r="H105" s="269" t="s">
        <v>1197</v>
      </c>
      <c r="I105" s="290"/>
    </row>
    <row r="106" spans="1:9" ht="12" customHeight="1">
      <c r="A106" s="238" t="s">
        <v>571</v>
      </c>
      <c r="B106" s="53" t="s">
        <v>208</v>
      </c>
      <c r="C106" s="49" t="s">
        <v>4300</v>
      </c>
      <c r="D106" s="225" t="s">
        <v>218</v>
      </c>
      <c r="E106" s="274">
        <v>1450</v>
      </c>
      <c r="F106" s="46">
        <v>1300</v>
      </c>
      <c r="G106" s="47">
        <v>0.11538461538461542</v>
      </c>
      <c r="H106" s="269" t="s">
        <v>1117</v>
      </c>
      <c r="I106" s="290"/>
    </row>
    <row r="107" spans="1:9" ht="12" customHeight="1">
      <c r="A107" s="238" t="s">
        <v>572</v>
      </c>
      <c r="B107" s="53" t="s">
        <v>208</v>
      </c>
      <c r="C107" s="49" t="s">
        <v>4301</v>
      </c>
      <c r="D107" s="226" t="s">
        <v>219</v>
      </c>
      <c r="E107" s="274">
        <v>1450</v>
      </c>
      <c r="F107" s="46">
        <v>1300</v>
      </c>
      <c r="G107" s="47">
        <v>0.11538461538461542</v>
      </c>
      <c r="H107" s="269" t="s">
        <v>1118</v>
      </c>
      <c r="I107" s="290"/>
    </row>
    <row r="108" spans="1:9" ht="12" customHeight="1">
      <c r="A108" s="238" t="s">
        <v>573</v>
      </c>
      <c r="B108" s="53" t="s">
        <v>208</v>
      </c>
      <c r="C108" s="49" t="s">
        <v>4302</v>
      </c>
      <c r="D108" s="225" t="s">
        <v>218</v>
      </c>
      <c r="E108" s="274">
        <v>1450</v>
      </c>
      <c r="F108" s="46">
        <v>1300</v>
      </c>
      <c r="G108" s="47">
        <v>0.11538461538461542</v>
      </c>
      <c r="H108" s="269" t="s">
        <v>1119</v>
      </c>
      <c r="I108" s="290"/>
    </row>
    <row r="109" spans="1:9" ht="12" customHeight="1">
      <c r="A109" s="238" t="s">
        <v>574</v>
      </c>
      <c r="B109" s="53" t="s">
        <v>208</v>
      </c>
      <c r="C109" s="49" t="s">
        <v>4303</v>
      </c>
      <c r="D109" s="225" t="s">
        <v>219</v>
      </c>
      <c r="E109" s="274">
        <v>1450</v>
      </c>
      <c r="F109" s="46">
        <v>1300</v>
      </c>
      <c r="G109" s="47">
        <v>0.11538461538461542</v>
      </c>
      <c r="H109" s="269" t="s">
        <v>1120</v>
      </c>
      <c r="I109" s="290"/>
    </row>
    <row r="110" spans="1:9" ht="12" customHeight="1">
      <c r="A110" s="239" t="s">
        <v>3684</v>
      </c>
      <c r="B110" s="53" t="s">
        <v>208</v>
      </c>
      <c r="C110" s="49" t="s">
        <v>3687</v>
      </c>
      <c r="D110" s="226" t="s">
        <v>219</v>
      </c>
      <c r="E110" s="274">
        <v>3300</v>
      </c>
      <c r="F110" s="46">
        <v>3000</v>
      </c>
      <c r="G110" s="47">
        <v>0.10000000000000009</v>
      </c>
      <c r="H110" s="269" t="s">
        <v>3987</v>
      </c>
      <c r="I110" s="290"/>
    </row>
    <row r="111" spans="1:9" ht="12" customHeight="1">
      <c r="A111" s="239" t="s">
        <v>3678</v>
      </c>
      <c r="B111" s="53" t="s">
        <v>208</v>
      </c>
      <c r="C111" s="49" t="s">
        <v>3681</v>
      </c>
      <c r="D111" s="226" t="s">
        <v>219</v>
      </c>
      <c r="E111" s="274">
        <v>3300</v>
      </c>
      <c r="F111" s="46">
        <v>3000</v>
      </c>
      <c r="G111" s="47">
        <v>0.10000000000000009</v>
      </c>
      <c r="H111" s="269" t="s">
        <v>4020</v>
      </c>
      <c r="I111" s="290"/>
    </row>
    <row r="112" spans="1:9" ht="12" customHeight="1">
      <c r="A112" s="239" t="s">
        <v>3685</v>
      </c>
      <c r="B112" s="53" t="s">
        <v>208</v>
      </c>
      <c r="C112" s="49" t="s">
        <v>3688</v>
      </c>
      <c r="D112" s="225" t="s">
        <v>220</v>
      </c>
      <c r="E112" s="274">
        <v>3300</v>
      </c>
      <c r="F112" s="46">
        <v>3000</v>
      </c>
      <c r="G112" s="47">
        <v>0.10000000000000009</v>
      </c>
      <c r="H112" s="269" t="s">
        <v>3998</v>
      </c>
      <c r="I112" s="290"/>
    </row>
    <row r="113" spans="1:9" ht="12" customHeight="1">
      <c r="A113" s="239" t="s">
        <v>3679</v>
      </c>
      <c r="B113" s="53" t="s">
        <v>208</v>
      </c>
      <c r="C113" s="49" t="s">
        <v>3682</v>
      </c>
      <c r="D113" s="225" t="s">
        <v>220</v>
      </c>
      <c r="E113" s="274">
        <v>3300</v>
      </c>
      <c r="F113" s="46">
        <v>3000</v>
      </c>
      <c r="G113" s="47">
        <v>0.10000000000000009</v>
      </c>
      <c r="H113" s="269" t="s">
        <v>4031</v>
      </c>
      <c r="I113" s="290"/>
    </row>
    <row r="114" spans="1:9" ht="12" customHeight="1">
      <c r="A114" s="239" t="s">
        <v>3683</v>
      </c>
      <c r="B114" s="53" t="s">
        <v>208</v>
      </c>
      <c r="C114" s="49" t="s">
        <v>3686</v>
      </c>
      <c r="D114" s="225" t="s">
        <v>218</v>
      </c>
      <c r="E114" s="274">
        <v>3300</v>
      </c>
      <c r="F114" s="46">
        <v>3000</v>
      </c>
      <c r="G114" s="47">
        <v>0.10000000000000009</v>
      </c>
      <c r="H114" s="269" t="s">
        <v>3976</v>
      </c>
      <c r="I114" s="290"/>
    </row>
    <row r="115" spans="1:9" ht="12" customHeight="1">
      <c r="A115" s="239" t="s">
        <v>3677</v>
      </c>
      <c r="B115" s="53" t="s">
        <v>208</v>
      </c>
      <c r="C115" s="49" t="s">
        <v>3680</v>
      </c>
      <c r="D115" s="225" t="s">
        <v>218</v>
      </c>
      <c r="E115" s="274">
        <v>3300</v>
      </c>
      <c r="F115" s="46">
        <v>3000</v>
      </c>
      <c r="G115" s="47">
        <v>0.10000000000000009</v>
      </c>
      <c r="H115" s="269" t="s">
        <v>4009</v>
      </c>
      <c r="I115" s="290"/>
    </row>
    <row r="116" spans="1:9" ht="12" customHeight="1">
      <c r="A116" s="239" t="s">
        <v>1233</v>
      </c>
      <c r="B116" s="53" t="s">
        <v>208</v>
      </c>
      <c r="C116" s="49" t="s">
        <v>4282</v>
      </c>
      <c r="D116" s="226" t="s">
        <v>219</v>
      </c>
      <c r="E116" s="274">
        <v>3100</v>
      </c>
      <c r="F116" s="46">
        <v>2800</v>
      </c>
      <c r="G116" s="47">
        <v>0.10714285714285721</v>
      </c>
      <c r="H116" s="269" t="s">
        <v>2364</v>
      </c>
      <c r="I116" s="290"/>
    </row>
    <row r="117" spans="1:9" ht="12" customHeight="1">
      <c r="A117" s="239" t="s">
        <v>203</v>
      </c>
      <c r="B117" s="53" t="s">
        <v>208</v>
      </c>
      <c r="C117" s="49" t="s">
        <v>4279</v>
      </c>
      <c r="D117" s="226" t="s">
        <v>219</v>
      </c>
      <c r="E117" s="274">
        <v>3100</v>
      </c>
      <c r="F117" s="46">
        <v>2800</v>
      </c>
      <c r="G117" s="47">
        <v>0.10714285714285721</v>
      </c>
      <c r="H117" s="269" t="s">
        <v>1041</v>
      </c>
      <c r="I117" s="290"/>
    </row>
    <row r="118" spans="1:9" ht="12" customHeight="1">
      <c r="A118" s="239" t="s">
        <v>1234</v>
      </c>
      <c r="B118" s="53" t="s">
        <v>208</v>
      </c>
      <c r="C118" s="49" t="s">
        <v>4283</v>
      </c>
      <c r="D118" s="225" t="s">
        <v>220</v>
      </c>
      <c r="E118" s="274">
        <v>3100</v>
      </c>
      <c r="F118" s="46">
        <v>2800</v>
      </c>
      <c r="G118" s="47">
        <v>0.10714285714285721</v>
      </c>
      <c r="H118" s="269" t="s">
        <v>2365</v>
      </c>
      <c r="I118" s="290"/>
    </row>
    <row r="119" spans="1:9" ht="12" customHeight="1">
      <c r="A119" s="239" t="s">
        <v>503</v>
      </c>
      <c r="B119" s="53" t="s">
        <v>208</v>
      </c>
      <c r="C119" s="49" t="s">
        <v>4280</v>
      </c>
      <c r="D119" s="225" t="s">
        <v>220</v>
      </c>
      <c r="E119" s="274">
        <v>3100</v>
      </c>
      <c r="F119" s="46">
        <v>2800</v>
      </c>
      <c r="G119" s="47">
        <v>0.10714285714285721</v>
      </c>
      <c r="H119" s="269" t="s">
        <v>1042</v>
      </c>
      <c r="I119" s="290"/>
    </row>
    <row r="120" spans="1:9" ht="12" customHeight="1">
      <c r="A120" s="239" t="s">
        <v>1232</v>
      </c>
      <c r="B120" s="53" t="s">
        <v>208</v>
      </c>
      <c r="C120" s="49" t="s">
        <v>4281</v>
      </c>
      <c r="D120" s="225" t="s">
        <v>218</v>
      </c>
      <c r="E120" s="274">
        <v>3100</v>
      </c>
      <c r="F120" s="46">
        <v>2800</v>
      </c>
      <c r="G120" s="47">
        <v>0.10714285714285721</v>
      </c>
      <c r="H120" s="269" t="s">
        <v>2363</v>
      </c>
      <c r="I120" s="290"/>
    </row>
    <row r="121" spans="1:9" ht="12" customHeight="1">
      <c r="A121" s="239" t="s">
        <v>202</v>
      </c>
      <c r="B121" s="53" t="s">
        <v>208</v>
      </c>
      <c r="C121" s="49" t="s">
        <v>4422</v>
      </c>
      <c r="D121" s="225" t="s">
        <v>218</v>
      </c>
      <c r="E121" s="274">
        <v>3100</v>
      </c>
      <c r="F121" s="46">
        <v>2800</v>
      </c>
      <c r="G121" s="47">
        <v>0.10714285714285721</v>
      </c>
      <c r="H121" s="269" t="s">
        <v>1040</v>
      </c>
      <c r="I121" s="290"/>
    </row>
    <row r="122" spans="1:9" ht="12" customHeight="1">
      <c r="A122" s="238" t="s">
        <v>4917</v>
      </c>
      <c r="B122" s="53" t="s">
        <v>208</v>
      </c>
      <c r="C122" s="49" t="s">
        <v>4927</v>
      </c>
      <c r="D122" s="225" t="s">
        <v>218</v>
      </c>
      <c r="E122" s="274">
        <v>1800</v>
      </c>
      <c r="F122" s="46"/>
      <c r="G122" s="47"/>
      <c r="H122" s="269" t="s">
        <v>5660</v>
      </c>
      <c r="I122" s="290" t="s">
        <v>4892</v>
      </c>
    </row>
    <row r="123" spans="1:9" ht="12" customHeight="1">
      <c r="A123" s="238" t="s">
        <v>4919</v>
      </c>
      <c r="B123" s="53" t="s">
        <v>208</v>
      </c>
      <c r="C123" s="49" t="s">
        <v>4929</v>
      </c>
      <c r="D123" s="225" t="s">
        <v>218</v>
      </c>
      <c r="E123" s="274">
        <v>2000</v>
      </c>
      <c r="F123" s="46"/>
      <c r="G123" s="47"/>
      <c r="H123" s="269" t="s">
        <v>5661</v>
      </c>
      <c r="I123" s="290" t="s">
        <v>4892</v>
      </c>
    </row>
    <row r="124" spans="1:9" ht="12" customHeight="1">
      <c r="A124" s="238" t="s">
        <v>4920</v>
      </c>
      <c r="B124" s="53" t="s">
        <v>208</v>
      </c>
      <c r="C124" s="49" t="s">
        <v>4930</v>
      </c>
      <c r="D124" s="226" t="s">
        <v>219</v>
      </c>
      <c r="E124" s="274">
        <v>2000</v>
      </c>
      <c r="F124" s="46"/>
      <c r="G124" s="47"/>
      <c r="H124" s="269" t="s">
        <v>5662</v>
      </c>
      <c r="I124" s="290" t="s">
        <v>4892</v>
      </c>
    </row>
    <row r="125" spans="1:9" ht="12" customHeight="1">
      <c r="A125" s="238" t="s">
        <v>4918</v>
      </c>
      <c r="B125" s="53" t="s">
        <v>208</v>
      </c>
      <c r="C125" s="49" t="s">
        <v>4928</v>
      </c>
      <c r="D125" s="226" t="s">
        <v>219</v>
      </c>
      <c r="E125" s="274">
        <v>1800</v>
      </c>
      <c r="F125" s="46"/>
      <c r="G125" s="47"/>
      <c r="H125" s="269" t="s">
        <v>5663</v>
      </c>
      <c r="I125" s="290" t="s">
        <v>4892</v>
      </c>
    </row>
    <row r="126" spans="1:9" ht="12" customHeight="1">
      <c r="A126" s="239" t="s">
        <v>3691</v>
      </c>
      <c r="B126" s="53" t="s">
        <v>208</v>
      </c>
      <c r="C126" s="49" t="s">
        <v>3694</v>
      </c>
      <c r="D126" s="226" t="s">
        <v>219</v>
      </c>
      <c r="E126" s="274">
        <v>2200</v>
      </c>
      <c r="F126" s="46">
        <v>2000</v>
      </c>
      <c r="G126" s="47">
        <v>0.10000000000000009</v>
      </c>
      <c r="H126" s="269" t="s">
        <v>3921</v>
      </c>
      <c r="I126" s="290"/>
    </row>
    <row r="127" spans="1:9" ht="12" customHeight="1">
      <c r="A127" s="239" t="s">
        <v>3697</v>
      </c>
      <c r="B127" s="53" t="s">
        <v>208</v>
      </c>
      <c r="C127" s="49" t="s">
        <v>4290</v>
      </c>
      <c r="D127" s="226" t="s">
        <v>219</v>
      </c>
      <c r="E127" s="274">
        <v>2200</v>
      </c>
      <c r="F127" s="46">
        <v>2000</v>
      </c>
      <c r="G127" s="47">
        <v>0.10000000000000009</v>
      </c>
      <c r="H127" s="269" t="s">
        <v>3954</v>
      </c>
      <c r="I127" s="290"/>
    </row>
    <row r="128" spans="1:9" ht="12" customHeight="1">
      <c r="A128" s="239" t="s">
        <v>3692</v>
      </c>
      <c r="B128" s="53" t="s">
        <v>208</v>
      </c>
      <c r="C128" s="49" t="s">
        <v>3695</v>
      </c>
      <c r="D128" s="225" t="s">
        <v>220</v>
      </c>
      <c r="E128" s="274">
        <v>2200</v>
      </c>
      <c r="F128" s="46">
        <v>2000</v>
      </c>
      <c r="G128" s="47">
        <v>0.10000000000000009</v>
      </c>
      <c r="H128" s="269" t="s">
        <v>3932</v>
      </c>
      <c r="I128" s="290"/>
    </row>
    <row r="129" spans="1:9" ht="12" customHeight="1">
      <c r="A129" s="239" t="s">
        <v>3698</v>
      </c>
      <c r="B129" s="53" t="s">
        <v>208</v>
      </c>
      <c r="C129" s="49" t="s">
        <v>4291</v>
      </c>
      <c r="D129" s="225" t="s">
        <v>220</v>
      </c>
      <c r="E129" s="274">
        <v>2200</v>
      </c>
      <c r="F129" s="46">
        <v>2000</v>
      </c>
      <c r="G129" s="47">
        <v>0.10000000000000009</v>
      </c>
      <c r="H129" s="269" t="s">
        <v>3965</v>
      </c>
      <c r="I129" s="290"/>
    </row>
    <row r="130" spans="1:9" ht="12" customHeight="1">
      <c r="A130" s="239" t="s">
        <v>3690</v>
      </c>
      <c r="B130" s="53" t="s">
        <v>208</v>
      </c>
      <c r="C130" s="49" t="s">
        <v>3693</v>
      </c>
      <c r="D130" s="225" t="s">
        <v>218</v>
      </c>
      <c r="E130" s="274">
        <v>2200</v>
      </c>
      <c r="F130" s="46">
        <v>2000</v>
      </c>
      <c r="G130" s="47">
        <v>0.10000000000000009</v>
      </c>
      <c r="H130" s="269" t="s">
        <v>3910</v>
      </c>
      <c r="I130" s="290"/>
    </row>
    <row r="131" spans="1:9" ht="12" customHeight="1">
      <c r="A131" s="239" t="s">
        <v>3696</v>
      </c>
      <c r="B131" s="53" t="s">
        <v>208</v>
      </c>
      <c r="C131" s="49" t="s">
        <v>4289</v>
      </c>
      <c r="D131" s="225" t="s">
        <v>218</v>
      </c>
      <c r="E131" s="274">
        <v>2200</v>
      </c>
      <c r="F131" s="46">
        <v>2000</v>
      </c>
      <c r="G131" s="47">
        <v>0.10000000000000009</v>
      </c>
      <c r="H131" s="269" t="s">
        <v>3943</v>
      </c>
      <c r="I131" s="290"/>
    </row>
    <row r="132" spans="1:9" ht="12" customHeight="1">
      <c r="A132" s="239" t="s">
        <v>198</v>
      </c>
      <c r="B132" s="53" t="s">
        <v>208</v>
      </c>
      <c r="C132" s="49" t="s">
        <v>4284</v>
      </c>
      <c r="D132" s="226" t="s">
        <v>219</v>
      </c>
      <c r="E132" s="274">
        <v>2000</v>
      </c>
      <c r="F132" s="46">
        <v>1800</v>
      </c>
      <c r="G132" s="47">
        <v>0.11111111111111116</v>
      </c>
      <c r="H132" s="269" t="s">
        <v>1035</v>
      </c>
      <c r="I132" s="290"/>
    </row>
    <row r="133" spans="1:9" ht="12" customHeight="1">
      <c r="A133" s="239" t="s">
        <v>201</v>
      </c>
      <c r="B133" s="53" t="s">
        <v>208</v>
      </c>
      <c r="C133" s="49" t="s">
        <v>4287</v>
      </c>
      <c r="D133" s="226" t="s">
        <v>219</v>
      </c>
      <c r="E133" s="274">
        <v>2000</v>
      </c>
      <c r="F133" s="46">
        <v>1800</v>
      </c>
      <c r="G133" s="47">
        <v>0.11111111111111116</v>
      </c>
      <c r="H133" s="269" t="s">
        <v>1038</v>
      </c>
      <c r="I133" s="290"/>
    </row>
    <row r="134" spans="1:9" ht="12" customHeight="1">
      <c r="A134" s="239" t="s">
        <v>199</v>
      </c>
      <c r="B134" s="53" t="s">
        <v>208</v>
      </c>
      <c r="C134" s="49" t="s">
        <v>4285</v>
      </c>
      <c r="D134" s="225" t="s">
        <v>220</v>
      </c>
      <c r="E134" s="274">
        <v>2000</v>
      </c>
      <c r="F134" s="46">
        <v>1800</v>
      </c>
      <c r="G134" s="47">
        <v>0.11111111111111116</v>
      </c>
      <c r="H134" s="269" t="s">
        <v>1036</v>
      </c>
      <c r="I134" s="290"/>
    </row>
    <row r="135" spans="1:9" ht="12" customHeight="1">
      <c r="A135" s="239" t="s">
        <v>209</v>
      </c>
      <c r="B135" s="53" t="s">
        <v>208</v>
      </c>
      <c r="C135" s="49" t="s">
        <v>4288</v>
      </c>
      <c r="D135" s="225" t="s">
        <v>220</v>
      </c>
      <c r="E135" s="274">
        <v>2000</v>
      </c>
      <c r="F135" s="46">
        <v>1800</v>
      </c>
      <c r="G135" s="47">
        <v>0.11111111111111116</v>
      </c>
      <c r="H135" s="269" t="s">
        <v>1039</v>
      </c>
      <c r="I135" s="290"/>
    </row>
    <row r="136" spans="1:9" ht="12" customHeight="1">
      <c r="A136" s="239" t="s">
        <v>197</v>
      </c>
      <c r="B136" s="53" t="s">
        <v>208</v>
      </c>
      <c r="C136" s="49" t="s">
        <v>3689</v>
      </c>
      <c r="D136" s="225" t="s">
        <v>218</v>
      </c>
      <c r="E136" s="274">
        <v>2000</v>
      </c>
      <c r="F136" s="46">
        <v>1800</v>
      </c>
      <c r="G136" s="47">
        <v>0.11111111111111116</v>
      </c>
      <c r="H136" s="269" t="s">
        <v>1034</v>
      </c>
      <c r="I136" s="290"/>
    </row>
    <row r="137" spans="1:9" ht="12" customHeight="1">
      <c r="A137" s="239" t="s">
        <v>200</v>
      </c>
      <c r="B137" s="53" t="s">
        <v>208</v>
      </c>
      <c r="C137" s="49" t="s">
        <v>4286</v>
      </c>
      <c r="D137" s="225" t="s">
        <v>218</v>
      </c>
      <c r="E137" s="274">
        <v>2000</v>
      </c>
      <c r="F137" s="46">
        <v>1800</v>
      </c>
      <c r="G137" s="47">
        <v>0.11111111111111116</v>
      </c>
      <c r="H137" s="269" t="s">
        <v>1037</v>
      </c>
      <c r="I137" s="290"/>
    </row>
    <row r="138" spans="1:9" ht="12" customHeight="1">
      <c r="A138" s="239" t="s">
        <v>1284</v>
      </c>
      <c r="B138" s="53" t="s">
        <v>208</v>
      </c>
      <c r="C138" s="49" t="s">
        <v>4296</v>
      </c>
      <c r="D138" s="225" t="s">
        <v>218</v>
      </c>
      <c r="E138" s="274">
        <v>1550</v>
      </c>
      <c r="F138" s="46">
        <v>1500</v>
      </c>
      <c r="G138" s="47">
        <v>3.3333333333333437E-2</v>
      </c>
      <c r="H138" s="269" t="s">
        <v>1449</v>
      </c>
      <c r="I138" s="290"/>
    </row>
    <row r="139" spans="1:9" ht="12" customHeight="1">
      <c r="A139" s="239" t="s">
        <v>1286</v>
      </c>
      <c r="B139" s="53" t="s">
        <v>208</v>
      </c>
      <c r="C139" s="49" t="s">
        <v>4298</v>
      </c>
      <c r="D139" s="225" t="s">
        <v>218</v>
      </c>
      <c r="E139" s="274">
        <v>1700</v>
      </c>
      <c r="F139" s="46">
        <v>1650</v>
      </c>
      <c r="G139" s="47">
        <v>3.0303030303030276E-2</v>
      </c>
      <c r="H139" s="269" t="s">
        <v>1451</v>
      </c>
      <c r="I139" s="290"/>
    </row>
    <row r="140" spans="1:9" ht="12" customHeight="1">
      <c r="A140" s="239" t="s">
        <v>1287</v>
      </c>
      <c r="B140" s="53" t="s">
        <v>208</v>
      </c>
      <c r="C140" s="49" t="s">
        <v>4299</v>
      </c>
      <c r="D140" s="226" t="s">
        <v>219</v>
      </c>
      <c r="E140" s="274">
        <v>1700</v>
      </c>
      <c r="F140" s="46">
        <v>1650</v>
      </c>
      <c r="G140" s="47">
        <v>3.0303030303030276E-2</v>
      </c>
      <c r="H140" s="269" t="s">
        <v>1452</v>
      </c>
      <c r="I140" s="290"/>
    </row>
    <row r="141" spans="1:9" ht="12" customHeight="1">
      <c r="A141" s="239" t="s">
        <v>1285</v>
      </c>
      <c r="B141" s="53" t="s">
        <v>208</v>
      </c>
      <c r="C141" s="49" t="s">
        <v>4297</v>
      </c>
      <c r="D141" s="226" t="s">
        <v>219</v>
      </c>
      <c r="E141" s="274">
        <v>1550</v>
      </c>
      <c r="F141" s="46">
        <v>1500</v>
      </c>
      <c r="G141" s="47">
        <v>3.3333333333333437E-2</v>
      </c>
      <c r="H141" s="269" t="s">
        <v>1450</v>
      </c>
      <c r="I141" s="290"/>
    </row>
    <row r="142" spans="1:9" ht="12" customHeight="1">
      <c r="A142" s="239" t="s">
        <v>1280</v>
      </c>
      <c r="B142" s="53" t="s">
        <v>208</v>
      </c>
      <c r="C142" s="49" t="s">
        <v>4292</v>
      </c>
      <c r="D142" s="225" t="s">
        <v>218</v>
      </c>
      <c r="E142" s="274">
        <v>1400</v>
      </c>
      <c r="F142" s="46">
        <v>1350</v>
      </c>
      <c r="G142" s="47">
        <v>3.7037037037036979E-2</v>
      </c>
      <c r="H142" s="269" t="s">
        <v>1445</v>
      </c>
      <c r="I142" s="290"/>
    </row>
    <row r="143" spans="1:9" ht="12" customHeight="1">
      <c r="A143" s="239" t="s">
        <v>1282</v>
      </c>
      <c r="B143" s="53" t="s">
        <v>208</v>
      </c>
      <c r="C143" s="49" t="s">
        <v>4294</v>
      </c>
      <c r="D143" s="225" t="s">
        <v>218</v>
      </c>
      <c r="E143" s="274">
        <v>1550</v>
      </c>
      <c r="F143" s="46">
        <v>1500</v>
      </c>
      <c r="G143" s="47">
        <v>3.3333333333333437E-2</v>
      </c>
      <c r="H143" s="269" t="s">
        <v>1447</v>
      </c>
      <c r="I143" s="290"/>
    </row>
    <row r="144" spans="1:9" ht="12" customHeight="1">
      <c r="A144" s="239" t="s">
        <v>1283</v>
      </c>
      <c r="B144" s="53" t="s">
        <v>208</v>
      </c>
      <c r="C144" s="49" t="s">
        <v>4295</v>
      </c>
      <c r="D144" s="225" t="s">
        <v>219</v>
      </c>
      <c r="E144" s="274">
        <v>1550</v>
      </c>
      <c r="F144" s="46">
        <v>1500</v>
      </c>
      <c r="G144" s="47">
        <v>3.3333333333333437E-2</v>
      </c>
      <c r="H144" s="269" t="s">
        <v>1448</v>
      </c>
      <c r="I144" s="290"/>
    </row>
    <row r="145" spans="1:9" ht="12" customHeight="1">
      <c r="A145" s="239" t="s">
        <v>1281</v>
      </c>
      <c r="B145" s="53" t="s">
        <v>208</v>
      </c>
      <c r="C145" s="49" t="s">
        <v>4293</v>
      </c>
      <c r="D145" s="226" t="s">
        <v>219</v>
      </c>
      <c r="E145" s="274">
        <v>1400</v>
      </c>
      <c r="F145" s="46">
        <v>1350</v>
      </c>
      <c r="G145" s="47">
        <v>3.7037037037036979E-2</v>
      </c>
      <c r="H145" s="269" t="s">
        <v>1446</v>
      </c>
      <c r="I145" s="290"/>
    </row>
    <row r="146" spans="1:9" ht="12" customHeight="1">
      <c r="A146" s="239" t="s">
        <v>4909</v>
      </c>
      <c r="B146" s="53" t="s">
        <v>208</v>
      </c>
      <c r="C146" s="49" t="s">
        <v>4913</v>
      </c>
      <c r="D146" s="226" t="s">
        <v>218</v>
      </c>
      <c r="E146" s="274">
        <v>1300</v>
      </c>
      <c r="F146" s="46"/>
      <c r="G146" s="47"/>
      <c r="H146" s="269" t="s">
        <v>5664</v>
      </c>
      <c r="I146" s="290" t="s">
        <v>4892</v>
      </c>
    </row>
    <row r="147" spans="1:9" ht="12" customHeight="1">
      <c r="A147" s="239" t="s">
        <v>4911</v>
      </c>
      <c r="B147" s="53" t="s">
        <v>208</v>
      </c>
      <c r="C147" s="49" t="s">
        <v>4915</v>
      </c>
      <c r="D147" s="225" t="s">
        <v>218</v>
      </c>
      <c r="E147" s="274">
        <v>1450</v>
      </c>
      <c r="F147" s="46"/>
      <c r="G147" s="47"/>
      <c r="H147" s="269" t="s">
        <v>5665</v>
      </c>
      <c r="I147" s="290" t="s">
        <v>4892</v>
      </c>
    </row>
    <row r="148" spans="1:9" ht="12" customHeight="1">
      <c r="A148" s="239" t="s">
        <v>4912</v>
      </c>
      <c r="B148" s="53" t="s">
        <v>208</v>
      </c>
      <c r="C148" s="49" t="s">
        <v>4916</v>
      </c>
      <c r="D148" s="226" t="s">
        <v>219</v>
      </c>
      <c r="E148" s="274">
        <v>1450</v>
      </c>
      <c r="F148" s="46"/>
      <c r="G148" s="47"/>
      <c r="H148" s="269" t="s">
        <v>5666</v>
      </c>
      <c r="I148" s="290" t="s">
        <v>4892</v>
      </c>
    </row>
    <row r="149" spans="1:9" ht="12" customHeight="1">
      <c r="A149" s="239" t="s">
        <v>4910</v>
      </c>
      <c r="B149" s="53" t="s">
        <v>208</v>
      </c>
      <c r="C149" s="49" t="s">
        <v>4914</v>
      </c>
      <c r="D149" s="225" t="s">
        <v>219</v>
      </c>
      <c r="E149" s="274">
        <v>1300</v>
      </c>
      <c r="F149" s="46"/>
      <c r="G149" s="47"/>
      <c r="H149" s="269" t="s">
        <v>5667</v>
      </c>
      <c r="I149" s="290" t="s">
        <v>4892</v>
      </c>
    </row>
    <row r="150" spans="1:9" ht="12" customHeight="1">
      <c r="A150" s="239" t="s">
        <v>569</v>
      </c>
      <c r="B150" s="53" t="s">
        <v>208</v>
      </c>
      <c r="C150" s="49" t="s">
        <v>4278</v>
      </c>
      <c r="D150" s="226" t="s">
        <v>219</v>
      </c>
      <c r="E150" s="274">
        <v>4000</v>
      </c>
      <c r="F150" s="46">
        <v>3600</v>
      </c>
      <c r="G150" s="47">
        <v>0.11111111111111116</v>
      </c>
      <c r="H150" s="269" t="s">
        <v>1083</v>
      </c>
      <c r="I150" s="290"/>
    </row>
    <row r="151" spans="1:9" ht="12" customHeight="1">
      <c r="A151" s="239" t="s">
        <v>570</v>
      </c>
      <c r="B151" s="53" t="s">
        <v>208</v>
      </c>
      <c r="C151" s="49" t="s">
        <v>4278</v>
      </c>
      <c r="D151" s="225" t="s">
        <v>218</v>
      </c>
      <c r="E151" s="274">
        <v>4000</v>
      </c>
      <c r="F151" s="46">
        <v>3600</v>
      </c>
      <c r="G151" s="47">
        <v>0.11111111111111116</v>
      </c>
      <c r="H151" s="269" t="s">
        <v>1082</v>
      </c>
      <c r="I151" s="290"/>
    </row>
    <row r="152" spans="1:9" ht="12" customHeight="1">
      <c r="A152" s="239" t="s">
        <v>568</v>
      </c>
      <c r="B152" s="53" t="s">
        <v>208</v>
      </c>
      <c r="C152" s="49" t="s">
        <v>4278</v>
      </c>
      <c r="D152" s="225" t="s">
        <v>220</v>
      </c>
      <c r="E152" s="274">
        <v>4000</v>
      </c>
      <c r="F152" s="46">
        <v>3600</v>
      </c>
      <c r="G152" s="47">
        <v>0.11111111111111116</v>
      </c>
      <c r="H152" s="269" t="s">
        <v>1084</v>
      </c>
      <c r="I152" s="290"/>
    </row>
    <row r="153" spans="1:9" ht="12" customHeight="1">
      <c r="A153" s="239" t="s">
        <v>3674</v>
      </c>
      <c r="B153" s="53" t="s">
        <v>208</v>
      </c>
      <c r="C153" s="49" t="s">
        <v>4278</v>
      </c>
      <c r="D153" s="226" t="s">
        <v>219</v>
      </c>
      <c r="E153" s="274">
        <v>4200</v>
      </c>
      <c r="F153" s="46">
        <v>3800</v>
      </c>
      <c r="G153" s="47">
        <v>0.10526315789473695</v>
      </c>
      <c r="H153" s="269" t="s">
        <v>3839</v>
      </c>
      <c r="I153" s="290"/>
    </row>
    <row r="154" spans="1:9" ht="12" customHeight="1">
      <c r="A154" s="239" t="s">
        <v>3675</v>
      </c>
      <c r="B154" s="53" t="s">
        <v>208</v>
      </c>
      <c r="C154" s="49" t="s">
        <v>4278</v>
      </c>
      <c r="D154" s="225" t="s">
        <v>218</v>
      </c>
      <c r="E154" s="274">
        <v>4200</v>
      </c>
      <c r="F154" s="46">
        <v>3800</v>
      </c>
      <c r="G154" s="47">
        <v>0.10526315789473695</v>
      </c>
      <c r="H154" s="269" t="s">
        <v>3828</v>
      </c>
      <c r="I154" s="290"/>
    </row>
    <row r="155" spans="1:9" ht="12" customHeight="1">
      <c r="A155" s="239" t="s">
        <v>3676</v>
      </c>
      <c r="B155" s="53" t="s">
        <v>208</v>
      </c>
      <c r="C155" s="49" t="s">
        <v>4278</v>
      </c>
      <c r="D155" s="225" t="s">
        <v>220</v>
      </c>
      <c r="E155" s="274">
        <v>4200</v>
      </c>
      <c r="F155" s="46">
        <v>3800</v>
      </c>
      <c r="G155" s="47">
        <v>0.10526315789473695</v>
      </c>
      <c r="H155" s="269" t="s">
        <v>3850</v>
      </c>
      <c r="I155" s="290"/>
    </row>
    <row r="156" spans="1:9" ht="12" customHeight="1">
      <c r="A156" s="238" t="s">
        <v>4922</v>
      </c>
      <c r="B156" s="53" t="s">
        <v>208</v>
      </c>
      <c r="C156" s="49" t="s">
        <v>4932</v>
      </c>
      <c r="D156" s="225" t="s">
        <v>217</v>
      </c>
      <c r="E156" s="274">
        <v>2100</v>
      </c>
      <c r="F156" s="46"/>
      <c r="G156" s="47"/>
      <c r="H156" s="269" t="s">
        <v>5668</v>
      </c>
      <c r="I156" s="290" t="s">
        <v>4892</v>
      </c>
    </row>
    <row r="157" spans="1:9" ht="12" customHeight="1">
      <c r="A157" s="238" t="s">
        <v>4921</v>
      </c>
      <c r="B157" s="53" t="s">
        <v>208</v>
      </c>
      <c r="C157" s="49" t="s">
        <v>4931</v>
      </c>
      <c r="D157" s="225" t="s">
        <v>218</v>
      </c>
      <c r="E157" s="274">
        <v>2100</v>
      </c>
      <c r="F157" s="46"/>
      <c r="G157" s="47"/>
      <c r="H157" s="269" t="s">
        <v>5669</v>
      </c>
      <c r="I157" s="290" t="s">
        <v>4892</v>
      </c>
    </row>
    <row r="158" spans="1:9" ht="12" customHeight="1">
      <c r="A158" s="238" t="s">
        <v>4924</v>
      </c>
      <c r="B158" s="53" t="s">
        <v>208</v>
      </c>
      <c r="C158" s="49" t="s">
        <v>4934</v>
      </c>
      <c r="D158" s="225" t="s">
        <v>218</v>
      </c>
      <c r="E158" s="274">
        <v>2300</v>
      </c>
      <c r="F158" s="46"/>
      <c r="G158" s="47"/>
      <c r="H158" s="269" t="s">
        <v>5670</v>
      </c>
      <c r="I158" s="290" t="s">
        <v>4892</v>
      </c>
    </row>
    <row r="159" spans="1:9" ht="12" customHeight="1">
      <c r="A159" s="238" t="s">
        <v>4925</v>
      </c>
      <c r="B159" s="53" t="s">
        <v>208</v>
      </c>
      <c r="C159" s="49" t="s">
        <v>4935</v>
      </c>
      <c r="D159" s="225" t="s">
        <v>217</v>
      </c>
      <c r="E159" s="274">
        <v>2300</v>
      </c>
      <c r="F159" s="46"/>
      <c r="G159" s="47"/>
      <c r="H159" s="269" t="s">
        <v>5671</v>
      </c>
      <c r="I159" s="290" t="s">
        <v>4892</v>
      </c>
    </row>
    <row r="160" spans="1:9" ht="12" customHeight="1">
      <c r="A160" s="238" t="s">
        <v>4926</v>
      </c>
      <c r="B160" s="53" t="s">
        <v>208</v>
      </c>
      <c r="C160" s="49" t="s">
        <v>4935</v>
      </c>
      <c r="D160" s="226" t="s">
        <v>219</v>
      </c>
      <c r="E160" s="274">
        <v>2300</v>
      </c>
      <c r="F160" s="46"/>
      <c r="G160" s="47"/>
      <c r="H160" s="269" t="s">
        <v>5672</v>
      </c>
      <c r="I160" s="290" t="s">
        <v>4892</v>
      </c>
    </row>
    <row r="161" spans="1:9" ht="12" customHeight="1">
      <c r="A161" s="238" t="s">
        <v>4923</v>
      </c>
      <c r="B161" s="53" t="s">
        <v>208</v>
      </c>
      <c r="C161" s="49" t="s">
        <v>4933</v>
      </c>
      <c r="D161" s="226" t="s">
        <v>219</v>
      </c>
      <c r="E161" s="274">
        <v>2100</v>
      </c>
      <c r="F161" s="46"/>
      <c r="G161" s="47"/>
      <c r="H161" s="269" t="s">
        <v>5673</v>
      </c>
      <c r="I161" s="290" t="s">
        <v>4892</v>
      </c>
    </row>
    <row r="162" spans="1:9" ht="12" customHeight="1">
      <c r="A162" s="238" t="s">
        <v>192</v>
      </c>
      <c r="B162" s="53" t="s">
        <v>208</v>
      </c>
      <c r="C162" s="49" t="s">
        <v>4304</v>
      </c>
      <c r="D162" s="226" t="s">
        <v>219</v>
      </c>
      <c r="E162" s="274">
        <v>1780</v>
      </c>
      <c r="F162" s="46">
        <v>1600</v>
      </c>
      <c r="G162" s="47">
        <v>0.11250000000000004</v>
      </c>
      <c r="H162" s="269" t="s">
        <v>1068</v>
      </c>
      <c r="I162" s="290"/>
    </row>
    <row r="163" spans="1:9" ht="12" customHeight="1">
      <c r="A163" s="238" t="s">
        <v>194</v>
      </c>
      <c r="B163" s="53" t="s">
        <v>208</v>
      </c>
      <c r="C163" s="49" t="s">
        <v>4430</v>
      </c>
      <c r="D163" s="226" t="s">
        <v>219</v>
      </c>
      <c r="E163" s="274">
        <v>2300</v>
      </c>
      <c r="F163" s="46">
        <v>2100</v>
      </c>
      <c r="G163" s="47">
        <v>9.5238095238095344E-2</v>
      </c>
      <c r="H163" s="269" t="s">
        <v>1070</v>
      </c>
      <c r="I163" s="290"/>
    </row>
    <row r="164" spans="1:9" ht="12" customHeight="1">
      <c r="A164" s="238" t="s">
        <v>505</v>
      </c>
      <c r="B164" s="53" t="s">
        <v>208</v>
      </c>
      <c r="C164" s="49" t="s">
        <v>4431</v>
      </c>
      <c r="D164" s="225" t="s">
        <v>220</v>
      </c>
      <c r="E164" s="274">
        <v>2300</v>
      </c>
      <c r="F164" s="46">
        <v>2100</v>
      </c>
      <c r="G164" s="47">
        <v>9.5238095238095344E-2</v>
      </c>
      <c r="H164" s="269" t="s">
        <v>1071</v>
      </c>
      <c r="I164" s="290"/>
    </row>
    <row r="165" spans="1:9" ht="12" customHeight="1">
      <c r="A165" s="238" t="s">
        <v>193</v>
      </c>
      <c r="B165" s="53" t="s">
        <v>208</v>
      </c>
      <c r="C165" s="49" t="s">
        <v>4429</v>
      </c>
      <c r="D165" s="225" t="s">
        <v>218</v>
      </c>
      <c r="E165" s="274">
        <v>2300</v>
      </c>
      <c r="F165" s="46">
        <v>2100</v>
      </c>
      <c r="G165" s="47">
        <v>9.5238095238095344E-2</v>
      </c>
      <c r="H165" s="269" t="s">
        <v>1069</v>
      </c>
      <c r="I165" s="290"/>
    </row>
    <row r="166" spans="1:9" ht="12" customHeight="1">
      <c r="A166" s="239" t="s">
        <v>196</v>
      </c>
      <c r="B166" s="53" t="s">
        <v>208</v>
      </c>
      <c r="C166" s="49" t="s">
        <v>4424</v>
      </c>
      <c r="D166" s="226" t="s">
        <v>219</v>
      </c>
      <c r="E166" s="274">
        <v>1650</v>
      </c>
      <c r="F166" s="46">
        <v>1500</v>
      </c>
      <c r="G166" s="47">
        <v>0.10000000000000009</v>
      </c>
      <c r="H166" s="269" t="s">
        <v>1115</v>
      </c>
      <c r="I166" s="290"/>
    </row>
    <row r="167" spans="1:9" ht="12" customHeight="1">
      <c r="A167" s="239" t="s">
        <v>504</v>
      </c>
      <c r="B167" s="53" t="s">
        <v>208</v>
      </c>
      <c r="C167" s="49" t="s">
        <v>4425</v>
      </c>
      <c r="D167" s="225" t="s">
        <v>220</v>
      </c>
      <c r="E167" s="274">
        <v>1650</v>
      </c>
      <c r="F167" s="46">
        <v>1500</v>
      </c>
      <c r="G167" s="47">
        <v>0.10000000000000009</v>
      </c>
      <c r="H167" s="269" t="s">
        <v>1116</v>
      </c>
      <c r="I167" s="290"/>
    </row>
    <row r="168" spans="1:9" ht="12" customHeight="1">
      <c r="A168" s="239" t="s">
        <v>195</v>
      </c>
      <c r="B168" s="53" t="s">
        <v>208</v>
      </c>
      <c r="C168" s="49" t="s">
        <v>4423</v>
      </c>
      <c r="D168" s="225" t="s">
        <v>218</v>
      </c>
      <c r="E168" s="274">
        <v>1650</v>
      </c>
      <c r="F168" s="46">
        <v>1500</v>
      </c>
      <c r="G168" s="47">
        <v>0.10000000000000009</v>
      </c>
      <c r="H168" s="269" t="s">
        <v>1114</v>
      </c>
      <c r="I168" s="290"/>
    </row>
    <row r="169" spans="1:9" ht="12" customHeight="1">
      <c r="A169" s="239" t="s">
        <v>3700</v>
      </c>
      <c r="B169" s="53" t="s">
        <v>208</v>
      </c>
      <c r="C169" s="49" t="s">
        <v>4427</v>
      </c>
      <c r="D169" s="225" t="s">
        <v>219</v>
      </c>
      <c r="E169" s="274">
        <v>1850</v>
      </c>
      <c r="F169" s="46">
        <v>1700</v>
      </c>
      <c r="G169" s="47">
        <v>8.8235294117646967E-2</v>
      </c>
      <c r="H169" s="269" t="s">
        <v>3888</v>
      </c>
      <c r="I169" s="290"/>
    </row>
    <row r="170" spans="1:9" ht="12" customHeight="1">
      <c r="A170" s="238" t="s">
        <v>3701</v>
      </c>
      <c r="B170" s="53" t="s">
        <v>208</v>
      </c>
      <c r="C170" s="49" t="s">
        <v>4428</v>
      </c>
      <c r="D170" s="226" t="s">
        <v>220</v>
      </c>
      <c r="E170" s="274">
        <v>1850</v>
      </c>
      <c r="F170" s="46">
        <v>1700</v>
      </c>
      <c r="G170" s="47">
        <v>8.8235294117646967E-2</v>
      </c>
      <c r="H170" s="269" t="s">
        <v>3899</v>
      </c>
      <c r="I170" s="290"/>
    </row>
    <row r="171" spans="1:9" ht="12" customHeight="1">
      <c r="A171" s="239" t="s">
        <v>3699</v>
      </c>
      <c r="B171" s="53" t="s">
        <v>208</v>
      </c>
      <c r="C171" s="49" t="s">
        <v>4426</v>
      </c>
      <c r="D171" s="226" t="s">
        <v>218</v>
      </c>
      <c r="E171" s="274">
        <v>1850</v>
      </c>
      <c r="F171" s="46">
        <v>1700</v>
      </c>
      <c r="G171" s="47">
        <v>8.8235294117646967E-2</v>
      </c>
      <c r="H171" s="269" t="s">
        <v>3877</v>
      </c>
      <c r="I171" s="290"/>
    </row>
    <row r="172" spans="1:9" ht="12" customHeight="1">
      <c r="A172" s="239" t="s">
        <v>190</v>
      </c>
      <c r="B172" s="53" t="s">
        <v>208</v>
      </c>
      <c r="C172" s="49" t="s">
        <v>4420</v>
      </c>
      <c r="D172" s="225" t="s">
        <v>218</v>
      </c>
      <c r="E172" s="274">
        <v>6350</v>
      </c>
      <c r="F172" s="46">
        <v>5800</v>
      </c>
      <c r="G172" s="47">
        <v>9.4827586206896575E-2</v>
      </c>
      <c r="H172" s="269" t="s">
        <v>1043</v>
      </c>
      <c r="I172" s="290"/>
    </row>
    <row r="173" spans="1:9" ht="12" customHeight="1">
      <c r="A173" s="239" t="s">
        <v>191</v>
      </c>
      <c r="B173" s="53" t="s">
        <v>208</v>
      </c>
      <c r="C173" s="49" t="s">
        <v>4421</v>
      </c>
      <c r="D173" s="226" t="s">
        <v>219</v>
      </c>
      <c r="E173" s="274">
        <v>6350</v>
      </c>
      <c r="F173" s="46">
        <v>5800</v>
      </c>
      <c r="G173" s="47">
        <v>9.4827586206896575E-2</v>
      </c>
      <c r="H173" s="269" t="s">
        <v>1044</v>
      </c>
      <c r="I173" s="290"/>
    </row>
    <row r="174" spans="1:9" ht="12" customHeight="1">
      <c r="A174" s="238" t="s">
        <v>3664</v>
      </c>
      <c r="B174" s="53" t="s">
        <v>208</v>
      </c>
      <c r="C174" s="49" t="s">
        <v>4147</v>
      </c>
      <c r="D174" s="32"/>
      <c r="E174" s="274">
        <v>1950</v>
      </c>
      <c r="F174" s="46">
        <v>1800</v>
      </c>
      <c r="G174" s="47">
        <v>8.3333333333333259E-2</v>
      </c>
      <c r="H174" s="269" t="s">
        <v>4051</v>
      </c>
      <c r="I174" s="290"/>
    </row>
    <row r="175" spans="1:9" ht="12" customHeight="1">
      <c r="A175" s="239" t="s">
        <v>1590</v>
      </c>
      <c r="B175" s="53" t="s">
        <v>208</v>
      </c>
      <c r="C175" s="49" t="s">
        <v>4306</v>
      </c>
      <c r="D175" s="32"/>
      <c r="E175" s="274">
        <v>1850</v>
      </c>
      <c r="F175" s="46">
        <v>1600</v>
      </c>
      <c r="G175" s="47">
        <v>0.15625</v>
      </c>
      <c r="H175" s="269" t="s">
        <v>1687</v>
      </c>
      <c r="I175" s="290"/>
    </row>
    <row r="176" spans="1:9" ht="12" customHeight="1">
      <c r="A176" s="239" t="s">
        <v>2395</v>
      </c>
      <c r="B176" s="53" t="s">
        <v>208</v>
      </c>
      <c r="C176" s="49" t="s">
        <v>4305</v>
      </c>
      <c r="D176" s="225"/>
      <c r="E176" s="274">
        <v>1750</v>
      </c>
      <c r="F176" s="46">
        <v>1600</v>
      </c>
      <c r="G176" s="47">
        <v>9.375E-2</v>
      </c>
      <c r="H176" s="269" t="s">
        <v>2729</v>
      </c>
      <c r="I176" s="290"/>
    </row>
    <row r="177" spans="1:9" ht="12" customHeight="1">
      <c r="A177" s="238" t="s">
        <v>1237</v>
      </c>
      <c r="B177" s="53" t="s">
        <v>208</v>
      </c>
      <c r="C177" s="49" t="s">
        <v>4307</v>
      </c>
      <c r="D177" s="32"/>
      <c r="E177" s="274">
        <v>2000</v>
      </c>
      <c r="F177" s="46">
        <v>1800</v>
      </c>
      <c r="G177" s="47">
        <v>0.11111111111111116</v>
      </c>
      <c r="H177" s="269" t="s">
        <v>2373</v>
      </c>
      <c r="I177" s="290"/>
    </row>
    <row r="178" spans="1:9" ht="12" customHeight="1">
      <c r="A178" s="238" t="s">
        <v>1238</v>
      </c>
      <c r="B178" s="53" t="s">
        <v>208</v>
      </c>
      <c r="C178" s="49" t="s">
        <v>4308</v>
      </c>
      <c r="D178" s="32"/>
      <c r="E178" s="274">
        <v>2000</v>
      </c>
      <c r="F178" s="46">
        <v>1800</v>
      </c>
      <c r="G178" s="47">
        <v>0.11111111111111116</v>
      </c>
      <c r="H178" s="269" t="s">
        <v>2374</v>
      </c>
      <c r="I178" s="290"/>
    </row>
    <row r="179" spans="1:9" ht="12" customHeight="1">
      <c r="A179" s="238" t="s">
        <v>3662</v>
      </c>
      <c r="B179" s="53" t="s">
        <v>208</v>
      </c>
      <c r="C179" s="49" t="s">
        <v>4148</v>
      </c>
      <c r="D179" s="32"/>
      <c r="E179" s="274">
        <v>2100</v>
      </c>
      <c r="F179" s="46">
        <v>1800</v>
      </c>
      <c r="G179" s="47">
        <v>0.16666666666666674</v>
      </c>
      <c r="H179" s="269" t="s">
        <v>4056</v>
      </c>
      <c r="I179" s="290"/>
    </row>
    <row r="180" spans="1:9" ht="12" customHeight="1">
      <c r="A180" s="238" t="s">
        <v>1311</v>
      </c>
      <c r="B180" s="53" t="s">
        <v>208</v>
      </c>
      <c r="C180" s="49" t="s">
        <v>4309</v>
      </c>
      <c r="D180" s="32"/>
      <c r="E180" s="274">
        <v>850</v>
      </c>
      <c r="F180" s="46">
        <v>800</v>
      </c>
      <c r="G180" s="47">
        <v>6.25E-2</v>
      </c>
      <c r="H180" s="269" t="s">
        <v>1469</v>
      </c>
      <c r="I180" s="290"/>
    </row>
    <row r="181" spans="1:9" ht="12" customHeight="1">
      <c r="A181" s="238" t="s">
        <v>1312</v>
      </c>
      <c r="B181" s="53" t="s">
        <v>208</v>
      </c>
      <c r="C181" s="49" t="s">
        <v>4310</v>
      </c>
      <c r="D181" s="32"/>
      <c r="E181" s="274">
        <v>850</v>
      </c>
      <c r="F181" s="46">
        <v>800</v>
      </c>
      <c r="G181" s="47">
        <v>6.25E-2</v>
      </c>
      <c r="H181" s="269" t="s">
        <v>1470</v>
      </c>
      <c r="I181" s="290"/>
    </row>
    <row r="182" spans="1:9" ht="12" customHeight="1">
      <c r="A182" s="238" t="s">
        <v>1591</v>
      </c>
      <c r="B182" s="53" t="s">
        <v>208</v>
      </c>
      <c r="C182" s="49" t="s">
        <v>4312</v>
      </c>
      <c r="D182" s="32"/>
      <c r="E182" s="274">
        <v>580</v>
      </c>
      <c r="F182" s="46">
        <v>550</v>
      </c>
      <c r="G182" s="47">
        <v>5.4545454545454453E-2</v>
      </c>
      <c r="H182" s="269" t="s">
        <v>1688</v>
      </c>
      <c r="I182" s="290"/>
    </row>
    <row r="183" spans="1:9" ht="12" customHeight="1">
      <c r="A183" s="238" t="s">
        <v>204</v>
      </c>
      <c r="B183" s="53" t="s">
        <v>208</v>
      </c>
      <c r="C183" s="49" t="s">
        <v>4433</v>
      </c>
      <c r="D183" s="225" t="s">
        <v>218</v>
      </c>
      <c r="E183" s="274">
        <v>1950</v>
      </c>
      <c r="F183" s="46">
        <v>1800</v>
      </c>
      <c r="G183" s="47">
        <v>8.3333333333333259E-2</v>
      </c>
      <c r="H183" s="269" t="s">
        <v>1184</v>
      </c>
      <c r="I183" s="290"/>
    </row>
    <row r="184" spans="1:9" ht="12" customHeight="1">
      <c r="A184" s="238" t="s">
        <v>206</v>
      </c>
      <c r="B184" s="53" t="s">
        <v>208</v>
      </c>
      <c r="C184" s="49" t="s">
        <v>4311</v>
      </c>
      <c r="D184" s="32"/>
      <c r="E184" s="274">
        <v>580</v>
      </c>
      <c r="F184" s="46">
        <v>550</v>
      </c>
      <c r="G184" s="47">
        <v>5.4545454545454453E-2</v>
      </c>
      <c r="H184" s="269" t="s">
        <v>1200</v>
      </c>
      <c r="I184" s="290"/>
    </row>
    <row r="185" spans="1:9" ht="12" customHeight="1">
      <c r="A185" s="238" t="s">
        <v>205</v>
      </c>
      <c r="B185" s="53" t="s">
        <v>208</v>
      </c>
      <c r="C185" s="49" t="s">
        <v>4432</v>
      </c>
      <c r="D185" s="225" t="s">
        <v>218</v>
      </c>
      <c r="E185" s="274">
        <v>1800</v>
      </c>
      <c r="F185" s="46">
        <v>1650</v>
      </c>
      <c r="G185" s="47">
        <v>9.0909090909090828E-2</v>
      </c>
      <c r="H185" s="269" t="s">
        <v>1180</v>
      </c>
      <c r="I185" s="290"/>
    </row>
    <row r="186" spans="1:9" ht="12" customHeight="1">
      <c r="A186" s="238" t="s">
        <v>183</v>
      </c>
      <c r="B186" s="43" t="s">
        <v>73</v>
      </c>
      <c r="C186" s="49" t="s">
        <v>4313</v>
      </c>
      <c r="D186" s="225" t="s">
        <v>218</v>
      </c>
      <c r="E186" s="274">
        <v>6200</v>
      </c>
      <c r="F186" s="46">
        <v>5800</v>
      </c>
      <c r="G186" s="47">
        <v>6.8965517241379226E-2</v>
      </c>
      <c r="H186" s="269" t="s">
        <v>1054</v>
      </c>
      <c r="I186" s="290"/>
    </row>
    <row r="187" spans="1:9" ht="12" customHeight="1">
      <c r="A187" s="238" t="s">
        <v>184</v>
      </c>
      <c r="B187" s="43" t="s">
        <v>73</v>
      </c>
      <c r="C187" s="49" t="s">
        <v>4314</v>
      </c>
      <c r="D187" s="226" t="s">
        <v>219</v>
      </c>
      <c r="E187" s="274">
        <v>6200</v>
      </c>
      <c r="F187" s="46">
        <v>5800</v>
      </c>
      <c r="G187" s="47">
        <v>6.8965517241379226E-2</v>
      </c>
      <c r="H187" s="269" t="s">
        <v>1055</v>
      </c>
      <c r="I187" s="290"/>
    </row>
    <row r="188" spans="1:9" ht="12" customHeight="1">
      <c r="A188" s="238" t="s">
        <v>185</v>
      </c>
      <c r="B188" s="43" t="s">
        <v>73</v>
      </c>
      <c r="C188" s="49" t="s">
        <v>4315</v>
      </c>
      <c r="D188" s="225" t="s">
        <v>218</v>
      </c>
      <c r="E188" s="274">
        <v>5000</v>
      </c>
      <c r="F188" s="46">
        <v>4700</v>
      </c>
      <c r="G188" s="47">
        <v>6.3829787234042534E-2</v>
      </c>
      <c r="H188" s="269" t="s">
        <v>1056</v>
      </c>
      <c r="I188" s="290"/>
    </row>
    <row r="189" spans="1:9" ht="12" customHeight="1">
      <c r="A189" s="238" t="s">
        <v>186</v>
      </c>
      <c r="B189" s="43" t="s">
        <v>73</v>
      </c>
      <c r="C189" s="49" t="s">
        <v>4316</v>
      </c>
      <c r="D189" s="226" t="s">
        <v>219</v>
      </c>
      <c r="E189" s="274">
        <v>5000</v>
      </c>
      <c r="F189" s="46">
        <v>4700</v>
      </c>
      <c r="G189" s="47">
        <v>6.3829787234042534E-2</v>
      </c>
      <c r="H189" s="269" t="s">
        <v>1057</v>
      </c>
      <c r="I189" s="290"/>
    </row>
    <row r="190" spans="1:9" ht="12" customHeight="1">
      <c r="A190" s="238" t="s">
        <v>69</v>
      </c>
      <c r="B190" s="43" t="s">
        <v>73</v>
      </c>
      <c r="C190" s="49" t="s">
        <v>4434</v>
      </c>
      <c r="D190" s="225" t="s">
        <v>218</v>
      </c>
      <c r="E190" s="274">
        <v>4000</v>
      </c>
      <c r="F190" s="46">
        <v>3600</v>
      </c>
      <c r="G190" s="47">
        <v>0.11111111111111116</v>
      </c>
      <c r="H190" s="269" t="s">
        <v>1096</v>
      </c>
      <c r="I190" s="290"/>
    </row>
    <row r="191" spans="1:9" ht="12" customHeight="1">
      <c r="A191" s="238" t="s">
        <v>70</v>
      </c>
      <c r="B191" s="43" t="s">
        <v>73</v>
      </c>
      <c r="C191" s="49" t="s">
        <v>4435</v>
      </c>
      <c r="D191" s="226" t="s">
        <v>219</v>
      </c>
      <c r="E191" s="274">
        <v>4000</v>
      </c>
      <c r="F191" s="46">
        <v>3600</v>
      </c>
      <c r="G191" s="47">
        <v>0.11111111111111116</v>
      </c>
      <c r="H191" s="269" t="s">
        <v>1097</v>
      </c>
      <c r="I191" s="290"/>
    </row>
    <row r="192" spans="1:9" ht="12" customHeight="1">
      <c r="A192" s="238" t="s">
        <v>67</v>
      </c>
      <c r="B192" s="43" t="s">
        <v>73</v>
      </c>
      <c r="C192" s="49" t="s">
        <v>4437</v>
      </c>
      <c r="D192" s="225" t="s">
        <v>218</v>
      </c>
      <c r="E192" s="274">
        <v>3500</v>
      </c>
      <c r="F192" s="46">
        <v>3200</v>
      </c>
      <c r="G192" s="47">
        <v>9.375E-2</v>
      </c>
      <c r="H192" s="269" t="s">
        <v>1094</v>
      </c>
      <c r="I192" s="290"/>
    </row>
    <row r="193" spans="1:9" ht="12" customHeight="1">
      <c r="A193" s="238" t="s">
        <v>68</v>
      </c>
      <c r="B193" s="43" t="s">
        <v>73</v>
      </c>
      <c r="C193" s="49" t="s">
        <v>4438</v>
      </c>
      <c r="D193" s="226" t="s">
        <v>219</v>
      </c>
      <c r="E193" s="274">
        <v>3500</v>
      </c>
      <c r="F193" s="46">
        <v>3200</v>
      </c>
      <c r="G193" s="47">
        <v>9.375E-2</v>
      </c>
      <c r="H193" s="269" t="s">
        <v>1095</v>
      </c>
      <c r="I193" s="290"/>
    </row>
    <row r="194" spans="1:9" ht="12" customHeight="1">
      <c r="A194" s="238" t="s">
        <v>74</v>
      </c>
      <c r="B194" s="43" t="s">
        <v>73</v>
      </c>
      <c r="C194" s="49" t="s">
        <v>4440</v>
      </c>
      <c r="D194" s="225" t="s">
        <v>218</v>
      </c>
      <c r="E194" s="274">
        <v>2650</v>
      </c>
      <c r="F194" s="46">
        <v>2400</v>
      </c>
      <c r="G194" s="47">
        <v>0.10416666666666674</v>
      </c>
      <c r="H194" s="269" t="s">
        <v>1092</v>
      </c>
      <c r="I194" s="290"/>
    </row>
    <row r="195" spans="1:9" ht="12" customHeight="1">
      <c r="A195" s="238" t="s">
        <v>75</v>
      </c>
      <c r="B195" s="43" t="s">
        <v>73</v>
      </c>
      <c r="C195" s="49" t="s">
        <v>4441</v>
      </c>
      <c r="D195" s="226" t="s">
        <v>219</v>
      </c>
      <c r="E195" s="274">
        <v>2650</v>
      </c>
      <c r="F195" s="46">
        <v>2400</v>
      </c>
      <c r="G195" s="47">
        <v>0.10416666666666674</v>
      </c>
      <c r="H195" s="269" t="s">
        <v>1093</v>
      </c>
      <c r="I195" s="290"/>
    </row>
    <row r="196" spans="1:9" ht="12" customHeight="1">
      <c r="A196" s="238" t="s">
        <v>125</v>
      </c>
      <c r="B196" s="43" t="s">
        <v>73</v>
      </c>
      <c r="C196" s="49" t="s">
        <v>4443</v>
      </c>
      <c r="D196" s="225" t="s">
        <v>217</v>
      </c>
      <c r="E196" s="274">
        <v>4400</v>
      </c>
      <c r="F196" s="46">
        <v>4000</v>
      </c>
      <c r="G196" s="47">
        <v>0.10000000000000009</v>
      </c>
      <c r="H196" s="269" t="s">
        <v>1098</v>
      </c>
      <c r="I196" s="290"/>
    </row>
    <row r="197" spans="1:9" ht="12" customHeight="1">
      <c r="A197" s="238" t="s">
        <v>126</v>
      </c>
      <c r="B197" s="43" t="s">
        <v>73</v>
      </c>
      <c r="C197" s="49" t="s">
        <v>4444</v>
      </c>
      <c r="D197" s="226" t="s">
        <v>219</v>
      </c>
      <c r="E197" s="274">
        <v>4400</v>
      </c>
      <c r="F197" s="46">
        <v>4000</v>
      </c>
      <c r="G197" s="47">
        <v>0.10000000000000009</v>
      </c>
      <c r="H197" s="269" t="s">
        <v>1099</v>
      </c>
      <c r="I197" s="290"/>
    </row>
    <row r="198" spans="1:9" ht="12" customHeight="1">
      <c r="A198" s="238" t="s">
        <v>71</v>
      </c>
      <c r="B198" s="43" t="s">
        <v>73</v>
      </c>
      <c r="C198" s="49" t="s">
        <v>4446</v>
      </c>
      <c r="D198" s="226" t="s">
        <v>219</v>
      </c>
      <c r="E198" s="274">
        <v>2390</v>
      </c>
      <c r="F198" s="46">
        <v>2150</v>
      </c>
      <c r="G198" s="47">
        <v>0.1116279069767443</v>
      </c>
      <c r="H198" s="269" t="s">
        <v>1153</v>
      </c>
      <c r="I198" s="290"/>
    </row>
    <row r="199" spans="1:9" ht="12" customHeight="1">
      <c r="A199" s="238" t="s">
        <v>187</v>
      </c>
      <c r="B199" s="43" t="s">
        <v>73</v>
      </c>
      <c r="C199" s="49" t="s">
        <v>4447</v>
      </c>
      <c r="D199" s="226" t="s">
        <v>219</v>
      </c>
      <c r="E199" s="274">
        <v>1720</v>
      </c>
      <c r="F199" s="46">
        <v>1550</v>
      </c>
      <c r="G199" s="47">
        <v>0.10967741935483866</v>
      </c>
      <c r="H199" s="269" t="s">
        <v>1154</v>
      </c>
      <c r="I199" s="290"/>
    </row>
    <row r="200" spans="1:9" ht="12" customHeight="1">
      <c r="A200" s="238" t="s">
        <v>188</v>
      </c>
      <c r="B200" s="43" t="s">
        <v>73</v>
      </c>
      <c r="C200" s="49" t="s">
        <v>4448</v>
      </c>
      <c r="D200" s="225" t="s">
        <v>218</v>
      </c>
      <c r="E200" s="274">
        <v>2000</v>
      </c>
      <c r="F200" s="46">
        <v>1850</v>
      </c>
      <c r="G200" s="47">
        <v>8.1081081081081141E-2</v>
      </c>
      <c r="H200" s="269" t="s">
        <v>1155</v>
      </c>
      <c r="I200" s="290"/>
    </row>
    <row r="201" spans="1:9" ht="12" customHeight="1">
      <c r="A201" s="238" t="s">
        <v>3667</v>
      </c>
      <c r="B201" s="43" t="s">
        <v>73</v>
      </c>
      <c r="C201" s="49" t="s">
        <v>4449</v>
      </c>
      <c r="D201" s="226" t="s">
        <v>219</v>
      </c>
      <c r="E201" s="274">
        <v>2000</v>
      </c>
      <c r="F201" s="46">
        <v>1850</v>
      </c>
      <c r="G201" s="47">
        <v>8.1081081081081141E-2</v>
      </c>
      <c r="H201" s="269" t="s">
        <v>3869</v>
      </c>
      <c r="I201" s="290"/>
    </row>
    <row r="202" spans="1:9" ht="12" customHeight="1">
      <c r="A202" s="238" t="s">
        <v>4084</v>
      </c>
      <c r="B202" s="43" t="s">
        <v>2449</v>
      </c>
      <c r="C202" s="49" t="s">
        <v>4317</v>
      </c>
      <c r="D202" s="226"/>
      <c r="E202" s="274">
        <v>1950</v>
      </c>
      <c r="F202" s="46">
        <v>1800</v>
      </c>
      <c r="G202" s="47">
        <v>8.3333333333333259E-2</v>
      </c>
      <c r="H202" s="269" t="s">
        <v>4085</v>
      </c>
      <c r="I202" s="290"/>
    </row>
    <row r="203" spans="1:9" ht="12" customHeight="1">
      <c r="A203" s="238" t="s">
        <v>1592</v>
      </c>
      <c r="B203" s="43" t="s">
        <v>2449</v>
      </c>
      <c r="C203" s="49" t="s">
        <v>4318</v>
      </c>
      <c r="D203" s="57"/>
      <c r="E203" s="274">
        <v>1450</v>
      </c>
      <c r="F203" s="46">
        <v>1350</v>
      </c>
      <c r="G203" s="47">
        <v>7.4074074074074181E-2</v>
      </c>
      <c r="H203" s="269" t="s">
        <v>1686</v>
      </c>
      <c r="I203" s="290"/>
    </row>
    <row r="204" spans="1:9" ht="12" customHeight="1">
      <c r="A204" s="238" t="s">
        <v>189</v>
      </c>
      <c r="B204" s="43" t="s">
        <v>2449</v>
      </c>
      <c r="C204" s="49" t="s">
        <v>4319</v>
      </c>
      <c r="D204" s="57"/>
      <c r="E204" s="274">
        <v>530</v>
      </c>
      <c r="F204" s="46">
        <v>500</v>
      </c>
      <c r="G204" s="47">
        <v>6.0000000000000053E-2</v>
      </c>
      <c r="H204" s="269" t="s">
        <v>1202</v>
      </c>
      <c r="I204" s="290"/>
    </row>
    <row r="205" spans="1:9" ht="12" customHeight="1">
      <c r="A205" s="238" t="s">
        <v>22</v>
      </c>
      <c r="B205" s="43" t="s">
        <v>2449</v>
      </c>
      <c r="C205" s="49" t="s">
        <v>4450</v>
      </c>
      <c r="D205" s="225" t="s">
        <v>218</v>
      </c>
      <c r="E205" s="274">
        <v>1600</v>
      </c>
      <c r="F205" s="46">
        <v>1450</v>
      </c>
      <c r="G205" s="47">
        <v>0.10344827586206895</v>
      </c>
      <c r="H205" s="269" t="s">
        <v>1182</v>
      </c>
      <c r="I205" s="290"/>
    </row>
    <row r="206" spans="1:9" ht="12" customHeight="1">
      <c r="A206" s="238" t="s">
        <v>580</v>
      </c>
      <c r="B206" s="43" t="s">
        <v>579</v>
      </c>
      <c r="C206" s="49" t="s">
        <v>4320</v>
      </c>
      <c r="D206" s="225" t="s">
        <v>218</v>
      </c>
      <c r="E206" s="274">
        <v>1200</v>
      </c>
      <c r="F206" s="46">
        <v>1100</v>
      </c>
      <c r="G206" s="47">
        <v>9.0909090909090828E-2</v>
      </c>
      <c r="H206" s="269" t="s">
        <v>1112</v>
      </c>
      <c r="I206" s="290"/>
    </row>
    <row r="207" spans="1:9" ht="12" customHeight="1">
      <c r="A207" s="238" t="s">
        <v>581</v>
      </c>
      <c r="B207" s="43" t="s">
        <v>579</v>
      </c>
      <c r="C207" s="49" t="s">
        <v>4320</v>
      </c>
      <c r="D207" s="226" t="s">
        <v>219</v>
      </c>
      <c r="E207" s="274">
        <v>1200</v>
      </c>
      <c r="F207" s="46">
        <v>1100</v>
      </c>
      <c r="G207" s="47">
        <v>9.0909090909090828E-2</v>
      </c>
      <c r="H207" s="269" t="s">
        <v>1113</v>
      </c>
      <c r="I207" s="290"/>
    </row>
    <row r="208" spans="1:9" ht="12" customHeight="1">
      <c r="A208" s="238" t="s">
        <v>582</v>
      </c>
      <c r="B208" s="43" t="s">
        <v>579</v>
      </c>
      <c r="C208" s="49" t="s">
        <v>4321</v>
      </c>
      <c r="D208" s="225" t="s">
        <v>218</v>
      </c>
      <c r="E208" s="274">
        <v>1350</v>
      </c>
      <c r="F208" s="46">
        <v>1250</v>
      </c>
      <c r="G208" s="47">
        <v>8.0000000000000071E-2</v>
      </c>
      <c r="H208" s="269" t="s">
        <v>1136</v>
      </c>
      <c r="I208" s="290"/>
    </row>
    <row r="209" spans="1:9" ht="12" customHeight="1">
      <c r="A209" s="238" t="s">
        <v>583</v>
      </c>
      <c r="B209" s="43" t="s">
        <v>579</v>
      </c>
      <c r="C209" s="49" t="s">
        <v>4321</v>
      </c>
      <c r="D209" s="226" t="s">
        <v>219</v>
      </c>
      <c r="E209" s="274">
        <v>1350</v>
      </c>
      <c r="F209" s="46">
        <v>1250</v>
      </c>
      <c r="G209" s="47">
        <v>8.0000000000000071E-2</v>
      </c>
      <c r="H209" s="269" t="s">
        <v>1137</v>
      </c>
      <c r="I209" s="290"/>
    </row>
    <row r="210" spans="1:9" ht="12" customHeight="1">
      <c r="A210" s="238" t="s">
        <v>584</v>
      </c>
      <c r="B210" s="43" t="s">
        <v>579</v>
      </c>
      <c r="C210" s="49" t="s">
        <v>4322</v>
      </c>
      <c r="D210" s="225" t="s">
        <v>218</v>
      </c>
      <c r="E210" s="274">
        <v>1400</v>
      </c>
      <c r="F210" s="46">
        <v>1300</v>
      </c>
      <c r="G210" s="47">
        <v>7.6923076923076872E-2</v>
      </c>
      <c r="H210" s="269" t="s">
        <v>1032</v>
      </c>
      <c r="I210" s="290"/>
    </row>
    <row r="211" spans="1:9" ht="12" customHeight="1">
      <c r="A211" s="238" t="s">
        <v>585</v>
      </c>
      <c r="B211" s="43" t="s">
        <v>579</v>
      </c>
      <c r="C211" s="49" t="s">
        <v>4322</v>
      </c>
      <c r="D211" s="226" t="s">
        <v>219</v>
      </c>
      <c r="E211" s="274">
        <v>1400</v>
      </c>
      <c r="F211" s="46">
        <v>1300</v>
      </c>
      <c r="G211" s="47">
        <v>7.6923076923076872E-2</v>
      </c>
      <c r="H211" s="269" t="s">
        <v>1033</v>
      </c>
      <c r="I211" s="290"/>
    </row>
    <row r="212" spans="1:9" ht="12" customHeight="1">
      <c r="A212" s="238" t="s">
        <v>586</v>
      </c>
      <c r="B212" s="43" t="s">
        <v>579</v>
      </c>
      <c r="C212" s="49" t="s">
        <v>4323</v>
      </c>
      <c r="D212" s="225" t="s">
        <v>218</v>
      </c>
      <c r="E212" s="274">
        <v>1550</v>
      </c>
      <c r="F212" s="46">
        <v>1450</v>
      </c>
      <c r="G212" s="47">
        <v>6.8965517241379226E-2</v>
      </c>
      <c r="H212" s="269" t="s">
        <v>1138</v>
      </c>
      <c r="I212" s="290"/>
    </row>
    <row r="213" spans="1:9" ht="12" customHeight="1">
      <c r="A213" s="238" t="s">
        <v>587</v>
      </c>
      <c r="B213" s="43" t="s">
        <v>579</v>
      </c>
      <c r="C213" s="49" t="s">
        <v>4323</v>
      </c>
      <c r="D213" s="226" t="s">
        <v>219</v>
      </c>
      <c r="E213" s="274">
        <v>1550</v>
      </c>
      <c r="F213" s="46">
        <v>1450</v>
      </c>
      <c r="G213" s="47">
        <v>6.8965517241379226E-2</v>
      </c>
      <c r="H213" s="269" t="s">
        <v>1139</v>
      </c>
      <c r="I213" s="290"/>
    </row>
    <row r="214" spans="1:9" ht="12" customHeight="1">
      <c r="A214" s="238" t="s">
        <v>588</v>
      </c>
      <c r="B214" s="43" t="s">
        <v>579</v>
      </c>
      <c r="C214" s="49" t="s">
        <v>4324</v>
      </c>
      <c r="D214" s="225" t="s">
        <v>218</v>
      </c>
      <c r="E214" s="274">
        <v>4000</v>
      </c>
      <c r="F214" s="46">
        <v>3700</v>
      </c>
      <c r="G214" s="47">
        <v>8.1081081081081141E-2</v>
      </c>
      <c r="H214" s="269" t="s">
        <v>1079</v>
      </c>
      <c r="I214" s="290"/>
    </row>
    <row r="215" spans="1:9" ht="12" customHeight="1">
      <c r="A215" s="238" t="s">
        <v>589</v>
      </c>
      <c r="B215" s="43" t="s">
        <v>579</v>
      </c>
      <c r="C215" s="49" t="s">
        <v>4324</v>
      </c>
      <c r="D215" s="226" t="s">
        <v>219</v>
      </c>
      <c r="E215" s="274">
        <v>4000</v>
      </c>
      <c r="F215" s="46">
        <v>3700</v>
      </c>
      <c r="G215" s="47">
        <v>8.1081081081081141E-2</v>
      </c>
      <c r="H215" s="269" t="s">
        <v>1080</v>
      </c>
      <c r="I215" s="290"/>
    </row>
    <row r="216" spans="1:9" ht="12" customHeight="1">
      <c r="A216" s="238" t="s">
        <v>590</v>
      </c>
      <c r="B216" s="43" t="s">
        <v>579</v>
      </c>
      <c r="C216" s="49" t="s">
        <v>4325</v>
      </c>
      <c r="D216" s="225" t="s">
        <v>218</v>
      </c>
      <c r="E216" s="274">
        <v>4000</v>
      </c>
      <c r="F216" s="46">
        <v>3700</v>
      </c>
      <c r="G216" s="47">
        <v>8.1081081081081141E-2</v>
      </c>
      <c r="H216" s="269" t="s">
        <v>1081</v>
      </c>
      <c r="I216" s="290"/>
    </row>
    <row r="217" spans="1:9" ht="12" customHeight="1">
      <c r="A217" s="238" t="s">
        <v>2935</v>
      </c>
      <c r="B217" s="43" t="s">
        <v>579</v>
      </c>
      <c r="C217" s="49" t="s">
        <v>4325</v>
      </c>
      <c r="D217" s="226" t="s">
        <v>218</v>
      </c>
      <c r="E217" s="274">
        <v>4000</v>
      </c>
      <c r="F217" s="46">
        <v>3700</v>
      </c>
      <c r="G217" s="47">
        <v>8.1081081081081141E-2</v>
      </c>
      <c r="H217" s="269" t="s">
        <v>2938</v>
      </c>
      <c r="I217" s="290"/>
    </row>
    <row r="218" spans="1:9" ht="12" customHeight="1">
      <c r="A218" s="238" t="s">
        <v>591</v>
      </c>
      <c r="B218" s="43" t="s">
        <v>579</v>
      </c>
      <c r="C218" s="49" t="s">
        <v>4326</v>
      </c>
      <c r="D218" s="226" t="s">
        <v>219</v>
      </c>
      <c r="E218" s="274">
        <v>1800</v>
      </c>
      <c r="F218" s="46">
        <v>1700</v>
      </c>
      <c r="G218" s="47">
        <v>5.8823529411764719E-2</v>
      </c>
      <c r="H218" s="269" t="s">
        <v>1065</v>
      </c>
      <c r="I218" s="290"/>
    </row>
    <row r="219" spans="1:9" ht="12" customHeight="1">
      <c r="A219" s="238" t="s">
        <v>592</v>
      </c>
      <c r="B219" s="43" t="s">
        <v>579</v>
      </c>
      <c r="C219" s="49" t="s">
        <v>4327</v>
      </c>
      <c r="D219" s="226" t="s">
        <v>219</v>
      </c>
      <c r="E219" s="274">
        <v>2300</v>
      </c>
      <c r="F219" s="46">
        <v>2200</v>
      </c>
      <c r="G219" s="47">
        <v>4.5454545454545414E-2</v>
      </c>
      <c r="H219" s="269" t="s">
        <v>1066</v>
      </c>
      <c r="I219" s="290"/>
    </row>
    <row r="220" spans="1:9" ht="12" customHeight="1">
      <c r="A220" s="238" t="s">
        <v>593</v>
      </c>
      <c r="B220" s="43" t="s">
        <v>579</v>
      </c>
      <c r="C220" s="49" t="s">
        <v>4327</v>
      </c>
      <c r="D220" s="226" t="s">
        <v>219</v>
      </c>
      <c r="E220" s="274">
        <v>2300</v>
      </c>
      <c r="F220" s="46">
        <v>2200</v>
      </c>
      <c r="G220" s="47">
        <v>4.5454545454545414E-2</v>
      </c>
      <c r="H220" s="269" t="s">
        <v>1067</v>
      </c>
      <c r="I220" s="290"/>
    </row>
    <row r="221" spans="1:9" ht="12" customHeight="1">
      <c r="A221" s="249" t="s">
        <v>594</v>
      </c>
      <c r="B221" s="43" t="s">
        <v>579</v>
      </c>
      <c r="C221" s="49" t="s">
        <v>4328</v>
      </c>
      <c r="D221" s="226" t="s">
        <v>219</v>
      </c>
      <c r="E221" s="274">
        <v>1800</v>
      </c>
      <c r="F221" s="46">
        <v>1700</v>
      </c>
      <c r="G221" s="47">
        <v>5.8823529411764719E-2</v>
      </c>
      <c r="H221" s="269" t="s">
        <v>1156</v>
      </c>
      <c r="I221" s="290"/>
    </row>
    <row r="222" spans="1:9" ht="12" customHeight="1">
      <c r="A222" s="238" t="s">
        <v>595</v>
      </c>
      <c r="B222" s="43" t="s">
        <v>579</v>
      </c>
      <c r="C222" s="49" t="s">
        <v>4329</v>
      </c>
      <c r="D222" s="226" t="s">
        <v>219</v>
      </c>
      <c r="E222" s="274">
        <v>2300</v>
      </c>
      <c r="F222" s="46">
        <v>2200</v>
      </c>
      <c r="G222" s="47">
        <v>4.5454545454545414E-2</v>
      </c>
      <c r="H222" s="269" t="s">
        <v>1157</v>
      </c>
      <c r="I222" s="290"/>
    </row>
    <row r="223" spans="1:9" ht="12" customHeight="1">
      <c r="A223" s="238" t="s">
        <v>1593</v>
      </c>
      <c r="B223" s="43" t="s">
        <v>596</v>
      </c>
      <c r="C223" s="49" t="s">
        <v>4330</v>
      </c>
      <c r="D223" s="225" t="s">
        <v>218</v>
      </c>
      <c r="E223" s="274">
        <v>900</v>
      </c>
      <c r="F223" s="46">
        <v>850</v>
      </c>
      <c r="G223" s="47">
        <v>5.8823529411764719E-2</v>
      </c>
      <c r="H223" s="269" t="s">
        <v>2731</v>
      </c>
      <c r="I223" s="290"/>
    </row>
    <row r="224" spans="1:9" ht="12" customHeight="1">
      <c r="A224" s="238" t="s">
        <v>1594</v>
      </c>
      <c r="B224" s="43" t="s">
        <v>596</v>
      </c>
      <c r="C224" s="49" t="s">
        <v>4331</v>
      </c>
      <c r="D224" s="225" t="s">
        <v>218</v>
      </c>
      <c r="E224" s="274">
        <v>1400</v>
      </c>
      <c r="F224" s="46">
        <v>1300</v>
      </c>
      <c r="G224" s="47">
        <v>7.6923076923076872E-2</v>
      </c>
      <c r="H224" s="269" t="s">
        <v>2732</v>
      </c>
      <c r="I224" s="290"/>
    </row>
    <row r="225" spans="1:9" ht="12" customHeight="1">
      <c r="A225" s="238" t="s">
        <v>1595</v>
      </c>
      <c r="B225" s="43" t="s">
        <v>596</v>
      </c>
      <c r="C225" s="49" t="s">
        <v>4332</v>
      </c>
      <c r="D225" s="226" t="s">
        <v>219</v>
      </c>
      <c r="E225" s="274">
        <v>1400</v>
      </c>
      <c r="F225" s="46">
        <v>1300</v>
      </c>
      <c r="G225" s="47">
        <v>7.6923076923076872E-2</v>
      </c>
      <c r="H225" s="269" t="s">
        <v>2733</v>
      </c>
      <c r="I225" s="290"/>
    </row>
    <row r="226" spans="1:9" ht="12" customHeight="1">
      <c r="A226" s="238" t="s">
        <v>2397</v>
      </c>
      <c r="B226" s="43" t="s">
        <v>596</v>
      </c>
      <c r="C226" s="49" t="s">
        <v>4451</v>
      </c>
      <c r="D226" s="226"/>
      <c r="E226" s="274">
        <v>650</v>
      </c>
      <c r="F226" s="46">
        <v>550</v>
      </c>
      <c r="G226" s="47">
        <v>0.18181818181818188</v>
      </c>
      <c r="H226" s="269" t="s">
        <v>2734</v>
      </c>
      <c r="I226" s="290"/>
    </row>
    <row r="227" spans="1:9" ht="12" customHeight="1">
      <c r="A227" s="238" t="s">
        <v>2399</v>
      </c>
      <c r="B227" s="43" t="s">
        <v>596</v>
      </c>
      <c r="C227" s="49" t="s">
        <v>2400</v>
      </c>
      <c r="D227" s="226"/>
      <c r="E227" s="274">
        <v>400</v>
      </c>
      <c r="F227" s="46">
        <v>350</v>
      </c>
      <c r="G227" s="47">
        <v>0.14285714285714279</v>
      </c>
      <c r="H227" s="269" t="s">
        <v>2735</v>
      </c>
      <c r="I227" s="290"/>
    </row>
    <row r="228" spans="1:9" ht="12" customHeight="1">
      <c r="A228" s="238" t="s">
        <v>1596</v>
      </c>
      <c r="B228" s="43" t="s">
        <v>596</v>
      </c>
      <c r="C228" s="49" t="s">
        <v>4332</v>
      </c>
      <c r="D228" s="225" t="s">
        <v>218</v>
      </c>
      <c r="E228" s="274">
        <v>1400</v>
      </c>
      <c r="F228" s="46">
        <v>1300</v>
      </c>
      <c r="G228" s="47">
        <v>7.6923076923076872E-2</v>
      </c>
      <c r="H228" s="269" t="s">
        <v>2736</v>
      </c>
      <c r="I228" s="290"/>
    </row>
    <row r="229" spans="1:9" ht="12" customHeight="1">
      <c r="A229" s="238" t="s">
        <v>1597</v>
      </c>
      <c r="B229" s="43" t="s">
        <v>596</v>
      </c>
      <c r="C229" s="49" t="s">
        <v>4333</v>
      </c>
      <c r="D229" s="226" t="s">
        <v>219</v>
      </c>
      <c r="E229" s="274">
        <v>1400</v>
      </c>
      <c r="F229" s="46">
        <v>1300</v>
      </c>
      <c r="G229" s="47">
        <v>7.6923076923076872E-2</v>
      </c>
      <c r="H229" s="269" t="s">
        <v>2737</v>
      </c>
      <c r="I229" s="290"/>
    </row>
    <row r="230" spans="1:9" ht="12" customHeight="1">
      <c r="A230" s="238" t="s">
        <v>2398</v>
      </c>
      <c r="B230" s="43" t="s">
        <v>596</v>
      </c>
      <c r="C230" s="49" t="s">
        <v>4334</v>
      </c>
      <c r="D230" s="226"/>
      <c r="E230" s="274">
        <v>650</v>
      </c>
      <c r="F230" s="46">
        <v>550</v>
      </c>
      <c r="G230" s="47">
        <v>0.18181818181818188</v>
      </c>
      <c r="H230" s="269" t="s">
        <v>2738</v>
      </c>
      <c r="I230" s="290"/>
    </row>
    <row r="231" spans="1:9" ht="12" customHeight="1">
      <c r="A231" s="238" t="s">
        <v>2402</v>
      </c>
      <c r="B231" s="43" t="s">
        <v>596</v>
      </c>
      <c r="C231" s="49" t="s">
        <v>2401</v>
      </c>
      <c r="D231" s="226"/>
      <c r="E231" s="274">
        <v>400</v>
      </c>
      <c r="F231" s="46">
        <v>350</v>
      </c>
      <c r="G231" s="47">
        <v>0.14285714285714279</v>
      </c>
      <c r="H231" s="269" t="s">
        <v>2739</v>
      </c>
      <c r="I231" s="290"/>
    </row>
    <row r="232" spans="1:9" ht="12" customHeight="1">
      <c r="A232" s="238" t="s">
        <v>1598</v>
      </c>
      <c r="B232" s="43" t="s">
        <v>596</v>
      </c>
      <c r="C232" s="49" t="s">
        <v>4335</v>
      </c>
      <c r="D232" s="225" t="s">
        <v>218</v>
      </c>
      <c r="E232" s="274">
        <v>1450</v>
      </c>
      <c r="F232" s="46">
        <v>1350</v>
      </c>
      <c r="G232" s="47">
        <v>7.4074074074074181E-2</v>
      </c>
      <c r="H232" s="269" t="s">
        <v>1689</v>
      </c>
      <c r="I232" s="290"/>
    </row>
    <row r="233" spans="1:9" ht="12" customHeight="1">
      <c r="A233" s="238" t="s">
        <v>1599</v>
      </c>
      <c r="B233" s="43" t="s">
        <v>596</v>
      </c>
      <c r="C233" s="49" t="s">
        <v>4336</v>
      </c>
      <c r="D233" s="226" t="s">
        <v>219</v>
      </c>
      <c r="E233" s="274">
        <v>1450</v>
      </c>
      <c r="F233" s="46">
        <v>1350</v>
      </c>
      <c r="G233" s="47">
        <v>7.4074074074074181E-2</v>
      </c>
      <c r="H233" s="269" t="s">
        <v>1690</v>
      </c>
      <c r="I233" s="290"/>
    </row>
    <row r="234" spans="1:9" ht="12" customHeight="1">
      <c r="A234" s="238" t="s">
        <v>2403</v>
      </c>
      <c r="B234" s="43" t="s">
        <v>596</v>
      </c>
      <c r="C234" s="49" t="s">
        <v>2404</v>
      </c>
      <c r="D234" s="226"/>
      <c r="E234" s="274">
        <v>400</v>
      </c>
      <c r="F234" s="46">
        <v>350</v>
      </c>
      <c r="G234" s="47">
        <v>0.14285714285714279</v>
      </c>
      <c r="H234" s="269" t="s">
        <v>2740</v>
      </c>
      <c r="I234" s="290"/>
    </row>
    <row r="235" spans="1:9" ht="12" customHeight="1">
      <c r="A235" s="238" t="s">
        <v>1600</v>
      </c>
      <c r="B235" s="43" t="s">
        <v>596</v>
      </c>
      <c r="C235" s="49" t="s">
        <v>4337</v>
      </c>
      <c r="D235" s="225" t="s">
        <v>218</v>
      </c>
      <c r="E235" s="274">
        <v>1650</v>
      </c>
      <c r="F235" s="46">
        <v>1500</v>
      </c>
      <c r="G235" s="47">
        <v>0.10000000000000009</v>
      </c>
      <c r="H235" s="269" t="s">
        <v>1691</v>
      </c>
      <c r="I235" s="290"/>
    </row>
    <row r="236" spans="1:9" ht="12" customHeight="1">
      <c r="A236" s="238" t="s">
        <v>1601</v>
      </c>
      <c r="B236" s="43" t="s">
        <v>596</v>
      </c>
      <c r="C236" s="49" t="s">
        <v>4338</v>
      </c>
      <c r="D236" s="226" t="s">
        <v>219</v>
      </c>
      <c r="E236" s="274">
        <v>1650</v>
      </c>
      <c r="F236" s="46">
        <v>1500</v>
      </c>
      <c r="G236" s="47">
        <v>0.10000000000000009</v>
      </c>
      <c r="H236" s="269" t="s">
        <v>1692</v>
      </c>
      <c r="I236" s="290"/>
    </row>
    <row r="237" spans="1:9" ht="12" customHeight="1">
      <c r="A237" s="238" t="s">
        <v>1602</v>
      </c>
      <c r="B237" s="43" t="s">
        <v>596</v>
      </c>
      <c r="C237" s="49" t="s">
        <v>4339</v>
      </c>
      <c r="D237" s="225" t="s">
        <v>218</v>
      </c>
      <c r="E237" s="274">
        <v>1800</v>
      </c>
      <c r="F237" s="46">
        <v>1650</v>
      </c>
      <c r="G237" s="47">
        <v>9.0909090909090828E-2</v>
      </c>
      <c r="H237" s="269" t="s">
        <v>1693</v>
      </c>
      <c r="I237" s="290"/>
    </row>
    <row r="238" spans="1:9" ht="12" customHeight="1">
      <c r="A238" s="238" t="s">
        <v>1603</v>
      </c>
      <c r="B238" s="43" t="s">
        <v>596</v>
      </c>
      <c r="C238" s="49" t="s">
        <v>4340</v>
      </c>
      <c r="D238" s="226" t="s">
        <v>219</v>
      </c>
      <c r="E238" s="274">
        <v>1800</v>
      </c>
      <c r="F238" s="46">
        <v>1650</v>
      </c>
      <c r="G238" s="47">
        <v>9.0909090909090828E-2</v>
      </c>
      <c r="H238" s="269" t="s">
        <v>1694</v>
      </c>
      <c r="I238" s="290"/>
    </row>
    <row r="239" spans="1:9" ht="12" customHeight="1">
      <c r="A239" s="238" t="s">
        <v>2405</v>
      </c>
      <c r="B239" s="43" t="s">
        <v>596</v>
      </c>
      <c r="C239" s="49" t="s">
        <v>2406</v>
      </c>
      <c r="D239" s="226"/>
      <c r="E239" s="274">
        <v>450</v>
      </c>
      <c r="F239" s="46">
        <v>400</v>
      </c>
      <c r="G239" s="47">
        <v>0.125</v>
      </c>
      <c r="H239" s="269" t="s">
        <v>2741</v>
      </c>
      <c r="I239" s="290"/>
    </row>
    <row r="240" spans="1:9" ht="12" customHeight="1">
      <c r="A240" s="238" t="s">
        <v>1604</v>
      </c>
      <c r="B240" s="43" t="s">
        <v>596</v>
      </c>
      <c r="C240" s="49" t="s">
        <v>4341</v>
      </c>
      <c r="D240" s="225" t="s">
        <v>218</v>
      </c>
      <c r="E240" s="274">
        <v>2000</v>
      </c>
      <c r="F240" s="46">
        <v>1800</v>
      </c>
      <c r="G240" s="47">
        <v>0.11111111111111116</v>
      </c>
      <c r="H240" s="269" t="s">
        <v>1695</v>
      </c>
      <c r="I240" s="290"/>
    </row>
    <row r="241" spans="1:9" ht="12" customHeight="1">
      <c r="A241" s="238" t="s">
        <v>1605</v>
      </c>
      <c r="B241" s="43" t="s">
        <v>596</v>
      </c>
      <c r="C241" s="49" t="s">
        <v>4342</v>
      </c>
      <c r="D241" s="226" t="s">
        <v>219</v>
      </c>
      <c r="E241" s="274">
        <v>2000</v>
      </c>
      <c r="F241" s="46">
        <v>1800</v>
      </c>
      <c r="G241" s="47">
        <v>0.11111111111111116</v>
      </c>
      <c r="H241" s="269" t="s">
        <v>1696</v>
      </c>
      <c r="I241" s="290"/>
    </row>
    <row r="242" spans="1:9" ht="12" customHeight="1">
      <c r="A242" s="238" t="s">
        <v>1606</v>
      </c>
      <c r="B242" s="43" t="s">
        <v>596</v>
      </c>
      <c r="C242" s="49" t="s">
        <v>4343</v>
      </c>
      <c r="D242" s="225" t="s">
        <v>218</v>
      </c>
      <c r="E242" s="274">
        <v>3650</v>
      </c>
      <c r="F242" s="46">
        <v>3300</v>
      </c>
      <c r="G242" s="47">
        <v>0.10606060606060597</v>
      </c>
      <c r="H242" s="269" t="s">
        <v>1697</v>
      </c>
      <c r="I242" s="290"/>
    </row>
    <row r="243" spans="1:9" ht="12" customHeight="1">
      <c r="A243" s="238" t="s">
        <v>1607</v>
      </c>
      <c r="B243" s="43" t="s">
        <v>596</v>
      </c>
      <c r="C243" s="49" t="s">
        <v>4344</v>
      </c>
      <c r="D243" s="226" t="s">
        <v>219</v>
      </c>
      <c r="E243" s="274">
        <v>3650</v>
      </c>
      <c r="F243" s="46">
        <v>3300</v>
      </c>
      <c r="G243" s="47">
        <v>0.10606060606060597</v>
      </c>
      <c r="H243" s="269" t="s">
        <v>1698</v>
      </c>
      <c r="I243" s="290"/>
    </row>
    <row r="244" spans="1:9" ht="12" customHeight="1">
      <c r="A244" s="238" t="s">
        <v>1608</v>
      </c>
      <c r="B244" s="43" t="s">
        <v>596</v>
      </c>
      <c r="C244" s="49" t="s">
        <v>4345</v>
      </c>
      <c r="D244" s="225" t="s">
        <v>220</v>
      </c>
      <c r="E244" s="274">
        <v>3650</v>
      </c>
      <c r="F244" s="46">
        <v>3300</v>
      </c>
      <c r="G244" s="47">
        <v>0.10606060606060597</v>
      </c>
      <c r="H244" s="269" t="s">
        <v>1699</v>
      </c>
      <c r="I244" s="290"/>
    </row>
    <row r="245" spans="1:9" ht="12" customHeight="1">
      <c r="A245" s="238" t="s">
        <v>2409</v>
      </c>
      <c r="B245" s="43" t="s">
        <v>596</v>
      </c>
      <c r="C245" s="49" t="s">
        <v>2407</v>
      </c>
      <c r="D245" s="225"/>
      <c r="E245" s="274">
        <v>450</v>
      </c>
      <c r="F245" s="46">
        <v>400</v>
      </c>
      <c r="G245" s="47">
        <v>0.125</v>
      </c>
      <c r="H245" s="269" t="s">
        <v>2742</v>
      </c>
      <c r="I245" s="290"/>
    </row>
    <row r="246" spans="1:9" ht="12" customHeight="1">
      <c r="A246" s="238" t="s">
        <v>2410</v>
      </c>
      <c r="B246" s="43" t="s">
        <v>596</v>
      </c>
      <c r="C246" s="49" t="s">
        <v>2408</v>
      </c>
      <c r="D246" s="225"/>
      <c r="E246" s="274">
        <v>450</v>
      </c>
      <c r="F246" s="46">
        <v>400</v>
      </c>
      <c r="G246" s="47">
        <v>0.125</v>
      </c>
      <c r="H246" s="269" t="s">
        <v>2743</v>
      </c>
      <c r="I246" s="290"/>
    </row>
    <row r="247" spans="1:9" ht="12" customHeight="1">
      <c r="A247" s="238" t="s">
        <v>1316</v>
      </c>
      <c r="B247" s="43" t="s">
        <v>596</v>
      </c>
      <c r="C247" s="49" t="s">
        <v>4346</v>
      </c>
      <c r="D247" s="225" t="s">
        <v>218</v>
      </c>
      <c r="E247" s="274">
        <v>1200</v>
      </c>
      <c r="F247" s="46">
        <v>1100</v>
      </c>
      <c r="G247" s="47">
        <v>9.0909090909090828E-2</v>
      </c>
      <c r="H247" s="269" t="s">
        <v>1483</v>
      </c>
      <c r="I247" s="290"/>
    </row>
    <row r="248" spans="1:9" ht="12" customHeight="1">
      <c r="A248" s="238" t="s">
        <v>1317</v>
      </c>
      <c r="B248" s="43" t="s">
        <v>596</v>
      </c>
      <c r="C248" s="49" t="s">
        <v>4347</v>
      </c>
      <c r="D248" s="226" t="s">
        <v>219</v>
      </c>
      <c r="E248" s="274">
        <v>1200</v>
      </c>
      <c r="F248" s="46">
        <v>1100</v>
      </c>
      <c r="G248" s="47">
        <v>9.0909090909090828E-2</v>
      </c>
      <c r="H248" s="269" t="s">
        <v>1484</v>
      </c>
      <c r="I248" s="290"/>
    </row>
    <row r="249" spans="1:9" ht="12" customHeight="1">
      <c r="A249" s="238" t="s">
        <v>1318</v>
      </c>
      <c r="B249" s="43" t="s">
        <v>596</v>
      </c>
      <c r="C249" s="49" t="s">
        <v>4348</v>
      </c>
      <c r="D249" s="225" t="s">
        <v>218</v>
      </c>
      <c r="E249" s="274">
        <v>1350</v>
      </c>
      <c r="F249" s="46">
        <v>1250</v>
      </c>
      <c r="G249" s="47">
        <v>8.0000000000000071E-2</v>
      </c>
      <c r="H249" s="269" t="s">
        <v>1485</v>
      </c>
      <c r="I249" s="290"/>
    </row>
    <row r="250" spans="1:9" ht="12" customHeight="1">
      <c r="A250" s="238" t="s">
        <v>1319</v>
      </c>
      <c r="B250" s="43" t="s">
        <v>596</v>
      </c>
      <c r="C250" s="49" t="s">
        <v>4349</v>
      </c>
      <c r="D250" s="226" t="s">
        <v>219</v>
      </c>
      <c r="E250" s="274">
        <v>1350</v>
      </c>
      <c r="F250" s="46">
        <v>1250</v>
      </c>
      <c r="G250" s="47">
        <v>8.0000000000000071E-2</v>
      </c>
      <c r="H250" s="269" t="s">
        <v>1486</v>
      </c>
      <c r="I250" s="290"/>
    </row>
    <row r="251" spans="1:9" ht="12" customHeight="1">
      <c r="A251" s="238" t="s">
        <v>597</v>
      </c>
      <c r="B251" s="43" t="s">
        <v>596</v>
      </c>
      <c r="C251" s="49" t="s">
        <v>4350</v>
      </c>
      <c r="D251" s="225" t="s">
        <v>218</v>
      </c>
      <c r="E251" s="274">
        <v>1250</v>
      </c>
      <c r="F251" s="46">
        <v>1150</v>
      </c>
      <c r="G251" s="47">
        <v>8.6956521739130377E-2</v>
      </c>
      <c r="H251" s="269" t="s">
        <v>1110</v>
      </c>
      <c r="I251" s="290"/>
    </row>
    <row r="252" spans="1:9" ht="12" customHeight="1">
      <c r="A252" s="238" t="s">
        <v>598</v>
      </c>
      <c r="B252" s="43" t="s">
        <v>596</v>
      </c>
      <c r="C252" s="49" t="s">
        <v>4351</v>
      </c>
      <c r="D252" s="226" t="s">
        <v>219</v>
      </c>
      <c r="E252" s="274">
        <v>1250</v>
      </c>
      <c r="F252" s="46">
        <v>1150</v>
      </c>
      <c r="G252" s="47">
        <v>8.6956521739130377E-2</v>
      </c>
      <c r="H252" s="269" t="s">
        <v>1111</v>
      </c>
      <c r="I252" s="290"/>
    </row>
    <row r="253" spans="1:9" ht="12" customHeight="1">
      <c r="A253" s="238" t="s">
        <v>599</v>
      </c>
      <c r="B253" s="43" t="s">
        <v>596</v>
      </c>
      <c r="C253" s="49" t="s">
        <v>4352</v>
      </c>
      <c r="D253" s="225" t="s">
        <v>218</v>
      </c>
      <c r="E253" s="274">
        <v>1400</v>
      </c>
      <c r="F253" s="46">
        <v>1300</v>
      </c>
      <c r="G253" s="47">
        <v>7.6923076923076872E-2</v>
      </c>
      <c r="H253" s="269" t="s">
        <v>1124</v>
      </c>
      <c r="I253" s="290"/>
    </row>
    <row r="254" spans="1:9" ht="12" customHeight="1">
      <c r="A254" s="238" t="s">
        <v>600</v>
      </c>
      <c r="B254" s="43" t="s">
        <v>596</v>
      </c>
      <c r="C254" s="49" t="s">
        <v>4352</v>
      </c>
      <c r="D254" s="226" t="s">
        <v>219</v>
      </c>
      <c r="E254" s="274">
        <v>1400</v>
      </c>
      <c r="F254" s="46">
        <v>1300</v>
      </c>
      <c r="G254" s="47">
        <v>7.6923076923076872E-2</v>
      </c>
      <c r="H254" s="269" t="s">
        <v>1125</v>
      </c>
      <c r="I254" s="290"/>
    </row>
    <row r="255" spans="1:9" ht="12" customHeight="1">
      <c r="A255" s="238" t="s">
        <v>601</v>
      </c>
      <c r="B255" s="43" t="s">
        <v>596</v>
      </c>
      <c r="C255" s="49" t="s">
        <v>4353</v>
      </c>
      <c r="D255" s="225" t="s">
        <v>218</v>
      </c>
      <c r="E255" s="274">
        <v>1350</v>
      </c>
      <c r="F255" s="46">
        <v>1200</v>
      </c>
      <c r="G255" s="47">
        <v>0.125</v>
      </c>
      <c r="H255" s="269" t="s">
        <v>1022</v>
      </c>
      <c r="I255" s="290"/>
    </row>
    <row r="256" spans="1:9" ht="12" customHeight="1">
      <c r="A256" s="238" t="s">
        <v>602</v>
      </c>
      <c r="B256" s="43" t="s">
        <v>596</v>
      </c>
      <c r="C256" s="49" t="s">
        <v>4353</v>
      </c>
      <c r="D256" s="226" t="s">
        <v>219</v>
      </c>
      <c r="E256" s="274">
        <v>1350</v>
      </c>
      <c r="F256" s="46">
        <v>1200</v>
      </c>
      <c r="G256" s="47">
        <v>0.125</v>
      </c>
      <c r="H256" s="269" t="s">
        <v>1023</v>
      </c>
      <c r="I256" s="290"/>
    </row>
    <row r="257" spans="1:9" ht="12" customHeight="1">
      <c r="A257" s="238" t="s">
        <v>603</v>
      </c>
      <c r="B257" s="43" t="s">
        <v>596</v>
      </c>
      <c r="C257" s="49" t="s">
        <v>4354</v>
      </c>
      <c r="D257" s="225" t="s">
        <v>218</v>
      </c>
      <c r="E257" s="274">
        <v>1500</v>
      </c>
      <c r="F257" s="46">
        <v>1350</v>
      </c>
      <c r="G257" s="47">
        <v>0.11111111111111116</v>
      </c>
      <c r="H257" s="269" t="s">
        <v>1126</v>
      </c>
      <c r="I257" s="290"/>
    </row>
    <row r="258" spans="1:9" ht="12" customHeight="1">
      <c r="A258" s="238" t="s">
        <v>604</v>
      </c>
      <c r="B258" s="43" t="s">
        <v>596</v>
      </c>
      <c r="C258" s="49" t="s">
        <v>4354</v>
      </c>
      <c r="D258" s="226" t="s">
        <v>219</v>
      </c>
      <c r="E258" s="274">
        <v>1500</v>
      </c>
      <c r="F258" s="46">
        <v>1350</v>
      </c>
      <c r="G258" s="47">
        <v>0.11111111111111116</v>
      </c>
      <c r="H258" s="269" t="s">
        <v>1127</v>
      </c>
      <c r="I258" s="290"/>
    </row>
    <row r="259" spans="1:9" ht="12" customHeight="1">
      <c r="A259" s="238" t="s">
        <v>605</v>
      </c>
      <c r="B259" s="43" t="s">
        <v>596</v>
      </c>
      <c r="C259" s="49" t="s">
        <v>4355</v>
      </c>
      <c r="D259" s="225" t="s">
        <v>218</v>
      </c>
      <c r="E259" s="274">
        <v>1400</v>
      </c>
      <c r="F259" s="46">
        <v>1250</v>
      </c>
      <c r="G259" s="47">
        <v>0.12000000000000011</v>
      </c>
      <c r="H259" s="269" t="s">
        <v>1024</v>
      </c>
      <c r="I259" s="290"/>
    </row>
    <row r="260" spans="1:9" ht="12" customHeight="1">
      <c r="A260" s="238" t="s">
        <v>606</v>
      </c>
      <c r="B260" s="43" t="s">
        <v>596</v>
      </c>
      <c r="C260" s="49" t="s">
        <v>4356</v>
      </c>
      <c r="D260" s="226" t="s">
        <v>219</v>
      </c>
      <c r="E260" s="274">
        <v>1400</v>
      </c>
      <c r="F260" s="46">
        <v>1250</v>
      </c>
      <c r="G260" s="47">
        <v>0.12000000000000011</v>
      </c>
      <c r="H260" s="269" t="s">
        <v>1025</v>
      </c>
      <c r="I260" s="290"/>
    </row>
    <row r="261" spans="1:9" ht="12" customHeight="1">
      <c r="A261" s="238" t="s">
        <v>607</v>
      </c>
      <c r="B261" s="43" t="s">
        <v>596</v>
      </c>
      <c r="C261" s="49" t="s">
        <v>4357</v>
      </c>
      <c r="D261" s="225" t="s">
        <v>218</v>
      </c>
      <c r="E261" s="274">
        <v>1550</v>
      </c>
      <c r="F261" s="46">
        <v>1400</v>
      </c>
      <c r="G261" s="47">
        <v>0.10714285714285721</v>
      </c>
      <c r="H261" s="269" t="s">
        <v>1128</v>
      </c>
      <c r="I261" s="290"/>
    </row>
    <row r="262" spans="1:9" ht="12" customHeight="1">
      <c r="A262" s="238" t="s">
        <v>608</v>
      </c>
      <c r="B262" s="43" t="s">
        <v>596</v>
      </c>
      <c r="C262" s="49" t="s">
        <v>4357</v>
      </c>
      <c r="D262" s="226" t="s">
        <v>219</v>
      </c>
      <c r="E262" s="274">
        <v>1550</v>
      </c>
      <c r="F262" s="46">
        <v>1400</v>
      </c>
      <c r="G262" s="47">
        <v>0.10714285714285721</v>
      </c>
      <c r="H262" s="269" t="s">
        <v>1129</v>
      </c>
      <c r="I262" s="290"/>
    </row>
    <row r="263" spans="1:9" ht="12" customHeight="1">
      <c r="A263" s="238" t="s">
        <v>609</v>
      </c>
      <c r="B263" s="43" t="s">
        <v>596</v>
      </c>
      <c r="C263" s="49" t="s">
        <v>4358</v>
      </c>
      <c r="D263" s="225" t="s">
        <v>218</v>
      </c>
      <c r="E263" s="274">
        <v>1550</v>
      </c>
      <c r="F263" s="46">
        <v>1400</v>
      </c>
      <c r="G263" s="47">
        <v>0.10714285714285721</v>
      </c>
      <c r="H263" s="269" t="s">
        <v>1026</v>
      </c>
      <c r="I263" s="290"/>
    </row>
    <row r="264" spans="1:9" ht="12" customHeight="1">
      <c r="A264" s="238" t="s">
        <v>610</v>
      </c>
      <c r="B264" s="43" t="s">
        <v>596</v>
      </c>
      <c r="C264" s="49" t="s">
        <v>4359</v>
      </c>
      <c r="D264" s="226" t="s">
        <v>219</v>
      </c>
      <c r="E264" s="274">
        <v>1550</v>
      </c>
      <c r="F264" s="46">
        <v>1400</v>
      </c>
      <c r="G264" s="47">
        <v>0.10714285714285721</v>
      </c>
      <c r="H264" s="269" t="s">
        <v>1027</v>
      </c>
      <c r="I264" s="290"/>
    </row>
    <row r="265" spans="1:9" ht="12" customHeight="1">
      <c r="A265" s="238" t="s">
        <v>611</v>
      </c>
      <c r="B265" s="43" t="s">
        <v>596</v>
      </c>
      <c r="C265" s="49" t="s">
        <v>4360</v>
      </c>
      <c r="D265" s="225" t="s">
        <v>218</v>
      </c>
      <c r="E265" s="274">
        <v>1700</v>
      </c>
      <c r="F265" s="46">
        <v>1550</v>
      </c>
      <c r="G265" s="47">
        <v>9.6774193548387011E-2</v>
      </c>
      <c r="H265" s="269" t="s">
        <v>1130</v>
      </c>
      <c r="I265" s="290"/>
    </row>
    <row r="266" spans="1:9" ht="12" customHeight="1">
      <c r="A266" s="238" t="s">
        <v>612</v>
      </c>
      <c r="B266" s="43" t="s">
        <v>596</v>
      </c>
      <c r="C266" s="49" t="s">
        <v>4360</v>
      </c>
      <c r="D266" s="226" t="s">
        <v>219</v>
      </c>
      <c r="E266" s="274">
        <v>1700</v>
      </c>
      <c r="F266" s="46">
        <v>1550</v>
      </c>
      <c r="G266" s="47">
        <v>9.6774193548387011E-2</v>
      </c>
      <c r="H266" s="269" t="s">
        <v>1131</v>
      </c>
      <c r="I266" s="290"/>
    </row>
    <row r="267" spans="1:9" ht="12" customHeight="1">
      <c r="A267" s="238" t="s">
        <v>613</v>
      </c>
      <c r="B267" s="43" t="s">
        <v>596</v>
      </c>
      <c r="C267" s="49" t="s">
        <v>4361</v>
      </c>
      <c r="D267" s="225" t="s">
        <v>218</v>
      </c>
      <c r="E267" s="274">
        <v>2050</v>
      </c>
      <c r="F267" s="46">
        <v>1850</v>
      </c>
      <c r="G267" s="47">
        <v>0.10810810810810811</v>
      </c>
      <c r="H267" s="269" t="s">
        <v>1028</v>
      </c>
      <c r="I267" s="290"/>
    </row>
    <row r="268" spans="1:9" ht="12" customHeight="1">
      <c r="A268" s="238" t="s">
        <v>614</v>
      </c>
      <c r="B268" s="43" t="s">
        <v>596</v>
      </c>
      <c r="C268" s="49" t="s">
        <v>4362</v>
      </c>
      <c r="D268" s="226" t="s">
        <v>219</v>
      </c>
      <c r="E268" s="274">
        <v>2050</v>
      </c>
      <c r="F268" s="46">
        <v>1850</v>
      </c>
      <c r="G268" s="47">
        <v>0.10810810810810811</v>
      </c>
      <c r="H268" s="269" t="s">
        <v>1029</v>
      </c>
      <c r="I268" s="290"/>
    </row>
    <row r="269" spans="1:9" ht="12" customHeight="1">
      <c r="A269" s="238" t="s">
        <v>615</v>
      </c>
      <c r="B269" s="43" t="s">
        <v>596</v>
      </c>
      <c r="C269" s="49" t="s">
        <v>4363</v>
      </c>
      <c r="D269" s="225" t="s">
        <v>218</v>
      </c>
      <c r="E269" s="274">
        <v>2200</v>
      </c>
      <c r="F269" s="46">
        <v>2000</v>
      </c>
      <c r="G269" s="47">
        <v>0.10000000000000009</v>
      </c>
      <c r="H269" s="269" t="s">
        <v>1132</v>
      </c>
      <c r="I269" s="290"/>
    </row>
    <row r="270" spans="1:9" ht="12" customHeight="1">
      <c r="A270" s="238" t="s">
        <v>616</v>
      </c>
      <c r="B270" s="43" t="s">
        <v>596</v>
      </c>
      <c r="C270" s="49" t="s">
        <v>4363</v>
      </c>
      <c r="D270" s="226" t="s">
        <v>219</v>
      </c>
      <c r="E270" s="274">
        <v>2200</v>
      </c>
      <c r="F270" s="46">
        <v>2000</v>
      </c>
      <c r="G270" s="47">
        <v>0.10000000000000009</v>
      </c>
      <c r="H270" s="269" t="s">
        <v>1133</v>
      </c>
      <c r="I270" s="290"/>
    </row>
    <row r="271" spans="1:9" ht="12" customHeight="1">
      <c r="A271" s="238" t="s">
        <v>617</v>
      </c>
      <c r="B271" s="43" t="s">
        <v>596</v>
      </c>
      <c r="C271" s="49" t="s">
        <v>4364</v>
      </c>
      <c r="D271" s="225" t="s">
        <v>218</v>
      </c>
      <c r="E271" s="274">
        <v>2500</v>
      </c>
      <c r="F271" s="46">
        <v>2250</v>
      </c>
      <c r="G271" s="47">
        <v>0.11111111111111116</v>
      </c>
      <c r="H271" s="269" t="s">
        <v>1030</v>
      </c>
      <c r="I271" s="290"/>
    </row>
    <row r="272" spans="1:9" ht="12" customHeight="1">
      <c r="A272" s="238" t="s">
        <v>618</v>
      </c>
      <c r="B272" s="43" t="s">
        <v>596</v>
      </c>
      <c r="C272" s="49" t="s">
        <v>4364</v>
      </c>
      <c r="D272" s="226" t="s">
        <v>219</v>
      </c>
      <c r="E272" s="274">
        <v>2500</v>
      </c>
      <c r="F272" s="46">
        <v>2250</v>
      </c>
      <c r="G272" s="47">
        <v>0.11111111111111116</v>
      </c>
      <c r="H272" s="269" t="s">
        <v>1031</v>
      </c>
      <c r="I272" s="290"/>
    </row>
    <row r="273" spans="1:9" ht="12" customHeight="1">
      <c r="A273" s="238" t="s">
        <v>619</v>
      </c>
      <c r="B273" s="43" t="s">
        <v>596</v>
      </c>
      <c r="C273" s="49" t="s">
        <v>4365</v>
      </c>
      <c r="D273" s="225" t="s">
        <v>218</v>
      </c>
      <c r="E273" s="274">
        <v>2650</v>
      </c>
      <c r="F273" s="46">
        <v>2400</v>
      </c>
      <c r="G273" s="47">
        <v>0.10416666666666674</v>
      </c>
      <c r="H273" s="269" t="s">
        <v>1134</v>
      </c>
      <c r="I273" s="290"/>
    </row>
    <row r="274" spans="1:9" ht="12" customHeight="1">
      <c r="A274" s="238" t="s">
        <v>620</v>
      </c>
      <c r="B274" s="43" t="s">
        <v>596</v>
      </c>
      <c r="C274" s="49" t="s">
        <v>4365</v>
      </c>
      <c r="D274" s="226" t="s">
        <v>219</v>
      </c>
      <c r="E274" s="274">
        <v>2650</v>
      </c>
      <c r="F274" s="46">
        <v>2400</v>
      </c>
      <c r="G274" s="47">
        <v>0.10416666666666674</v>
      </c>
      <c r="H274" s="269" t="s">
        <v>1135</v>
      </c>
      <c r="I274" s="290"/>
    </row>
    <row r="275" spans="1:9" ht="12" customHeight="1">
      <c r="A275" s="238" t="s">
        <v>1313</v>
      </c>
      <c r="B275" s="43" t="s">
        <v>596</v>
      </c>
      <c r="C275" s="49" t="s">
        <v>4366</v>
      </c>
      <c r="D275" s="225" t="s">
        <v>218</v>
      </c>
      <c r="E275" s="274">
        <v>3500</v>
      </c>
      <c r="F275" s="46">
        <v>3200</v>
      </c>
      <c r="G275" s="47">
        <v>9.375E-2</v>
      </c>
      <c r="H275" s="269" t="s">
        <v>1487</v>
      </c>
      <c r="I275" s="290"/>
    </row>
    <row r="276" spans="1:9" ht="12" customHeight="1">
      <c r="A276" s="238" t="s">
        <v>1314</v>
      </c>
      <c r="B276" s="43" t="s">
        <v>596</v>
      </c>
      <c r="C276" s="49" t="s">
        <v>4367</v>
      </c>
      <c r="D276" s="225" t="s">
        <v>217</v>
      </c>
      <c r="E276" s="274">
        <v>3500</v>
      </c>
      <c r="F276" s="46">
        <v>3200</v>
      </c>
      <c r="G276" s="47">
        <v>9.375E-2</v>
      </c>
      <c r="H276" s="269" t="s">
        <v>1488</v>
      </c>
      <c r="I276" s="290"/>
    </row>
    <row r="277" spans="1:9" ht="12" customHeight="1">
      <c r="A277" s="238" t="s">
        <v>1315</v>
      </c>
      <c r="B277" s="43" t="s">
        <v>596</v>
      </c>
      <c r="C277" s="49" t="s">
        <v>4368</v>
      </c>
      <c r="D277" s="226" t="s">
        <v>219</v>
      </c>
      <c r="E277" s="274">
        <v>3500</v>
      </c>
      <c r="F277" s="46">
        <v>3200</v>
      </c>
      <c r="G277" s="47">
        <v>9.375E-2</v>
      </c>
      <c r="H277" s="269" t="s">
        <v>1489</v>
      </c>
      <c r="I277" s="290"/>
    </row>
    <row r="278" spans="1:9" ht="12" customHeight="1">
      <c r="A278" s="238" t="s">
        <v>4936</v>
      </c>
      <c r="B278" s="43" t="s">
        <v>596</v>
      </c>
      <c r="C278" s="49" t="s">
        <v>4942</v>
      </c>
      <c r="D278" s="225" t="s">
        <v>218</v>
      </c>
      <c r="E278" s="274">
        <v>1300</v>
      </c>
      <c r="F278" s="46"/>
      <c r="G278" s="47"/>
      <c r="H278" s="269" t="s">
        <v>5674</v>
      </c>
      <c r="I278" s="290" t="s">
        <v>4892</v>
      </c>
    </row>
    <row r="279" spans="1:9" ht="12" customHeight="1">
      <c r="A279" s="238" t="s">
        <v>4937</v>
      </c>
      <c r="B279" s="43" t="s">
        <v>596</v>
      </c>
      <c r="C279" s="49" t="s">
        <v>4943</v>
      </c>
      <c r="D279" s="226" t="s">
        <v>219</v>
      </c>
      <c r="E279" s="274">
        <v>1300</v>
      </c>
      <c r="F279" s="46"/>
      <c r="G279" s="47"/>
      <c r="H279" s="269" t="s">
        <v>5675</v>
      </c>
      <c r="I279" s="290" t="s">
        <v>4892</v>
      </c>
    </row>
    <row r="280" spans="1:9" ht="12" customHeight="1">
      <c r="A280" s="238" t="s">
        <v>4938</v>
      </c>
      <c r="B280" s="43" t="s">
        <v>596</v>
      </c>
      <c r="C280" s="49" t="s">
        <v>4944</v>
      </c>
      <c r="D280" s="225" t="s">
        <v>218</v>
      </c>
      <c r="E280" s="274">
        <v>1400</v>
      </c>
      <c r="F280" s="46"/>
      <c r="G280" s="47"/>
      <c r="H280" s="269" t="s">
        <v>5676</v>
      </c>
      <c r="I280" s="290" t="s">
        <v>4892</v>
      </c>
    </row>
    <row r="281" spans="1:9" ht="12" customHeight="1">
      <c r="A281" s="238" t="s">
        <v>4939</v>
      </c>
      <c r="B281" s="43" t="s">
        <v>596</v>
      </c>
      <c r="C281" s="49" t="s">
        <v>4945</v>
      </c>
      <c r="D281" s="226" t="s">
        <v>219</v>
      </c>
      <c r="E281" s="274">
        <v>1400</v>
      </c>
      <c r="F281" s="46"/>
      <c r="G281" s="47"/>
      <c r="H281" s="269" t="s">
        <v>5677</v>
      </c>
      <c r="I281" s="290" t="s">
        <v>4892</v>
      </c>
    </row>
    <row r="282" spans="1:9" ht="12" customHeight="1">
      <c r="A282" s="238" t="s">
        <v>4940</v>
      </c>
      <c r="B282" s="43" t="s">
        <v>596</v>
      </c>
      <c r="C282" s="49" t="s">
        <v>4946</v>
      </c>
      <c r="D282" s="225" t="s">
        <v>218</v>
      </c>
      <c r="E282" s="274">
        <v>1500</v>
      </c>
      <c r="F282" s="46"/>
      <c r="G282" s="47"/>
      <c r="H282" s="269" t="s">
        <v>5678</v>
      </c>
      <c r="I282" s="290" t="s">
        <v>4892</v>
      </c>
    </row>
    <row r="283" spans="1:9" ht="12" customHeight="1">
      <c r="A283" s="238" t="s">
        <v>4941</v>
      </c>
      <c r="B283" s="43" t="s">
        <v>596</v>
      </c>
      <c r="C283" s="49" t="s">
        <v>4947</v>
      </c>
      <c r="D283" s="226" t="s">
        <v>219</v>
      </c>
      <c r="E283" s="274">
        <v>1500</v>
      </c>
      <c r="F283" s="46"/>
      <c r="G283" s="47"/>
      <c r="H283" s="269" t="s">
        <v>5679</v>
      </c>
      <c r="I283" s="290" t="s">
        <v>4892</v>
      </c>
    </row>
    <row r="284" spans="1:9" ht="12" customHeight="1">
      <c r="A284" s="238" t="s">
        <v>621</v>
      </c>
      <c r="B284" s="43" t="s">
        <v>596</v>
      </c>
      <c r="C284" s="49" t="s">
        <v>4369</v>
      </c>
      <c r="D284" s="225" t="s">
        <v>218</v>
      </c>
      <c r="E284" s="274">
        <v>2200</v>
      </c>
      <c r="F284" s="46">
        <v>2000</v>
      </c>
      <c r="G284" s="47">
        <v>0.10000000000000009</v>
      </c>
      <c r="H284" s="269" t="s">
        <v>1062</v>
      </c>
      <c r="I284" s="290"/>
    </row>
    <row r="285" spans="1:9" ht="12" customHeight="1">
      <c r="A285" s="238" t="s">
        <v>622</v>
      </c>
      <c r="B285" s="43" t="s">
        <v>596</v>
      </c>
      <c r="C285" s="49" t="s">
        <v>4369</v>
      </c>
      <c r="D285" s="226" t="s">
        <v>219</v>
      </c>
      <c r="E285" s="274">
        <v>2200</v>
      </c>
      <c r="F285" s="46">
        <v>2000</v>
      </c>
      <c r="G285" s="47">
        <v>0.10000000000000009</v>
      </c>
      <c r="H285" s="269" t="s">
        <v>1063</v>
      </c>
      <c r="I285" s="290"/>
    </row>
    <row r="286" spans="1:9" ht="12" customHeight="1">
      <c r="A286" s="238" t="s">
        <v>623</v>
      </c>
      <c r="B286" s="43" t="s">
        <v>596</v>
      </c>
      <c r="C286" s="49" t="s">
        <v>4370</v>
      </c>
      <c r="D286" s="226" t="s">
        <v>219</v>
      </c>
      <c r="E286" s="274">
        <v>2300</v>
      </c>
      <c r="F286" s="46">
        <v>2200</v>
      </c>
      <c r="G286" s="47">
        <v>4.5454545454545414E-2</v>
      </c>
      <c r="H286" s="269" t="s">
        <v>1064</v>
      </c>
      <c r="I286" s="290"/>
    </row>
    <row r="287" spans="1:9" ht="12" customHeight="1">
      <c r="A287" s="238" t="s">
        <v>3875</v>
      </c>
      <c r="B287" s="43" t="s">
        <v>596</v>
      </c>
      <c r="C287" s="49" t="s">
        <v>4121</v>
      </c>
      <c r="D287" s="226" t="s">
        <v>219</v>
      </c>
      <c r="E287" s="274">
        <v>2300</v>
      </c>
      <c r="F287" s="46">
        <v>2100</v>
      </c>
      <c r="G287" s="47">
        <v>9.5238095238095344E-2</v>
      </c>
      <c r="H287" s="269" t="s">
        <v>3876</v>
      </c>
      <c r="I287" s="290"/>
    </row>
    <row r="288" spans="1:9" ht="12" customHeight="1">
      <c r="A288" s="238" t="s">
        <v>3871</v>
      </c>
      <c r="B288" s="43" t="s">
        <v>596</v>
      </c>
      <c r="C288" s="49" t="s">
        <v>4122</v>
      </c>
      <c r="D288" s="225" t="s">
        <v>218</v>
      </c>
      <c r="E288" s="274">
        <v>2300</v>
      </c>
      <c r="F288" s="46">
        <v>2100</v>
      </c>
      <c r="G288" s="47">
        <v>9.5238095238095344E-2</v>
      </c>
      <c r="H288" s="269" t="s">
        <v>3872</v>
      </c>
      <c r="I288" s="290"/>
    </row>
    <row r="289" spans="1:9" ht="12" customHeight="1">
      <c r="A289" s="238" t="s">
        <v>3873</v>
      </c>
      <c r="B289" s="43" t="s">
        <v>596</v>
      </c>
      <c r="C289" s="49" t="s">
        <v>4123</v>
      </c>
      <c r="D289" s="225" t="s">
        <v>218</v>
      </c>
      <c r="E289" s="274">
        <v>2300</v>
      </c>
      <c r="F289" s="46">
        <v>2100</v>
      </c>
      <c r="G289" s="47">
        <v>9.5238095238095344E-2</v>
      </c>
      <c r="H289" s="269" t="s">
        <v>3874</v>
      </c>
      <c r="I289" s="290"/>
    </row>
    <row r="290" spans="1:9" ht="12" customHeight="1">
      <c r="A290" s="238" t="s">
        <v>624</v>
      </c>
      <c r="B290" s="43" t="s">
        <v>596</v>
      </c>
      <c r="C290" s="49" t="s">
        <v>626</v>
      </c>
      <c r="D290" s="226"/>
      <c r="E290" s="274">
        <v>700</v>
      </c>
      <c r="F290" s="46">
        <v>700</v>
      </c>
      <c r="G290" s="47">
        <v>0</v>
      </c>
      <c r="H290" s="269" t="s">
        <v>1192</v>
      </c>
      <c r="I290" s="290"/>
    </row>
    <row r="291" spans="1:9" ht="12" customHeight="1">
      <c r="A291" s="238" t="s">
        <v>625</v>
      </c>
      <c r="B291" s="43" t="s">
        <v>596</v>
      </c>
      <c r="C291" s="49" t="s">
        <v>627</v>
      </c>
      <c r="D291" s="226"/>
      <c r="E291" s="274">
        <v>700</v>
      </c>
      <c r="F291" s="46">
        <v>700</v>
      </c>
      <c r="G291" s="47">
        <v>0</v>
      </c>
      <c r="H291" s="269" t="s">
        <v>1193</v>
      </c>
      <c r="I291" s="290"/>
    </row>
    <row r="292" spans="1:9" ht="12" customHeight="1">
      <c r="A292" s="238" t="s">
        <v>4087</v>
      </c>
      <c r="B292" s="43" t="s">
        <v>596</v>
      </c>
      <c r="C292" s="49" t="s">
        <v>4120</v>
      </c>
      <c r="D292" s="226"/>
      <c r="E292" s="274">
        <v>260</v>
      </c>
      <c r="F292" s="46">
        <v>240</v>
      </c>
      <c r="G292" s="47">
        <v>8.3333333333333259E-2</v>
      </c>
      <c r="H292" s="269" t="s">
        <v>4088</v>
      </c>
      <c r="I292" s="290"/>
    </row>
    <row r="293" spans="1:9" ht="12" customHeight="1">
      <c r="A293" s="238" t="s">
        <v>1320</v>
      </c>
      <c r="B293" s="43" t="s">
        <v>596</v>
      </c>
      <c r="C293" s="49" t="s">
        <v>4371</v>
      </c>
      <c r="D293" s="226"/>
      <c r="E293" s="274">
        <v>1750</v>
      </c>
      <c r="F293" s="46">
        <v>1450</v>
      </c>
      <c r="G293" s="47">
        <v>0.2068965517241379</v>
      </c>
      <c r="H293" s="269" t="s">
        <v>1490</v>
      </c>
      <c r="I293" s="290"/>
    </row>
    <row r="294" spans="1:9" ht="12" customHeight="1">
      <c r="A294" s="238" t="s">
        <v>1322</v>
      </c>
      <c r="B294" s="43" t="s">
        <v>596</v>
      </c>
      <c r="C294" s="49" t="s">
        <v>4372</v>
      </c>
      <c r="D294" s="226"/>
      <c r="E294" s="274">
        <v>2050</v>
      </c>
      <c r="F294" s="46">
        <v>1900</v>
      </c>
      <c r="G294" s="47">
        <v>7.8947368421052655E-2</v>
      </c>
      <c r="H294" s="269" t="s">
        <v>1491</v>
      </c>
      <c r="I294" s="290"/>
    </row>
    <row r="295" spans="1:9" ht="12" customHeight="1">
      <c r="A295" s="238" t="s">
        <v>1323</v>
      </c>
      <c r="B295" s="43" t="s">
        <v>596</v>
      </c>
      <c r="C295" s="49" t="s">
        <v>4373</v>
      </c>
      <c r="D295" s="226"/>
      <c r="E295" s="274">
        <v>800</v>
      </c>
      <c r="F295" s="46">
        <v>700</v>
      </c>
      <c r="G295" s="47">
        <v>0.14285714285714279</v>
      </c>
      <c r="H295" s="269" t="s">
        <v>1492</v>
      </c>
      <c r="I295" s="290"/>
    </row>
    <row r="296" spans="1:9" ht="12" customHeight="1">
      <c r="A296" s="238" t="s">
        <v>1324</v>
      </c>
      <c r="B296" s="43" t="s">
        <v>596</v>
      </c>
      <c r="C296" s="49" t="s">
        <v>4374</v>
      </c>
      <c r="D296" s="225"/>
      <c r="E296" s="274">
        <v>600</v>
      </c>
      <c r="F296" s="46">
        <v>600</v>
      </c>
      <c r="G296" s="47">
        <v>0</v>
      </c>
      <c r="H296" s="269" t="s">
        <v>1493</v>
      </c>
      <c r="I296" s="290"/>
    </row>
    <row r="297" spans="1:9" ht="12" customHeight="1">
      <c r="A297" s="238" t="s">
        <v>1321</v>
      </c>
      <c r="B297" s="43" t="s">
        <v>596</v>
      </c>
      <c r="C297" s="49" t="s">
        <v>4375</v>
      </c>
      <c r="D297" s="225" t="s">
        <v>218</v>
      </c>
      <c r="E297" s="274">
        <v>1600</v>
      </c>
      <c r="F297" s="46">
        <v>1450</v>
      </c>
      <c r="G297" s="47">
        <v>0.10344827586206895</v>
      </c>
      <c r="H297" s="269" t="s">
        <v>1494</v>
      </c>
      <c r="I297" s="290"/>
    </row>
    <row r="298" spans="1:9" ht="12" customHeight="1">
      <c r="A298" s="250" t="s">
        <v>508</v>
      </c>
      <c r="B298" s="43" t="s">
        <v>18</v>
      </c>
      <c r="C298" s="60" t="s">
        <v>4376</v>
      </c>
      <c r="D298" s="225" t="s">
        <v>218</v>
      </c>
      <c r="E298" s="274">
        <v>1750</v>
      </c>
      <c r="F298" s="46">
        <v>1600</v>
      </c>
      <c r="G298" s="47">
        <v>9.375E-2</v>
      </c>
      <c r="H298" s="269" t="s">
        <v>1152</v>
      </c>
      <c r="I298" s="290"/>
    </row>
    <row r="299" spans="1:9" ht="12" customHeight="1">
      <c r="A299" s="250" t="s">
        <v>509</v>
      </c>
      <c r="B299" s="43" t="s">
        <v>18</v>
      </c>
      <c r="C299" s="60" t="s">
        <v>4377</v>
      </c>
      <c r="D299" s="225" t="s">
        <v>218</v>
      </c>
      <c r="E299" s="274">
        <v>1750</v>
      </c>
      <c r="F299" s="46">
        <v>1600</v>
      </c>
      <c r="G299" s="47">
        <v>9.375E-2</v>
      </c>
      <c r="H299" s="269" t="s">
        <v>1151</v>
      </c>
      <c r="I299" s="290"/>
    </row>
    <row r="300" spans="1:9" ht="12" customHeight="1">
      <c r="A300" s="238" t="s">
        <v>109</v>
      </c>
      <c r="B300" s="43" t="s">
        <v>18</v>
      </c>
      <c r="C300" s="49" t="s">
        <v>4452</v>
      </c>
      <c r="D300" s="225" t="s">
        <v>218</v>
      </c>
      <c r="E300" s="274">
        <v>1850</v>
      </c>
      <c r="F300" s="46">
        <v>1700</v>
      </c>
      <c r="G300" s="47">
        <v>8.8235294117646967E-2</v>
      </c>
      <c r="H300" s="269" t="s">
        <v>1048</v>
      </c>
      <c r="I300" s="290"/>
    </row>
    <row r="301" spans="1:9" ht="12" customHeight="1">
      <c r="A301" s="238" t="s">
        <v>110</v>
      </c>
      <c r="B301" s="43" t="s">
        <v>18</v>
      </c>
      <c r="C301" s="49" t="s">
        <v>4453</v>
      </c>
      <c r="D301" s="225" t="s">
        <v>220</v>
      </c>
      <c r="E301" s="274">
        <v>1850</v>
      </c>
      <c r="F301" s="46">
        <v>1700</v>
      </c>
      <c r="G301" s="47">
        <v>8.8235294117646967E-2</v>
      </c>
      <c r="H301" s="269" t="s">
        <v>1049</v>
      </c>
      <c r="I301" s="290"/>
    </row>
    <row r="302" spans="1:9" ht="12" customHeight="1">
      <c r="A302" s="238" t="s">
        <v>111</v>
      </c>
      <c r="B302" s="43" t="s">
        <v>18</v>
      </c>
      <c r="C302" s="49" t="s">
        <v>4454</v>
      </c>
      <c r="D302" s="225" t="s">
        <v>218</v>
      </c>
      <c r="E302" s="274">
        <v>2750</v>
      </c>
      <c r="F302" s="46">
        <v>2500</v>
      </c>
      <c r="G302" s="47">
        <v>0.10000000000000009</v>
      </c>
      <c r="H302" s="269" t="s">
        <v>1073</v>
      </c>
      <c r="I302" s="290"/>
    </row>
    <row r="303" spans="1:9" ht="12" customHeight="1">
      <c r="A303" s="238" t="s">
        <v>112</v>
      </c>
      <c r="B303" s="43" t="s">
        <v>18</v>
      </c>
      <c r="C303" s="49" t="s">
        <v>4455</v>
      </c>
      <c r="D303" s="225" t="s">
        <v>220</v>
      </c>
      <c r="E303" s="274">
        <v>2750</v>
      </c>
      <c r="F303" s="46">
        <v>2500</v>
      </c>
      <c r="G303" s="47">
        <v>0.10000000000000009</v>
      </c>
      <c r="H303" s="269" t="s">
        <v>1074</v>
      </c>
      <c r="I303" s="290"/>
    </row>
    <row r="304" spans="1:9" ht="12" customHeight="1">
      <c r="A304" s="238" t="s">
        <v>105</v>
      </c>
      <c r="B304" s="43" t="s">
        <v>18</v>
      </c>
      <c r="C304" s="49" t="s">
        <v>4456</v>
      </c>
      <c r="D304" s="225" t="s">
        <v>218</v>
      </c>
      <c r="E304" s="274">
        <v>2800</v>
      </c>
      <c r="F304" s="46">
        <v>2550</v>
      </c>
      <c r="G304" s="47">
        <v>9.8039215686274606E-2</v>
      </c>
      <c r="H304" s="269" t="s">
        <v>1050</v>
      </c>
      <c r="I304" s="290"/>
    </row>
    <row r="305" spans="1:9" ht="12" customHeight="1">
      <c r="A305" s="238" t="s">
        <v>106</v>
      </c>
      <c r="B305" s="43" t="s">
        <v>18</v>
      </c>
      <c r="C305" s="49" t="s">
        <v>4457</v>
      </c>
      <c r="D305" s="225" t="s">
        <v>220</v>
      </c>
      <c r="E305" s="274">
        <v>2800</v>
      </c>
      <c r="F305" s="46">
        <v>2550</v>
      </c>
      <c r="G305" s="47">
        <v>9.8039215686274606E-2</v>
      </c>
      <c r="H305" s="269" t="s">
        <v>1051</v>
      </c>
      <c r="I305" s="290"/>
    </row>
    <row r="306" spans="1:9" ht="12" customHeight="1">
      <c r="A306" s="238" t="s">
        <v>107</v>
      </c>
      <c r="B306" s="43" t="s">
        <v>18</v>
      </c>
      <c r="C306" s="49" t="s">
        <v>4458</v>
      </c>
      <c r="D306" s="225" t="s">
        <v>218</v>
      </c>
      <c r="E306" s="274">
        <v>3650</v>
      </c>
      <c r="F306" s="46">
        <v>3300</v>
      </c>
      <c r="G306" s="47">
        <v>0.10606060606060597</v>
      </c>
      <c r="H306" s="269" t="s">
        <v>1075</v>
      </c>
      <c r="I306" s="290"/>
    </row>
    <row r="307" spans="1:9" ht="12" customHeight="1">
      <c r="A307" s="238" t="s">
        <v>108</v>
      </c>
      <c r="B307" s="43" t="s">
        <v>18</v>
      </c>
      <c r="C307" s="49" t="s">
        <v>4459</v>
      </c>
      <c r="D307" s="225" t="s">
        <v>220</v>
      </c>
      <c r="E307" s="274">
        <v>3650</v>
      </c>
      <c r="F307" s="46">
        <v>3300</v>
      </c>
      <c r="G307" s="47">
        <v>0.10606060606060597</v>
      </c>
      <c r="H307" s="269" t="s">
        <v>1076</v>
      </c>
      <c r="I307" s="290"/>
    </row>
    <row r="308" spans="1:9" ht="12" customHeight="1">
      <c r="A308" s="238" t="s">
        <v>101</v>
      </c>
      <c r="B308" s="43" t="s">
        <v>18</v>
      </c>
      <c r="C308" s="49" t="s">
        <v>4460</v>
      </c>
      <c r="D308" s="225" t="s">
        <v>218</v>
      </c>
      <c r="E308" s="274">
        <v>3100</v>
      </c>
      <c r="F308" s="46">
        <v>2800</v>
      </c>
      <c r="G308" s="47">
        <v>0.10714285714285721</v>
      </c>
      <c r="H308" s="269" t="s">
        <v>1052</v>
      </c>
      <c r="I308" s="290"/>
    </row>
    <row r="309" spans="1:9" ht="12" customHeight="1">
      <c r="A309" s="238" t="s">
        <v>102</v>
      </c>
      <c r="B309" s="43" t="s">
        <v>18</v>
      </c>
      <c r="C309" s="49" t="s">
        <v>4461</v>
      </c>
      <c r="D309" s="225" t="s">
        <v>220</v>
      </c>
      <c r="E309" s="274">
        <v>3100</v>
      </c>
      <c r="F309" s="46">
        <v>2800</v>
      </c>
      <c r="G309" s="47">
        <v>0.10714285714285721</v>
      </c>
      <c r="H309" s="269" t="s">
        <v>1053</v>
      </c>
      <c r="I309" s="290"/>
    </row>
    <row r="310" spans="1:9" ht="12" customHeight="1">
      <c r="A310" s="238" t="s">
        <v>103</v>
      </c>
      <c r="B310" s="43" t="s">
        <v>18</v>
      </c>
      <c r="C310" s="49" t="s">
        <v>4462</v>
      </c>
      <c r="D310" s="225" t="s">
        <v>218</v>
      </c>
      <c r="E310" s="274">
        <v>4000</v>
      </c>
      <c r="F310" s="46">
        <v>3600</v>
      </c>
      <c r="G310" s="47">
        <v>0.11111111111111116</v>
      </c>
      <c r="H310" s="269" t="s">
        <v>1077</v>
      </c>
      <c r="I310" s="290"/>
    </row>
    <row r="311" spans="1:9" ht="12" customHeight="1">
      <c r="A311" s="238" t="s">
        <v>104</v>
      </c>
      <c r="B311" s="43" t="s">
        <v>18</v>
      </c>
      <c r="C311" s="49" t="s">
        <v>4463</v>
      </c>
      <c r="D311" s="225" t="s">
        <v>220</v>
      </c>
      <c r="E311" s="274">
        <v>4000</v>
      </c>
      <c r="F311" s="46">
        <v>3600</v>
      </c>
      <c r="G311" s="47">
        <v>0.11111111111111116</v>
      </c>
      <c r="H311" s="269" t="s">
        <v>1078</v>
      </c>
      <c r="I311" s="290"/>
    </row>
    <row r="312" spans="1:9" ht="12" customHeight="1">
      <c r="A312" s="238" t="s">
        <v>113</v>
      </c>
      <c r="B312" s="43" t="s">
        <v>18</v>
      </c>
      <c r="C312" s="49" t="s">
        <v>4464</v>
      </c>
      <c r="D312" s="225" t="s">
        <v>218</v>
      </c>
      <c r="E312" s="274">
        <v>3750</v>
      </c>
      <c r="F312" s="46">
        <v>3400</v>
      </c>
      <c r="G312" s="47">
        <v>0.10294117647058831</v>
      </c>
      <c r="H312" s="269" t="s">
        <v>1088</v>
      </c>
      <c r="I312" s="290"/>
    </row>
    <row r="313" spans="1:9" ht="12" customHeight="1">
      <c r="A313" s="238" t="s">
        <v>114</v>
      </c>
      <c r="B313" s="43" t="s">
        <v>18</v>
      </c>
      <c r="C313" s="49" t="s">
        <v>4465</v>
      </c>
      <c r="D313" s="225" t="s">
        <v>220</v>
      </c>
      <c r="E313" s="274">
        <v>3750</v>
      </c>
      <c r="F313" s="46">
        <v>3400</v>
      </c>
      <c r="G313" s="47">
        <v>0.10294117647058831</v>
      </c>
      <c r="H313" s="269" t="s">
        <v>1089</v>
      </c>
      <c r="I313" s="290"/>
    </row>
    <row r="314" spans="1:9" ht="12" customHeight="1">
      <c r="A314" s="238" t="s">
        <v>115</v>
      </c>
      <c r="B314" s="43" t="s">
        <v>18</v>
      </c>
      <c r="C314" s="49" t="s">
        <v>4466</v>
      </c>
      <c r="D314" s="225" t="s">
        <v>218</v>
      </c>
      <c r="E314" s="274">
        <v>4600</v>
      </c>
      <c r="F314" s="46">
        <v>4200</v>
      </c>
      <c r="G314" s="47">
        <v>9.5238095238095344E-2</v>
      </c>
      <c r="H314" s="269" t="s">
        <v>1090</v>
      </c>
      <c r="I314" s="290"/>
    </row>
    <row r="315" spans="1:9" ht="12" customHeight="1">
      <c r="A315" s="238" t="s">
        <v>116</v>
      </c>
      <c r="B315" s="43" t="s">
        <v>18</v>
      </c>
      <c r="C315" s="49" t="s">
        <v>4467</v>
      </c>
      <c r="D315" s="225" t="s">
        <v>220</v>
      </c>
      <c r="E315" s="274">
        <v>4600</v>
      </c>
      <c r="F315" s="46">
        <v>4200</v>
      </c>
      <c r="G315" s="47">
        <v>9.5238095238095344E-2</v>
      </c>
      <c r="H315" s="269" t="s">
        <v>1091</v>
      </c>
      <c r="I315" s="290"/>
    </row>
    <row r="316" spans="1:9" ht="12" customHeight="1">
      <c r="A316" s="238" t="s">
        <v>117</v>
      </c>
      <c r="B316" s="43" t="s">
        <v>18</v>
      </c>
      <c r="C316" s="49" t="s">
        <v>4378</v>
      </c>
      <c r="D316" s="57"/>
      <c r="E316" s="274">
        <v>2000</v>
      </c>
      <c r="F316" s="46">
        <v>1900</v>
      </c>
      <c r="G316" s="47">
        <v>5.2631578947368363E-2</v>
      </c>
      <c r="H316" s="269" t="s">
        <v>1196</v>
      </c>
      <c r="I316" s="290"/>
    </row>
    <row r="317" spans="1:9" ht="12" customHeight="1">
      <c r="A317" s="238" t="s">
        <v>118</v>
      </c>
      <c r="B317" s="43" t="s">
        <v>18</v>
      </c>
      <c r="C317" s="49" t="s">
        <v>4379</v>
      </c>
      <c r="D317" s="57"/>
      <c r="E317" s="274">
        <v>1900</v>
      </c>
      <c r="F317" s="46">
        <v>1800</v>
      </c>
      <c r="G317" s="47">
        <v>5.555555555555558E-2</v>
      </c>
      <c r="H317" s="269" t="s">
        <v>1195</v>
      </c>
      <c r="I317" s="290"/>
    </row>
    <row r="318" spans="1:9" ht="12" customHeight="1">
      <c r="A318" s="238" t="s">
        <v>119</v>
      </c>
      <c r="B318" s="43" t="s">
        <v>18</v>
      </c>
      <c r="C318" s="49" t="s">
        <v>4380</v>
      </c>
      <c r="D318" s="57"/>
      <c r="E318" s="274">
        <v>1600</v>
      </c>
      <c r="F318" s="46">
        <v>1500</v>
      </c>
      <c r="G318" s="47">
        <v>6.6666666666666652E-2</v>
      </c>
      <c r="H318" s="269" t="s">
        <v>1194</v>
      </c>
      <c r="I318" s="290"/>
    </row>
    <row r="319" spans="1:9" ht="12" customHeight="1">
      <c r="A319" s="238" t="s">
        <v>4082</v>
      </c>
      <c r="B319" s="43" t="s">
        <v>18</v>
      </c>
      <c r="C319" s="49" t="s">
        <v>4381</v>
      </c>
      <c r="D319" s="57"/>
      <c r="E319" s="274">
        <v>1800</v>
      </c>
      <c r="F319" s="46">
        <v>1700</v>
      </c>
      <c r="G319" s="47">
        <v>5.8823529411764719E-2</v>
      </c>
      <c r="H319" s="269" t="s">
        <v>4083</v>
      </c>
      <c r="I319" s="290"/>
    </row>
    <row r="320" spans="1:9" ht="12" customHeight="1">
      <c r="A320" s="238" t="s">
        <v>1573</v>
      </c>
      <c r="B320" s="43" t="s">
        <v>18</v>
      </c>
      <c r="C320" s="49" t="s">
        <v>4468</v>
      </c>
      <c r="D320" s="57"/>
      <c r="E320" s="274">
        <v>1400</v>
      </c>
      <c r="F320" s="46">
        <v>1300</v>
      </c>
      <c r="G320" s="47">
        <v>7.6923076923076872E-2</v>
      </c>
      <c r="H320" s="269" t="s">
        <v>1574</v>
      </c>
      <c r="I320" s="290"/>
    </row>
    <row r="321" spans="1:9" ht="12" customHeight="1">
      <c r="A321" s="238" t="s">
        <v>120</v>
      </c>
      <c r="B321" s="43" t="s">
        <v>18</v>
      </c>
      <c r="C321" s="49" t="s">
        <v>4274</v>
      </c>
      <c r="D321" s="57"/>
      <c r="E321" s="274">
        <v>530</v>
      </c>
      <c r="F321" s="46">
        <v>500</v>
      </c>
      <c r="G321" s="47">
        <v>6.0000000000000053E-2</v>
      </c>
      <c r="H321" s="269" t="s">
        <v>1201</v>
      </c>
      <c r="I321" s="290"/>
    </row>
    <row r="322" spans="1:9" ht="12" customHeight="1">
      <c r="A322" s="238" t="s">
        <v>121</v>
      </c>
      <c r="B322" s="43" t="s">
        <v>18</v>
      </c>
      <c r="C322" s="49" t="s">
        <v>4469</v>
      </c>
      <c r="D322" s="225" t="s">
        <v>218</v>
      </c>
      <c r="E322" s="274">
        <v>1200</v>
      </c>
      <c r="F322" s="46">
        <v>1150</v>
      </c>
      <c r="G322" s="47">
        <v>4.3478260869565188E-2</v>
      </c>
      <c r="H322" s="269" t="s">
        <v>1181</v>
      </c>
      <c r="I322" s="290"/>
    </row>
    <row r="323" spans="1:9" ht="12" customHeight="1">
      <c r="A323" s="239" t="s">
        <v>211</v>
      </c>
      <c r="B323" s="53" t="s">
        <v>85</v>
      </c>
      <c r="C323" s="49" t="s">
        <v>4470</v>
      </c>
      <c r="D323" s="226" t="s">
        <v>219</v>
      </c>
      <c r="E323" s="274">
        <v>1450</v>
      </c>
      <c r="F323" s="46">
        <v>1350</v>
      </c>
      <c r="G323" s="47">
        <v>7.4074074074074181E-2</v>
      </c>
      <c r="H323" s="269" t="s">
        <v>1045</v>
      </c>
      <c r="I323" s="290"/>
    </row>
    <row r="324" spans="1:9" ht="12" customHeight="1">
      <c r="A324" s="239" t="s">
        <v>212</v>
      </c>
      <c r="B324" s="53" t="s">
        <v>85</v>
      </c>
      <c r="C324" s="49" t="s">
        <v>4471</v>
      </c>
      <c r="D324" s="226" t="s">
        <v>219</v>
      </c>
      <c r="E324" s="274">
        <v>1800</v>
      </c>
      <c r="F324" s="46">
        <v>1700</v>
      </c>
      <c r="G324" s="47">
        <v>5.8823529411764719E-2</v>
      </c>
      <c r="H324" s="269" t="s">
        <v>1046</v>
      </c>
      <c r="I324" s="290"/>
    </row>
    <row r="325" spans="1:9" ht="12" customHeight="1">
      <c r="A325" s="239" t="s">
        <v>507</v>
      </c>
      <c r="B325" s="53" t="s">
        <v>85</v>
      </c>
      <c r="C325" s="49" t="s">
        <v>4382</v>
      </c>
      <c r="D325" s="226" t="s">
        <v>219</v>
      </c>
      <c r="E325" s="274">
        <v>1350</v>
      </c>
      <c r="F325" s="46">
        <v>1250</v>
      </c>
      <c r="G325" s="47">
        <v>8.0000000000000071E-2</v>
      </c>
      <c r="H325" s="269" t="s">
        <v>1047</v>
      </c>
      <c r="I325" s="290"/>
    </row>
    <row r="326" spans="1:9" ht="12" customHeight="1">
      <c r="A326" s="238" t="s">
        <v>98</v>
      </c>
      <c r="B326" s="43" t="s">
        <v>85</v>
      </c>
      <c r="C326" s="49" t="s">
        <v>4472</v>
      </c>
      <c r="D326" s="225" t="s">
        <v>218</v>
      </c>
      <c r="E326" s="274">
        <v>1200</v>
      </c>
      <c r="F326" s="46">
        <v>1050</v>
      </c>
      <c r="G326" s="47">
        <v>0.14285714285714279</v>
      </c>
      <c r="H326" s="269" t="s">
        <v>1140</v>
      </c>
      <c r="I326" s="290"/>
    </row>
    <row r="327" spans="1:9" ht="12" customHeight="1">
      <c r="A327" s="238" t="s">
        <v>99</v>
      </c>
      <c r="B327" s="43" t="s">
        <v>85</v>
      </c>
      <c r="C327" s="49" t="s">
        <v>4473</v>
      </c>
      <c r="D327" s="226" t="s">
        <v>219</v>
      </c>
      <c r="E327" s="274">
        <v>1200</v>
      </c>
      <c r="F327" s="46">
        <v>1050</v>
      </c>
      <c r="G327" s="47">
        <v>0.14285714285714279</v>
      </c>
      <c r="H327" s="269" t="s">
        <v>1141</v>
      </c>
      <c r="I327" s="290"/>
    </row>
    <row r="328" spans="1:9" ht="12" customHeight="1">
      <c r="A328" s="238" t="s">
        <v>95</v>
      </c>
      <c r="B328" s="43" t="s">
        <v>85</v>
      </c>
      <c r="C328" s="49" t="s">
        <v>4475</v>
      </c>
      <c r="D328" s="225" t="s">
        <v>218</v>
      </c>
      <c r="E328" s="274">
        <v>2100</v>
      </c>
      <c r="F328" s="46">
        <v>1900</v>
      </c>
      <c r="G328" s="47">
        <v>0.10526315789473695</v>
      </c>
      <c r="H328" s="269" t="s">
        <v>1142</v>
      </c>
      <c r="I328" s="290"/>
    </row>
    <row r="329" spans="1:9" ht="12" customHeight="1">
      <c r="A329" s="238" t="s">
        <v>96</v>
      </c>
      <c r="B329" s="43" t="s">
        <v>85</v>
      </c>
      <c r="C329" s="49" t="s">
        <v>4476</v>
      </c>
      <c r="D329" s="226" t="s">
        <v>219</v>
      </c>
      <c r="E329" s="274">
        <v>2100</v>
      </c>
      <c r="F329" s="46">
        <v>1900</v>
      </c>
      <c r="G329" s="47">
        <v>0.10526315789473695</v>
      </c>
      <c r="H329" s="269" t="s">
        <v>1143</v>
      </c>
      <c r="I329" s="290"/>
    </row>
    <row r="330" spans="1:9" ht="12" customHeight="1">
      <c r="A330" s="238" t="s">
        <v>575</v>
      </c>
      <c r="B330" s="43" t="s">
        <v>85</v>
      </c>
      <c r="C330" s="49" t="s">
        <v>4383</v>
      </c>
      <c r="D330" s="225" t="s">
        <v>218</v>
      </c>
      <c r="E330" s="274">
        <v>1600</v>
      </c>
      <c r="F330" s="46">
        <v>1450</v>
      </c>
      <c r="G330" s="47">
        <v>0.10344827586206895</v>
      </c>
      <c r="H330" s="269" t="s">
        <v>1167</v>
      </c>
      <c r="I330" s="290"/>
    </row>
    <row r="331" spans="1:9" ht="12" customHeight="1">
      <c r="A331" s="238" t="s">
        <v>576</v>
      </c>
      <c r="B331" s="43" t="s">
        <v>85</v>
      </c>
      <c r="C331" s="49" t="s">
        <v>4384</v>
      </c>
      <c r="D331" s="226" t="s">
        <v>219</v>
      </c>
      <c r="E331" s="274">
        <v>1600</v>
      </c>
      <c r="F331" s="46">
        <v>1450</v>
      </c>
      <c r="G331" s="47">
        <v>0.10344827586206895</v>
      </c>
      <c r="H331" s="269" t="s">
        <v>1168</v>
      </c>
      <c r="I331" s="290"/>
    </row>
    <row r="332" spans="1:9" ht="12" customHeight="1">
      <c r="A332" s="238" t="s">
        <v>577</v>
      </c>
      <c r="B332" s="43" t="s">
        <v>85</v>
      </c>
      <c r="C332" s="49" t="s">
        <v>4385</v>
      </c>
      <c r="D332" s="225" t="s">
        <v>218</v>
      </c>
      <c r="E332" s="274">
        <v>1600</v>
      </c>
      <c r="F332" s="46">
        <v>1450</v>
      </c>
      <c r="G332" s="47">
        <v>0.10344827586206895</v>
      </c>
      <c r="H332" s="269" t="s">
        <v>1169</v>
      </c>
      <c r="I332" s="290"/>
    </row>
    <row r="333" spans="1:9" ht="12" customHeight="1">
      <c r="A333" s="238" t="s">
        <v>578</v>
      </c>
      <c r="B333" s="43" t="s">
        <v>85</v>
      </c>
      <c r="C333" s="49" t="s">
        <v>4385</v>
      </c>
      <c r="D333" s="226" t="s">
        <v>219</v>
      </c>
      <c r="E333" s="274">
        <v>1600</v>
      </c>
      <c r="F333" s="46">
        <v>1450</v>
      </c>
      <c r="G333" s="47">
        <v>0.10344827586206895</v>
      </c>
      <c r="H333" s="269" t="s">
        <v>1170</v>
      </c>
      <c r="I333" s="290"/>
    </row>
    <row r="334" spans="1:9" ht="12" customHeight="1">
      <c r="A334" s="238" t="s">
        <v>3861</v>
      </c>
      <c r="B334" s="43" t="s">
        <v>85</v>
      </c>
      <c r="C334" s="49" t="s">
        <v>4125</v>
      </c>
      <c r="D334" s="225" t="s">
        <v>218</v>
      </c>
      <c r="E334" s="274">
        <v>2850</v>
      </c>
      <c r="F334" s="46">
        <v>2650</v>
      </c>
      <c r="G334" s="47">
        <v>7.547169811320753E-2</v>
      </c>
      <c r="H334" s="269" t="s">
        <v>3862</v>
      </c>
      <c r="I334" s="290"/>
    </row>
    <row r="335" spans="1:9" ht="12" customHeight="1">
      <c r="A335" s="238" t="s">
        <v>3863</v>
      </c>
      <c r="B335" s="43" t="s">
        <v>85</v>
      </c>
      <c r="C335" s="49" t="s">
        <v>4126</v>
      </c>
      <c r="D335" s="225" t="s">
        <v>217</v>
      </c>
      <c r="E335" s="274">
        <v>2850</v>
      </c>
      <c r="F335" s="46">
        <v>2650</v>
      </c>
      <c r="G335" s="47">
        <v>7.547169811320753E-2</v>
      </c>
      <c r="H335" s="269" t="s">
        <v>3864</v>
      </c>
      <c r="I335" s="290"/>
    </row>
    <row r="336" spans="1:9" ht="12" customHeight="1">
      <c r="A336" s="238" t="s">
        <v>3865</v>
      </c>
      <c r="B336" s="43" t="s">
        <v>85</v>
      </c>
      <c r="C336" s="49" t="s">
        <v>4127</v>
      </c>
      <c r="D336" s="225" t="s">
        <v>220</v>
      </c>
      <c r="E336" s="274">
        <v>2850</v>
      </c>
      <c r="F336" s="46">
        <v>2650</v>
      </c>
      <c r="G336" s="47">
        <v>7.547169811320753E-2</v>
      </c>
      <c r="H336" s="269" t="s">
        <v>3866</v>
      </c>
      <c r="I336" s="290"/>
    </row>
    <row r="337" spans="1:9" ht="12" customHeight="1">
      <c r="A337" s="238" t="s">
        <v>3867</v>
      </c>
      <c r="B337" s="43" t="s">
        <v>85</v>
      </c>
      <c r="C337" s="49" t="s">
        <v>4128</v>
      </c>
      <c r="D337" s="226" t="s">
        <v>219</v>
      </c>
      <c r="E337" s="274">
        <v>2850</v>
      </c>
      <c r="F337" s="46">
        <v>2650</v>
      </c>
      <c r="G337" s="47">
        <v>7.547169811320753E-2</v>
      </c>
      <c r="H337" s="269" t="s">
        <v>3868</v>
      </c>
      <c r="I337" s="290"/>
    </row>
    <row r="338" spans="1:9" ht="12" customHeight="1">
      <c r="A338" s="238" t="s">
        <v>91</v>
      </c>
      <c r="B338" s="43" t="s">
        <v>85</v>
      </c>
      <c r="C338" s="49" t="s">
        <v>4478</v>
      </c>
      <c r="D338" s="225" t="s">
        <v>218</v>
      </c>
      <c r="E338" s="274">
        <v>2600</v>
      </c>
      <c r="F338" s="46">
        <v>2350</v>
      </c>
      <c r="G338" s="47">
        <v>0.1063829787234043</v>
      </c>
      <c r="H338" s="269" t="s">
        <v>1144</v>
      </c>
      <c r="I338" s="290"/>
    </row>
    <row r="339" spans="1:9" ht="12" customHeight="1">
      <c r="A339" s="238" t="s">
        <v>92</v>
      </c>
      <c r="B339" s="43" t="s">
        <v>85</v>
      </c>
      <c r="C339" s="49" t="s">
        <v>4479</v>
      </c>
      <c r="D339" s="225" t="s">
        <v>220</v>
      </c>
      <c r="E339" s="274">
        <v>2600</v>
      </c>
      <c r="F339" s="46">
        <v>2350</v>
      </c>
      <c r="G339" s="47">
        <v>0.1063829787234043</v>
      </c>
      <c r="H339" s="269" t="s">
        <v>1145</v>
      </c>
      <c r="I339" s="290"/>
    </row>
    <row r="340" spans="1:9" ht="12" customHeight="1">
      <c r="A340" s="238" t="s">
        <v>93</v>
      </c>
      <c r="B340" s="43" t="s">
        <v>85</v>
      </c>
      <c r="C340" s="49" t="s">
        <v>4480</v>
      </c>
      <c r="D340" s="226" t="s">
        <v>219</v>
      </c>
      <c r="E340" s="274">
        <v>2600</v>
      </c>
      <c r="F340" s="46">
        <v>2350</v>
      </c>
      <c r="G340" s="47">
        <v>0.1063829787234043</v>
      </c>
      <c r="H340" s="269" t="s">
        <v>1146</v>
      </c>
      <c r="I340" s="290"/>
    </row>
    <row r="341" spans="1:9" ht="12" customHeight="1">
      <c r="A341" s="238" t="s">
        <v>86</v>
      </c>
      <c r="B341" s="43" t="s">
        <v>85</v>
      </c>
      <c r="C341" s="49" t="s">
        <v>4482</v>
      </c>
      <c r="D341" s="225" t="s">
        <v>218</v>
      </c>
      <c r="E341" s="274">
        <v>3550</v>
      </c>
      <c r="F341" s="46">
        <v>3300</v>
      </c>
      <c r="G341" s="47">
        <v>7.575757575757569E-2</v>
      </c>
      <c r="H341" s="269" t="s">
        <v>1147</v>
      </c>
      <c r="I341" s="290"/>
    </row>
    <row r="342" spans="1:9" ht="12" customHeight="1">
      <c r="A342" s="238" t="s">
        <v>87</v>
      </c>
      <c r="B342" s="43" t="s">
        <v>85</v>
      </c>
      <c r="C342" s="49" t="s">
        <v>4483</v>
      </c>
      <c r="D342" s="225" t="s">
        <v>217</v>
      </c>
      <c r="E342" s="274">
        <v>3550</v>
      </c>
      <c r="F342" s="46">
        <v>3300</v>
      </c>
      <c r="G342" s="47">
        <v>7.575757575757569E-2</v>
      </c>
      <c r="H342" s="269" t="s">
        <v>1148</v>
      </c>
      <c r="I342" s="290"/>
    </row>
    <row r="343" spans="1:9" ht="12" customHeight="1">
      <c r="A343" s="238" t="s">
        <v>88</v>
      </c>
      <c r="B343" s="43" t="s">
        <v>85</v>
      </c>
      <c r="C343" s="49" t="s">
        <v>4484</v>
      </c>
      <c r="D343" s="225" t="s">
        <v>220</v>
      </c>
      <c r="E343" s="274">
        <v>3550</v>
      </c>
      <c r="F343" s="46">
        <v>3300</v>
      </c>
      <c r="G343" s="47">
        <v>7.575757575757569E-2</v>
      </c>
      <c r="H343" s="269" t="s">
        <v>1149</v>
      </c>
      <c r="I343" s="290"/>
    </row>
    <row r="344" spans="1:9" ht="12" customHeight="1">
      <c r="A344" s="238" t="s">
        <v>89</v>
      </c>
      <c r="B344" s="43" t="s">
        <v>85</v>
      </c>
      <c r="C344" s="49" t="s">
        <v>4485</v>
      </c>
      <c r="D344" s="226" t="s">
        <v>219</v>
      </c>
      <c r="E344" s="274">
        <v>3550</v>
      </c>
      <c r="F344" s="46">
        <v>3300</v>
      </c>
      <c r="G344" s="47">
        <v>7.575757575757569E-2</v>
      </c>
      <c r="H344" s="269" t="s">
        <v>1150</v>
      </c>
      <c r="I344" s="290"/>
    </row>
    <row r="345" spans="1:9" ht="12" customHeight="1">
      <c r="A345" s="238" t="s">
        <v>6</v>
      </c>
      <c r="B345" s="43" t="s">
        <v>50</v>
      </c>
      <c r="C345" s="49" t="s">
        <v>4487</v>
      </c>
      <c r="D345" s="225" t="s">
        <v>218</v>
      </c>
      <c r="E345" s="274">
        <v>800</v>
      </c>
      <c r="F345" s="46">
        <v>750</v>
      </c>
      <c r="G345" s="47">
        <v>6.6666666666666652E-2</v>
      </c>
      <c r="H345" s="269" t="s">
        <v>1121</v>
      </c>
      <c r="I345" s="290"/>
    </row>
    <row r="346" spans="1:9" ht="12" customHeight="1">
      <c r="A346" s="238" t="s">
        <v>7</v>
      </c>
      <c r="B346" s="43" t="s">
        <v>50</v>
      </c>
      <c r="C346" s="49" t="s">
        <v>4488</v>
      </c>
      <c r="D346" s="226" t="s">
        <v>219</v>
      </c>
      <c r="E346" s="274">
        <v>800</v>
      </c>
      <c r="F346" s="46">
        <v>750</v>
      </c>
      <c r="G346" s="47">
        <v>6.6666666666666652E-2</v>
      </c>
      <c r="H346" s="269" t="s">
        <v>1122</v>
      </c>
      <c r="I346" s="290"/>
    </row>
    <row r="347" spans="1:9" ht="12" customHeight="1">
      <c r="A347" s="238" t="s">
        <v>53</v>
      </c>
      <c r="B347" s="43" t="s">
        <v>50</v>
      </c>
      <c r="C347" s="49" t="s">
        <v>4489</v>
      </c>
      <c r="D347" s="225" t="s">
        <v>218</v>
      </c>
      <c r="E347" s="274">
        <v>850</v>
      </c>
      <c r="F347" s="46">
        <v>800</v>
      </c>
      <c r="G347" s="47">
        <v>6.25E-2</v>
      </c>
      <c r="H347" s="269" t="s">
        <v>1158</v>
      </c>
      <c r="I347" s="290"/>
    </row>
    <row r="348" spans="1:9" ht="12" customHeight="1">
      <c r="A348" s="238" t="s">
        <v>83</v>
      </c>
      <c r="B348" s="43" t="s">
        <v>50</v>
      </c>
      <c r="C348" s="49" t="s">
        <v>4490</v>
      </c>
      <c r="D348" s="226" t="s">
        <v>219</v>
      </c>
      <c r="E348" s="274">
        <v>850</v>
      </c>
      <c r="F348" s="46">
        <v>800</v>
      </c>
      <c r="G348" s="47">
        <v>6.25E-2</v>
      </c>
      <c r="H348" s="269" t="s">
        <v>1159</v>
      </c>
      <c r="I348" s="290"/>
    </row>
    <row r="349" spans="1:9" ht="12" customHeight="1">
      <c r="A349" s="238" t="s">
        <v>55</v>
      </c>
      <c r="B349" s="43" t="s">
        <v>50</v>
      </c>
      <c r="C349" s="49" t="s">
        <v>4492</v>
      </c>
      <c r="D349" s="225" t="s">
        <v>218</v>
      </c>
      <c r="E349" s="274">
        <v>1000</v>
      </c>
      <c r="F349" s="46">
        <v>950</v>
      </c>
      <c r="G349" s="47">
        <v>5.2631578947368363E-2</v>
      </c>
      <c r="H349" s="269" t="s">
        <v>1161</v>
      </c>
      <c r="I349" s="290"/>
    </row>
    <row r="350" spans="1:9" ht="12" customHeight="1">
      <c r="A350" s="238" t="s">
        <v>82</v>
      </c>
      <c r="B350" s="43" t="s">
        <v>50</v>
      </c>
      <c r="C350" s="49" t="s">
        <v>4493</v>
      </c>
      <c r="D350" s="226" t="s">
        <v>219</v>
      </c>
      <c r="E350" s="274">
        <v>1000</v>
      </c>
      <c r="F350" s="46">
        <v>950</v>
      </c>
      <c r="G350" s="47">
        <v>5.2631578947368363E-2</v>
      </c>
      <c r="H350" s="269" t="s">
        <v>1162</v>
      </c>
      <c r="I350" s="290"/>
    </row>
    <row r="351" spans="1:9" ht="12" customHeight="1">
      <c r="A351" s="238" t="s">
        <v>57</v>
      </c>
      <c r="B351" s="43" t="s">
        <v>50</v>
      </c>
      <c r="C351" s="49" t="s">
        <v>4495</v>
      </c>
      <c r="D351" s="225" t="s">
        <v>218</v>
      </c>
      <c r="E351" s="274">
        <v>1650</v>
      </c>
      <c r="F351" s="46">
        <v>1500</v>
      </c>
      <c r="G351" s="47">
        <v>0.10000000000000009</v>
      </c>
      <c r="H351" s="269" t="s">
        <v>1164</v>
      </c>
      <c r="I351" s="290"/>
    </row>
    <row r="352" spans="1:9" ht="12" customHeight="1">
      <c r="A352" s="238" t="s">
        <v>81</v>
      </c>
      <c r="B352" s="43" t="s">
        <v>50</v>
      </c>
      <c r="C352" s="49" t="s">
        <v>4496</v>
      </c>
      <c r="D352" s="226" t="s">
        <v>219</v>
      </c>
      <c r="E352" s="274">
        <v>1650</v>
      </c>
      <c r="F352" s="46">
        <v>1500</v>
      </c>
      <c r="G352" s="47">
        <v>0.10000000000000009</v>
      </c>
      <c r="H352" s="269" t="s">
        <v>1165</v>
      </c>
      <c r="I352" s="290"/>
    </row>
    <row r="353" spans="1:9" ht="12" customHeight="1">
      <c r="A353" s="238" t="s">
        <v>61</v>
      </c>
      <c r="B353" s="43" t="s">
        <v>50</v>
      </c>
      <c r="C353" s="49" t="s">
        <v>4498</v>
      </c>
      <c r="D353" s="225" t="s">
        <v>218</v>
      </c>
      <c r="E353" s="274">
        <v>2000</v>
      </c>
      <c r="F353" s="46">
        <v>1800</v>
      </c>
      <c r="G353" s="47">
        <v>0.11111111111111116</v>
      </c>
      <c r="H353" s="269" t="s">
        <v>1173</v>
      </c>
      <c r="I353" s="290"/>
    </row>
    <row r="354" spans="1:9" ht="12" customHeight="1">
      <c r="A354" s="238" t="s">
        <v>62</v>
      </c>
      <c r="B354" s="43" t="s">
        <v>50</v>
      </c>
      <c r="C354" s="49" t="s">
        <v>4499</v>
      </c>
      <c r="D354" s="225" t="s">
        <v>217</v>
      </c>
      <c r="E354" s="274">
        <v>2000</v>
      </c>
      <c r="F354" s="46">
        <v>1800</v>
      </c>
      <c r="G354" s="47">
        <v>0.11111111111111116</v>
      </c>
      <c r="H354" s="269" t="s">
        <v>1174</v>
      </c>
      <c r="I354" s="290"/>
    </row>
    <row r="355" spans="1:9" ht="12" customHeight="1">
      <c r="A355" s="238" t="s">
        <v>49</v>
      </c>
      <c r="B355" s="43" t="s">
        <v>50</v>
      </c>
      <c r="C355" s="49" t="s">
        <v>4501</v>
      </c>
      <c r="D355" s="225" t="s">
        <v>218</v>
      </c>
      <c r="E355" s="274">
        <v>2000</v>
      </c>
      <c r="F355" s="46">
        <v>1800</v>
      </c>
      <c r="G355" s="47">
        <v>0.11111111111111116</v>
      </c>
      <c r="H355" s="269" t="s">
        <v>1171</v>
      </c>
      <c r="I355" s="290"/>
    </row>
    <row r="356" spans="1:9" ht="12" customHeight="1">
      <c r="A356" s="238" t="s">
        <v>51</v>
      </c>
      <c r="B356" s="43" t="s">
        <v>50</v>
      </c>
      <c r="C356" s="49" t="s">
        <v>4502</v>
      </c>
      <c r="D356" s="225" t="s">
        <v>218</v>
      </c>
      <c r="E356" s="274">
        <v>2000</v>
      </c>
      <c r="F356" s="46">
        <v>1800</v>
      </c>
      <c r="G356" s="47">
        <v>0.11111111111111116</v>
      </c>
      <c r="H356" s="269" t="s">
        <v>1172</v>
      </c>
      <c r="I356" s="290"/>
    </row>
    <row r="357" spans="1:9" ht="12" customHeight="1">
      <c r="A357" s="238" t="s">
        <v>8</v>
      </c>
      <c r="B357" s="43" t="s">
        <v>50</v>
      </c>
      <c r="C357" s="49" t="s">
        <v>4503</v>
      </c>
      <c r="D357" s="225" t="s">
        <v>218</v>
      </c>
      <c r="E357" s="274">
        <v>950</v>
      </c>
      <c r="F357" s="46">
        <v>850</v>
      </c>
      <c r="G357" s="47">
        <v>0.11764705882352944</v>
      </c>
      <c r="H357" s="269" t="s">
        <v>1123</v>
      </c>
      <c r="I357" s="290"/>
    </row>
    <row r="358" spans="1:9" ht="12" customHeight="1">
      <c r="A358" s="238" t="s">
        <v>52</v>
      </c>
      <c r="B358" s="43" t="s">
        <v>50</v>
      </c>
      <c r="C358" s="49" t="s">
        <v>4504</v>
      </c>
      <c r="D358" s="225" t="s">
        <v>218</v>
      </c>
      <c r="E358" s="274">
        <v>1050</v>
      </c>
      <c r="F358" s="46">
        <v>950</v>
      </c>
      <c r="G358" s="47">
        <v>0.10526315789473695</v>
      </c>
      <c r="H358" s="269" t="s">
        <v>1160</v>
      </c>
      <c r="I358" s="290"/>
    </row>
    <row r="359" spans="1:9" ht="12" customHeight="1">
      <c r="A359" s="238" t="s">
        <v>54</v>
      </c>
      <c r="B359" s="43" t="s">
        <v>50</v>
      </c>
      <c r="C359" s="49" t="s">
        <v>4505</v>
      </c>
      <c r="D359" s="225" t="s">
        <v>218</v>
      </c>
      <c r="E359" s="274">
        <v>1200</v>
      </c>
      <c r="F359" s="46">
        <v>1100</v>
      </c>
      <c r="G359" s="47">
        <v>9.0909090909090828E-2</v>
      </c>
      <c r="H359" s="269" t="s">
        <v>1163</v>
      </c>
      <c r="I359" s="290"/>
    </row>
    <row r="360" spans="1:9" ht="12" customHeight="1">
      <c r="A360" s="238" t="s">
        <v>56</v>
      </c>
      <c r="B360" s="43" t="s">
        <v>50</v>
      </c>
      <c r="C360" s="49" t="s">
        <v>4506</v>
      </c>
      <c r="D360" s="225" t="s">
        <v>218</v>
      </c>
      <c r="E360" s="274">
        <v>1800</v>
      </c>
      <c r="F360" s="46">
        <v>1650</v>
      </c>
      <c r="G360" s="47">
        <v>9.0909090909090828E-2</v>
      </c>
      <c r="H360" s="269" t="s">
        <v>1166</v>
      </c>
      <c r="I360" s="290"/>
    </row>
    <row r="361" spans="1:9" ht="12" customHeight="1">
      <c r="A361" s="238" t="s">
        <v>58</v>
      </c>
      <c r="B361" s="43" t="s">
        <v>50</v>
      </c>
      <c r="C361" s="49" t="s">
        <v>4507</v>
      </c>
      <c r="D361" s="225" t="s">
        <v>218</v>
      </c>
      <c r="E361" s="274">
        <v>2100</v>
      </c>
      <c r="F361" s="46">
        <v>1950</v>
      </c>
      <c r="G361" s="47">
        <v>7.6923076923076872E-2</v>
      </c>
      <c r="H361" s="269" t="s">
        <v>1175</v>
      </c>
      <c r="I361" s="290"/>
    </row>
    <row r="362" spans="1:9" ht="12" customHeight="1">
      <c r="A362" s="238" t="s">
        <v>59</v>
      </c>
      <c r="B362" s="43" t="s">
        <v>50</v>
      </c>
      <c r="C362" s="49" t="s">
        <v>4508</v>
      </c>
      <c r="D362" s="225" t="s">
        <v>217</v>
      </c>
      <c r="E362" s="274">
        <v>2100</v>
      </c>
      <c r="F362" s="46">
        <v>1950</v>
      </c>
      <c r="G362" s="47">
        <v>7.6923076923076872E-2</v>
      </c>
      <c r="H362" s="269" t="s">
        <v>1176</v>
      </c>
      <c r="I362" s="290"/>
    </row>
    <row r="363" spans="1:9" ht="12" customHeight="1">
      <c r="A363" s="238" t="s">
        <v>60</v>
      </c>
      <c r="B363" s="43" t="s">
        <v>50</v>
      </c>
      <c r="C363" s="49" t="s">
        <v>4509</v>
      </c>
      <c r="D363" s="226" t="s">
        <v>219</v>
      </c>
      <c r="E363" s="274">
        <v>2100</v>
      </c>
      <c r="F363" s="46">
        <v>1950</v>
      </c>
      <c r="G363" s="47">
        <v>7.6923076923076872E-2</v>
      </c>
      <c r="H363" s="269" t="s">
        <v>1177</v>
      </c>
      <c r="I363" s="290"/>
    </row>
    <row r="364" spans="1:9" ht="12" customHeight="1">
      <c r="A364" s="238" t="s">
        <v>84</v>
      </c>
      <c r="B364" s="43" t="s">
        <v>50</v>
      </c>
      <c r="C364" s="49" t="s">
        <v>4512</v>
      </c>
      <c r="D364" s="226" t="s">
        <v>219</v>
      </c>
      <c r="E364" s="274">
        <v>1050</v>
      </c>
      <c r="F364" s="46">
        <v>1000</v>
      </c>
      <c r="G364" s="47">
        <v>5.0000000000000044E-2</v>
      </c>
      <c r="H364" s="269" t="s">
        <v>1072</v>
      </c>
      <c r="I364" s="290"/>
    </row>
    <row r="365" spans="1:9" ht="12" customHeight="1">
      <c r="A365" s="238" t="s">
        <v>566</v>
      </c>
      <c r="B365" s="43" t="s">
        <v>50</v>
      </c>
      <c r="C365" s="49" t="s">
        <v>4386</v>
      </c>
      <c r="D365" s="226" t="s">
        <v>219</v>
      </c>
      <c r="E365" s="274">
        <v>900</v>
      </c>
      <c r="F365" s="46">
        <v>800</v>
      </c>
      <c r="G365" s="47">
        <v>0.125</v>
      </c>
      <c r="H365" s="269" t="s">
        <v>1087</v>
      </c>
      <c r="I365" s="290"/>
    </row>
    <row r="366" spans="1:9" ht="12" customHeight="1">
      <c r="A366" s="238" t="s">
        <v>1277</v>
      </c>
      <c r="B366" s="43" t="s">
        <v>50</v>
      </c>
      <c r="C366" s="49" t="s">
        <v>4386</v>
      </c>
      <c r="D366" s="226" t="s">
        <v>219</v>
      </c>
      <c r="E366" s="274">
        <v>800</v>
      </c>
      <c r="F366" s="46">
        <v>700</v>
      </c>
      <c r="G366" s="47">
        <v>0.14285714285714279</v>
      </c>
      <c r="H366" s="269" t="s">
        <v>1471</v>
      </c>
      <c r="I366" s="290"/>
    </row>
    <row r="367" spans="1:9" ht="12" customHeight="1">
      <c r="A367" s="238" t="s">
        <v>506</v>
      </c>
      <c r="B367" s="43" t="s">
        <v>50</v>
      </c>
      <c r="C367" s="49" t="s">
        <v>4387</v>
      </c>
      <c r="D367" s="225" t="s">
        <v>218</v>
      </c>
      <c r="E367" s="274">
        <v>1200</v>
      </c>
      <c r="F367" s="46">
        <v>1100</v>
      </c>
      <c r="G367" s="47">
        <v>9.0909090909090828E-2</v>
      </c>
      <c r="H367" s="269" t="s">
        <v>1086</v>
      </c>
      <c r="I367" s="290"/>
    </row>
    <row r="368" spans="1:9" ht="12" customHeight="1">
      <c r="A368" s="238" t="s">
        <v>567</v>
      </c>
      <c r="B368" s="43" t="s">
        <v>50</v>
      </c>
      <c r="C368" s="49" t="s">
        <v>4388</v>
      </c>
      <c r="D368" s="225" t="s">
        <v>218</v>
      </c>
      <c r="E368" s="274">
        <v>1200</v>
      </c>
      <c r="F368" s="46"/>
      <c r="G368" s="47"/>
      <c r="H368" s="269" t="s">
        <v>1085</v>
      </c>
      <c r="I368" s="290"/>
    </row>
    <row r="369" spans="1:9" ht="12" customHeight="1">
      <c r="A369" s="238" t="s">
        <v>1236</v>
      </c>
      <c r="B369" s="43" t="s">
        <v>747</v>
      </c>
      <c r="C369" s="49" t="s">
        <v>4389</v>
      </c>
      <c r="D369" s="57"/>
      <c r="E369" s="274">
        <v>330</v>
      </c>
      <c r="F369" s="46">
        <v>300</v>
      </c>
      <c r="G369" s="47">
        <v>0.10000000000000009</v>
      </c>
      <c r="H369" s="269" t="s">
        <v>1257</v>
      </c>
      <c r="I369" s="290"/>
    </row>
    <row r="370" spans="1:9" ht="12" customHeight="1">
      <c r="A370" s="240" t="s">
        <v>213</v>
      </c>
      <c r="B370" s="43" t="s">
        <v>747</v>
      </c>
      <c r="C370" s="234" t="s">
        <v>4390</v>
      </c>
      <c r="D370" s="57"/>
      <c r="E370" s="274">
        <v>340</v>
      </c>
      <c r="F370" s="46">
        <v>300</v>
      </c>
      <c r="G370" s="47">
        <v>0.1333333333333333</v>
      </c>
      <c r="H370" s="269" t="s">
        <v>1205</v>
      </c>
      <c r="I370" s="290"/>
    </row>
    <row r="371" spans="1:9" ht="12" customHeight="1">
      <c r="A371" s="240" t="s">
        <v>2396</v>
      </c>
      <c r="B371" s="43" t="s">
        <v>747</v>
      </c>
      <c r="C371" s="234" t="s">
        <v>4391</v>
      </c>
      <c r="D371" s="57"/>
      <c r="E371" s="274">
        <v>390</v>
      </c>
      <c r="F371" s="46">
        <v>360</v>
      </c>
      <c r="G371" s="47">
        <v>8.3333333333333259E-2</v>
      </c>
      <c r="H371" s="269" t="s">
        <v>2730</v>
      </c>
      <c r="I371" s="290"/>
    </row>
    <row r="372" spans="1:9" ht="12" customHeight="1">
      <c r="A372" s="238" t="s">
        <v>2413</v>
      </c>
      <c r="B372" s="43" t="s">
        <v>596</v>
      </c>
      <c r="C372" s="49" t="s">
        <v>4392</v>
      </c>
      <c r="D372" s="225"/>
      <c r="E372" s="274">
        <v>1350</v>
      </c>
      <c r="F372" s="46">
        <v>1200</v>
      </c>
      <c r="G372" s="47">
        <v>0.125</v>
      </c>
      <c r="H372" s="269" t="s">
        <v>2744</v>
      </c>
      <c r="I372" s="290"/>
    </row>
    <row r="373" spans="1:9" ht="12" customHeight="1">
      <c r="A373" s="238" t="s">
        <v>2414</v>
      </c>
      <c r="B373" s="43" t="s">
        <v>596</v>
      </c>
      <c r="C373" s="49" t="s">
        <v>2411</v>
      </c>
      <c r="D373" s="225"/>
      <c r="E373" s="274">
        <v>400</v>
      </c>
      <c r="F373" s="46">
        <v>400</v>
      </c>
      <c r="G373" s="47">
        <v>0</v>
      </c>
      <c r="H373" s="269" t="s">
        <v>2745</v>
      </c>
      <c r="I373" s="290"/>
    </row>
    <row r="374" spans="1:9" ht="12" customHeight="1">
      <c r="A374" s="238" t="s">
        <v>2415</v>
      </c>
      <c r="B374" s="43" t="s">
        <v>596</v>
      </c>
      <c r="C374" s="49" t="s">
        <v>4393</v>
      </c>
      <c r="D374" s="225"/>
      <c r="E374" s="274">
        <v>1350</v>
      </c>
      <c r="F374" s="46">
        <v>1200</v>
      </c>
      <c r="G374" s="47">
        <v>0.125</v>
      </c>
      <c r="H374" s="269" t="s">
        <v>2746</v>
      </c>
      <c r="I374" s="290"/>
    </row>
    <row r="375" spans="1:9" ht="12" customHeight="1">
      <c r="A375" s="238" t="s">
        <v>4068</v>
      </c>
      <c r="B375" s="43" t="s">
        <v>596</v>
      </c>
      <c r="C375" s="49" t="s">
        <v>4212</v>
      </c>
      <c r="D375" s="225"/>
      <c r="E375" s="274">
        <v>4700</v>
      </c>
      <c r="F375" s="46">
        <v>4500</v>
      </c>
      <c r="G375" s="47">
        <v>4.4444444444444509E-2</v>
      </c>
      <c r="H375" s="269" t="s">
        <v>4069</v>
      </c>
      <c r="I375" s="290"/>
    </row>
    <row r="376" spans="1:9" ht="12" customHeight="1">
      <c r="A376" s="241" t="s">
        <v>17</v>
      </c>
      <c r="B376" s="43" t="s">
        <v>596</v>
      </c>
      <c r="C376" s="49" t="s">
        <v>4213</v>
      </c>
      <c r="D376" s="225"/>
      <c r="E376" s="274">
        <v>170</v>
      </c>
      <c r="F376" s="46">
        <v>150</v>
      </c>
      <c r="G376" s="47">
        <v>0.1333333333333333</v>
      </c>
      <c r="H376" s="269" t="s">
        <v>1724</v>
      </c>
      <c r="I376" s="290"/>
    </row>
    <row r="377" spans="1:9" ht="12" customHeight="1">
      <c r="A377" s="238" t="s">
        <v>78</v>
      </c>
      <c r="B377" s="43" t="s">
        <v>21</v>
      </c>
      <c r="C377" s="49" t="s">
        <v>4513</v>
      </c>
      <c r="D377" s="57"/>
      <c r="E377" s="274">
        <v>1250</v>
      </c>
      <c r="F377" s="46">
        <v>1150</v>
      </c>
      <c r="G377" s="47">
        <v>8.6956521739130377E-2</v>
      </c>
      <c r="H377" s="269" t="s">
        <v>1188</v>
      </c>
      <c r="I377" s="290"/>
    </row>
    <row r="378" spans="1:9" ht="12" customHeight="1">
      <c r="A378" s="238" t="s">
        <v>79</v>
      </c>
      <c r="B378" s="43" t="s">
        <v>21</v>
      </c>
      <c r="C378" s="49" t="s">
        <v>4394</v>
      </c>
      <c r="D378" s="57"/>
      <c r="E378" s="274">
        <v>700</v>
      </c>
      <c r="F378" s="46">
        <v>650</v>
      </c>
      <c r="G378" s="47">
        <v>7.6923076923076872E-2</v>
      </c>
      <c r="H378" s="269" t="s">
        <v>1204</v>
      </c>
      <c r="I378" s="290"/>
    </row>
    <row r="379" spans="1:9" ht="12" customHeight="1">
      <c r="A379" s="238" t="s">
        <v>80</v>
      </c>
      <c r="B379" s="43" t="s">
        <v>21</v>
      </c>
      <c r="C379" s="49" t="s">
        <v>4514</v>
      </c>
      <c r="D379" s="57"/>
      <c r="E379" s="274">
        <v>1250</v>
      </c>
      <c r="F379" s="46">
        <v>1150</v>
      </c>
      <c r="G379" s="47">
        <v>8.6956521739130377E-2</v>
      </c>
      <c r="H379" s="269" t="s">
        <v>1189</v>
      </c>
      <c r="I379" s="290"/>
    </row>
    <row r="380" spans="1:9" ht="12" customHeight="1">
      <c r="A380" s="238" t="s">
        <v>4076</v>
      </c>
      <c r="B380" s="43" t="s">
        <v>4136</v>
      </c>
      <c r="C380" s="49" t="s">
        <v>4214</v>
      </c>
      <c r="D380" s="57"/>
      <c r="E380" s="274">
        <v>5000</v>
      </c>
      <c r="F380" s="46">
        <v>4800</v>
      </c>
      <c r="G380" s="47">
        <v>4.1666666666666741E-2</v>
      </c>
      <c r="H380" s="269" t="s">
        <v>4077</v>
      </c>
      <c r="I380" s="290"/>
    </row>
    <row r="381" spans="1:9" ht="12" customHeight="1">
      <c r="A381" s="238" t="s">
        <v>4078</v>
      </c>
      <c r="B381" s="43" t="s">
        <v>4136</v>
      </c>
      <c r="C381" s="49" t="s">
        <v>4215</v>
      </c>
      <c r="D381" s="57"/>
      <c r="E381" s="274">
        <v>2550</v>
      </c>
      <c r="F381" s="46">
        <v>2400</v>
      </c>
      <c r="G381" s="47">
        <v>6.25E-2</v>
      </c>
      <c r="H381" s="269" t="s">
        <v>4079</v>
      </c>
      <c r="I381" s="290"/>
    </row>
    <row r="382" spans="1:9" ht="12" customHeight="1">
      <c r="A382" s="238" t="s">
        <v>4080</v>
      </c>
      <c r="B382" s="43" t="s">
        <v>4136</v>
      </c>
      <c r="C382" s="49" t="s">
        <v>4216</v>
      </c>
      <c r="D382" s="57"/>
      <c r="E382" s="274">
        <v>2150</v>
      </c>
      <c r="F382" s="46">
        <v>2000</v>
      </c>
      <c r="G382" s="47">
        <v>7.4999999999999956E-2</v>
      </c>
      <c r="H382" s="269" t="s">
        <v>4081</v>
      </c>
      <c r="I382" s="290"/>
    </row>
    <row r="383" spans="1:9" ht="12" customHeight="1">
      <c r="A383" s="238" t="s">
        <v>4071</v>
      </c>
      <c r="B383" s="43" t="s">
        <v>215</v>
      </c>
      <c r="C383" s="49" t="s">
        <v>4217</v>
      </c>
      <c r="D383" s="57"/>
      <c r="E383" s="274">
        <v>5500</v>
      </c>
      <c r="F383" s="46">
        <v>4800</v>
      </c>
      <c r="G383" s="47">
        <v>0.14583333333333326</v>
      </c>
      <c r="H383" s="269" t="s">
        <v>4072</v>
      </c>
      <c r="I383" s="290"/>
    </row>
    <row r="384" spans="1:9" ht="12" customHeight="1">
      <c r="A384" s="238" t="s">
        <v>4073</v>
      </c>
      <c r="B384" s="43" t="s">
        <v>215</v>
      </c>
      <c r="C384" s="49" t="s">
        <v>4218</v>
      </c>
      <c r="D384" s="57"/>
      <c r="E384" s="274">
        <v>2700</v>
      </c>
      <c r="F384" s="46">
        <v>2500</v>
      </c>
      <c r="G384" s="47">
        <v>8.0000000000000071E-2</v>
      </c>
      <c r="H384" s="269" t="s">
        <v>4074</v>
      </c>
      <c r="I384" s="290"/>
    </row>
    <row r="385" spans="1:9" ht="12" customHeight="1">
      <c r="A385" s="238" t="s">
        <v>4113</v>
      </c>
      <c r="B385" s="43" t="s">
        <v>4137</v>
      </c>
      <c r="C385" s="49" t="s">
        <v>4219</v>
      </c>
      <c r="D385" s="57"/>
      <c r="E385" s="274">
        <v>290</v>
      </c>
      <c r="F385" s="46">
        <v>260</v>
      </c>
      <c r="G385" s="47">
        <v>0.11538461538461542</v>
      </c>
      <c r="H385" s="269" t="s">
        <v>4114</v>
      </c>
      <c r="I385" s="290"/>
    </row>
    <row r="386" spans="1:9" ht="12" customHeight="1">
      <c r="A386" s="238" t="s">
        <v>4109</v>
      </c>
      <c r="B386" s="43" t="s">
        <v>4137</v>
      </c>
      <c r="C386" s="49" t="s">
        <v>4220</v>
      </c>
      <c r="D386" s="57"/>
      <c r="E386" s="274">
        <v>440</v>
      </c>
      <c r="F386" s="46">
        <v>400</v>
      </c>
      <c r="G386" s="47">
        <v>0.10000000000000009</v>
      </c>
      <c r="H386" s="269" t="s">
        <v>4110</v>
      </c>
      <c r="I386" s="290"/>
    </row>
    <row r="387" spans="1:9" ht="12" customHeight="1">
      <c r="A387" s="238" t="s">
        <v>4111</v>
      </c>
      <c r="B387" s="43" t="s">
        <v>4138</v>
      </c>
      <c r="C387" s="49" t="s">
        <v>4221</v>
      </c>
      <c r="D387" s="57"/>
      <c r="E387" s="274">
        <v>390</v>
      </c>
      <c r="F387" s="46">
        <v>350</v>
      </c>
      <c r="G387" s="47">
        <v>0.11428571428571432</v>
      </c>
      <c r="H387" s="269" t="s">
        <v>4112</v>
      </c>
      <c r="I387" s="290"/>
    </row>
    <row r="388" spans="1:9" ht="12" customHeight="1">
      <c r="A388" s="238" t="s">
        <v>4107</v>
      </c>
      <c r="B388" s="43" t="s">
        <v>4137</v>
      </c>
      <c r="C388" s="49" t="s">
        <v>4222</v>
      </c>
      <c r="D388" s="57"/>
      <c r="E388" s="274">
        <v>200</v>
      </c>
      <c r="F388" s="46">
        <v>180</v>
      </c>
      <c r="G388" s="47">
        <v>0.11111111111111116</v>
      </c>
      <c r="H388" s="269" t="s">
        <v>4108</v>
      </c>
      <c r="I388" s="290"/>
    </row>
    <row r="389" spans="1:9" ht="12" customHeight="1">
      <c r="A389" s="238" t="s">
        <v>4115</v>
      </c>
      <c r="B389" s="43" t="s">
        <v>4137</v>
      </c>
      <c r="C389" s="49" t="s">
        <v>4223</v>
      </c>
      <c r="D389" s="57"/>
      <c r="E389" s="274">
        <v>80</v>
      </c>
      <c r="F389" s="46">
        <v>70</v>
      </c>
      <c r="G389" s="47">
        <v>0.14285714285714279</v>
      </c>
      <c r="H389" s="269" t="s">
        <v>4116</v>
      </c>
      <c r="I389" s="290"/>
    </row>
    <row r="390" spans="1:9" ht="12" customHeight="1">
      <c r="A390" s="241" t="s">
        <v>214</v>
      </c>
      <c r="B390" s="53" t="s">
        <v>216</v>
      </c>
      <c r="C390" s="49" t="s">
        <v>4515</v>
      </c>
      <c r="D390" s="57"/>
      <c r="E390" s="274">
        <v>880</v>
      </c>
      <c r="F390" s="46">
        <v>800</v>
      </c>
      <c r="G390" s="47">
        <v>0.10000000000000009</v>
      </c>
      <c r="H390" s="269" t="s">
        <v>1191</v>
      </c>
      <c r="I390" s="290"/>
    </row>
    <row r="391" spans="1:9" ht="12" customHeight="1">
      <c r="A391" s="238" t="s">
        <v>76</v>
      </c>
      <c r="B391" s="53" t="s">
        <v>77</v>
      </c>
      <c r="C391" s="49" t="s">
        <v>1239</v>
      </c>
      <c r="D391" s="57"/>
      <c r="E391" s="274">
        <v>940</v>
      </c>
      <c r="F391" s="46">
        <v>850</v>
      </c>
      <c r="G391" s="47">
        <v>0.10588235294117654</v>
      </c>
      <c r="H391" s="269" t="s">
        <v>1190</v>
      </c>
      <c r="I391" s="290"/>
    </row>
    <row r="392" spans="1:9" ht="12" customHeight="1">
      <c r="A392" s="241" t="s">
        <v>2416</v>
      </c>
      <c r="B392" s="43" t="s">
        <v>596</v>
      </c>
      <c r="C392" s="49" t="s">
        <v>2412</v>
      </c>
      <c r="D392" s="225"/>
      <c r="E392" s="274">
        <v>990</v>
      </c>
      <c r="F392" s="46">
        <v>900</v>
      </c>
      <c r="G392" s="47">
        <v>0.10000000000000009</v>
      </c>
      <c r="H392" s="269" t="s">
        <v>2747</v>
      </c>
      <c r="I392" s="290"/>
    </row>
    <row r="393" spans="1:9" ht="12" customHeight="1">
      <c r="A393" s="241" t="s">
        <v>4097</v>
      </c>
      <c r="B393" s="53" t="s">
        <v>4086</v>
      </c>
      <c r="C393" s="49" t="s">
        <v>4224</v>
      </c>
      <c r="D393" s="225"/>
      <c r="E393" s="274">
        <v>280</v>
      </c>
      <c r="F393" s="46">
        <v>260</v>
      </c>
      <c r="G393" s="47">
        <v>7.6923076923076872E-2</v>
      </c>
      <c r="H393" s="269" t="s">
        <v>4098</v>
      </c>
      <c r="I393" s="290"/>
    </row>
    <row r="394" spans="1:9" ht="12" customHeight="1">
      <c r="A394" s="238" t="s">
        <v>4099</v>
      </c>
      <c r="B394" s="53" t="s">
        <v>4086</v>
      </c>
      <c r="C394" s="49" t="s">
        <v>4129</v>
      </c>
      <c r="D394" s="225"/>
      <c r="E394" s="274">
        <v>240</v>
      </c>
      <c r="F394" s="46">
        <v>220</v>
      </c>
      <c r="G394" s="47">
        <v>9.0909090909090828E-2</v>
      </c>
      <c r="H394" s="269" t="s">
        <v>4100</v>
      </c>
      <c r="I394" s="290"/>
    </row>
    <row r="395" spans="1:9" ht="12" customHeight="1">
      <c r="A395" s="241" t="s">
        <v>4101</v>
      </c>
      <c r="B395" s="53" t="s">
        <v>4086</v>
      </c>
      <c r="C395" s="49" t="s">
        <v>4130</v>
      </c>
      <c r="D395" s="225"/>
      <c r="E395" s="274">
        <v>240</v>
      </c>
      <c r="F395" s="46">
        <v>220</v>
      </c>
      <c r="G395" s="47">
        <v>9.0909090909090828E-2</v>
      </c>
      <c r="H395" s="269" t="s">
        <v>4102</v>
      </c>
      <c r="I395" s="290"/>
    </row>
    <row r="396" spans="1:9" ht="12" customHeight="1">
      <c r="A396" s="238" t="s">
        <v>4095</v>
      </c>
      <c r="B396" s="53" t="s">
        <v>4086</v>
      </c>
      <c r="C396" s="49" t="s">
        <v>4131</v>
      </c>
      <c r="D396" s="225"/>
      <c r="E396" s="274">
        <v>1200</v>
      </c>
      <c r="F396" s="46">
        <v>1100</v>
      </c>
      <c r="G396" s="47">
        <v>9.0909090909090828E-2</v>
      </c>
      <c r="H396" s="269" t="s">
        <v>4096</v>
      </c>
      <c r="I396" s="290"/>
    </row>
    <row r="397" spans="1:9" ht="12" customHeight="1">
      <c r="A397" s="241" t="s">
        <v>4103</v>
      </c>
      <c r="B397" s="53" t="s">
        <v>4086</v>
      </c>
      <c r="C397" s="49" t="s">
        <v>4132</v>
      </c>
      <c r="D397" s="225"/>
      <c r="E397" s="274">
        <v>240</v>
      </c>
      <c r="F397" s="46">
        <v>220</v>
      </c>
      <c r="G397" s="47">
        <v>9.0909090909090828E-2</v>
      </c>
      <c r="H397" s="269" t="s">
        <v>4104</v>
      </c>
      <c r="I397" s="290"/>
    </row>
    <row r="398" spans="1:9" ht="12" customHeight="1">
      <c r="A398" s="238" t="s">
        <v>4091</v>
      </c>
      <c r="B398" s="53" t="s">
        <v>4042</v>
      </c>
      <c r="C398" s="49" t="s">
        <v>4133</v>
      </c>
      <c r="D398" s="225"/>
      <c r="E398" s="274">
        <v>130</v>
      </c>
      <c r="F398" s="46">
        <v>120</v>
      </c>
      <c r="G398" s="47">
        <v>8.3333333333333259E-2</v>
      </c>
      <c r="H398" s="269" t="s">
        <v>4092</v>
      </c>
      <c r="I398" s="290"/>
    </row>
    <row r="399" spans="1:9" ht="12" customHeight="1">
      <c r="A399" s="241" t="s">
        <v>4089</v>
      </c>
      <c r="B399" s="53" t="s">
        <v>4042</v>
      </c>
      <c r="C399" s="49" t="s">
        <v>4134</v>
      </c>
      <c r="D399" s="225"/>
      <c r="E399" s="274">
        <v>300</v>
      </c>
      <c r="F399" s="46">
        <v>220</v>
      </c>
      <c r="G399" s="47">
        <v>0.36363636363636354</v>
      </c>
      <c r="H399" s="269" t="s">
        <v>4090</v>
      </c>
      <c r="I399" s="290"/>
    </row>
    <row r="400" spans="1:9" ht="12" customHeight="1">
      <c r="A400" s="218" t="s">
        <v>1917</v>
      </c>
      <c r="B400" s="43" t="s">
        <v>1643</v>
      </c>
      <c r="C400" s="61" t="s">
        <v>2694</v>
      </c>
      <c r="D400" s="227" t="s">
        <v>218</v>
      </c>
      <c r="E400" s="274">
        <v>1600</v>
      </c>
      <c r="F400" s="46">
        <v>1500</v>
      </c>
      <c r="G400" s="47">
        <v>6.6666666666666652E-2</v>
      </c>
      <c r="H400" s="269" t="s">
        <v>2345</v>
      </c>
      <c r="I400" s="290"/>
    </row>
    <row r="401" spans="1:9" ht="12" customHeight="1">
      <c r="A401" s="218" t="s">
        <v>1918</v>
      </c>
      <c r="B401" s="43" t="s">
        <v>1643</v>
      </c>
      <c r="C401" s="61" t="s">
        <v>2695</v>
      </c>
      <c r="D401" s="227" t="s">
        <v>219</v>
      </c>
      <c r="E401" s="274">
        <v>1600</v>
      </c>
      <c r="F401" s="46">
        <v>1500</v>
      </c>
      <c r="G401" s="47">
        <v>6.6666666666666652E-2</v>
      </c>
      <c r="H401" s="269" t="s">
        <v>2346</v>
      </c>
      <c r="I401" s="290"/>
    </row>
    <row r="402" spans="1:9" ht="12" customHeight="1">
      <c r="A402" s="218" t="s">
        <v>1919</v>
      </c>
      <c r="B402" s="43" t="s">
        <v>1643</v>
      </c>
      <c r="C402" s="61" t="s">
        <v>2696</v>
      </c>
      <c r="D402" s="227" t="s">
        <v>218</v>
      </c>
      <c r="E402" s="274">
        <v>1750</v>
      </c>
      <c r="F402" s="46">
        <v>1650</v>
      </c>
      <c r="G402" s="47">
        <v>6.0606060606060552E-2</v>
      </c>
      <c r="H402" s="269" t="s">
        <v>2347</v>
      </c>
      <c r="I402" s="290"/>
    </row>
    <row r="403" spans="1:9" ht="12" customHeight="1">
      <c r="A403" s="218" t="s">
        <v>1920</v>
      </c>
      <c r="B403" s="43" t="s">
        <v>1643</v>
      </c>
      <c r="C403" s="61" t="s">
        <v>2697</v>
      </c>
      <c r="D403" s="227" t="s">
        <v>219</v>
      </c>
      <c r="E403" s="274">
        <v>1750</v>
      </c>
      <c r="F403" s="46">
        <v>1650</v>
      </c>
      <c r="G403" s="47">
        <v>6.0606060606060552E-2</v>
      </c>
      <c r="H403" s="269" t="s">
        <v>2348</v>
      </c>
      <c r="I403" s="290"/>
    </row>
    <row r="404" spans="1:9" ht="12" customHeight="1">
      <c r="A404" s="218" t="s">
        <v>1921</v>
      </c>
      <c r="B404" s="43" t="s">
        <v>1643</v>
      </c>
      <c r="C404" s="61" t="s">
        <v>2698</v>
      </c>
      <c r="D404" s="227" t="s">
        <v>218</v>
      </c>
      <c r="E404" s="274">
        <v>1800</v>
      </c>
      <c r="F404" s="46">
        <v>1700</v>
      </c>
      <c r="G404" s="47">
        <v>5.8823529411764719E-2</v>
      </c>
      <c r="H404" s="269" t="s">
        <v>2349</v>
      </c>
      <c r="I404" s="290"/>
    </row>
    <row r="405" spans="1:9" ht="12" customHeight="1">
      <c r="A405" s="218" t="s">
        <v>1922</v>
      </c>
      <c r="B405" s="43" t="s">
        <v>1643</v>
      </c>
      <c r="C405" s="61" t="s">
        <v>2699</v>
      </c>
      <c r="D405" s="227" t="s">
        <v>219</v>
      </c>
      <c r="E405" s="274">
        <v>1800</v>
      </c>
      <c r="F405" s="46">
        <v>1700</v>
      </c>
      <c r="G405" s="47">
        <v>5.8823529411764719E-2</v>
      </c>
      <c r="H405" s="269" t="s">
        <v>2350</v>
      </c>
      <c r="I405" s="290"/>
    </row>
    <row r="406" spans="1:9" ht="12" customHeight="1">
      <c r="A406" s="218" t="s">
        <v>1923</v>
      </c>
      <c r="B406" s="43" t="s">
        <v>1643</v>
      </c>
      <c r="C406" s="61" t="s">
        <v>2700</v>
      </c>
      <c r="D406" s="227" t="s">
        <v>220</v>
      </c>
      <c r="E406" s="274">
        <v>1800</v>
      </c>
      <c r="F406" s="46">
        <v>1700</v>
      </c>
      <c r="G406" s="47">
        <v>5.8823529411764719E-2</v>
      </c>
      <c r="H406" s="269" t="s">
        <v>2351</v>
      </c>
      <c r="I406" s="290"/>
    </row>
    <row r="407" spans="1:9" ht="12" customHeight="1">
      <c r="A407" s="218" t="s">
        <v>1924</v>
      </c>
      <c r="B407" s="43" t="s">
        <v>1643</v>
      </c>
      <c r="C407" s="61" t="s">
        <v>2701</v>
      </c>
      <c r="D407" s="227" t="s">
        <v>218</v>
      </c>
      <c r="E407" s="274">
        <v>3000</v>
      </c>
      <c r="F407" s="46">
        <v>2800</v>
      </c>
      <c r="G407" s="47">
        <v>7.1428571428571397E-2</v>
      </c>
      <c r="H407" s="269" t="s">
        <v>2352</v>
      </c>
      <c r="I407" s="290"/>
    </row>
    <row r="408" spans="1:9" ht="12" customHeight="1">
      <c r="A408" s="218" t="s">
        <v>1925</v>
      </c>
      <c r="B408" s="43" t="s">
        <v>1643</v>
      </c>
      <c r="C408" s="61" t="s">
        <v>2702</v>
      </c>
      <c r="D408" s="227" t="s">
        <v>219</v>
      </c>
      <c r="E408" s="274">
        <v>3000</v>
      </c>
      <c r="F408" s="46">
        <v>2800</v>
      </c>
      <c r="G408" s="47">
        <v>7.1428571428571397E-2</v>
      </c>
      <c r="H408" s="269" t="s">
        <v>2353</v>
      </c>
      <c r="I408" s="290"/>
    </row>
    <row r="409" spans="1:9" ht="12" customHeight="1">
      <c r="A409" s="218" t="s">
        <v>1926</v>
      </c>
      <c r="B409" s="43" t="s">
        <v>1643</v>
      </c>
      <c r="C409" s="61" t="s">
        <v>2703</v>
      </c>
      <c r="D409" s="227" t="s">
        <v>220</v>
      </c>
      <c r="E409" s="274">
        <v>3000</v>
      </c>
      <c r="F409" s="46">
        <v>2800</v>
      </c>
      <c r="G409" s="47">
        <v>7.1428571428571397E-2</v>
      </c>
      <c r="H409" s="269" t="s">
        <v>2354</v>
      </c>
      <c r="I409" s="290"/>
    </row>
    <row r="410" spans="1:9" ht="12" customHeight="1">
      <c r="A410" s="218" t="s">
        <v>4985</v>
      </c>
      <c r="B410" s="43" t="s">
        <v>1643</v>
      </c>
      <c r="C410" s="61" t="s">
        <v>4948</v>
      </c>
      <c r="D410" s="227" t="s">
        <v>218</v>
      </c>
      <c r="E410" s="274">
        <v>3600</v>
      </c>
      <c r="F410" s="46" t="s">
        <v>4873</v>
      </c>
      <c r="G410" s="47"/>
      <c r="H410" s="269" t="s">
        <v>5613</v>
      </c>
      <c r="I410" s="290" t="s">
        <v>4892</v>
      </c>
    </row>
    <row r="411" spans="1:9" ht="12" customHeight="1">
      <c r="A411" s="218" t="s">
        <v>4986</v>
      </c>
      <c r="B411" s="43" t="s">
        <v>1643</v>
      </c>
      <c r="C411" s="61" t="s">
        <v>4949</v>
      </c>
      <c r="D411" s="227" t="s">
        <v>219</v>
      </c>
      <c r="E411" s="274">
        <v>3600</v>
      </c>
      <c r="F411" s="46" t="s">
        <v>4873</v>
      </c>
      <c r="G411" s="47"/>
      <c r="H411" s="269" t="s">
        <v>5614</v>
      </c>
      <c r="I411" s="290" t="s">
        <v>4892</v>
      </c>
    </row>
    <row r="412" spans="1:9" ht="12" customHeight="1">
      <c r="A412" s="218" t="s">
        <v>4987</v>
      </c>
      <c r="B412" s="43" t="s">
        <v>1643</v>
      </c>
      <c r="C412" s="61" t="s">
        <v>4950</v>
      </c>
      <c r="D412" s="227" t="s">
        <v>220</v>
      </c>
      <c r="E412" s="274">
        <v>3600</v>
      </c>
      <c r="F412" s="46" t="s">
        <v>4873</v>
      </c>
      <c r="G412" s="47"/>
      <c r="H412" s="269" t="s">
        <v>5615</v>
      </c>
      <c r="I412" s="290" t="s">
        <v>4892</v>
      </c>
    </row>
    <row r="413" spans="1:9" ht="12" customHeight="1">
      <c r="A413" s="218" t="s">
        <v>1927</v>
      </c>
      <c r="B413" s="43" t="s">
        <v>1643</v>
      </c>
      <c r="C413" s="61" t="s">
        <v>2960</v>
      </c>
      <c r="D413" s="227" t="s">
        <v>218</v>
      </c>
      <c r="E413" s="274">
        <v>4200</v>
      </c>
      <c r="F413" s="46">
        <v>4000</v>
      </c>
      <c r="G413" s="47">
        <v>5.0000000000000044E-2</v>
      </c>
      <c r="H413" s="269" t="s">
        <v>2355</v>
      </c>
      <c r="I413" s="290"/>
    </row>
    <row r="414" spans="1:9" ht="12" customHeight="1">
      <c r="A414" s="218" t="s">
        <v>1928</v>
      </c>
      <c r="B414" s="43" t="s">
        <v>1643</v>
      </c>
      <c r="C414" s="61" t="s">
        <v>2961</v>
      </c>
      <c r="D414" s="227" t="s">
        <v>217</v>
      </c>
      <c r="E414" s="274">
        <v>4200</v>
      </c>
      <c r="F414" s="46">
        <v>4000</v>
      </c>
      <c r="G414" s="47">
        <v>5.0000000000000044E-2</v>
      </c>
      <c r="H414" s="269" t="s">
        <v>2356</v>
      </c>
      <c r="I414" s="290"/>
    </row>
    <row r="415" spans="1:9" ht="12" customHeight="1">
      <c r="A415" s="218" t="s">
        <v>1929</v>
      </c>
      <c r="B415" s="43" t="s">
        <v>1643</v>
      </c>
      <c r="C415" s="61" t="s">
        <v>2962</v>
      </c>
      <c r="D415" s="227" t="s">
        <v>220</v>
      </c>
      <c r="E415" s="274">
        <v>4200</v>
      </c>
      <c r="F415" s="46">
        <v>4000</v>
      </c>
      <c r="G415" s="47">
        <v>5.0000000000000044E-2</v>
      </c>
      <c r="H415" s="269" t="s">
        <v>2357</v>
      </c>
      <c r="I415" s="290"/>
    </row>
    <row r="416" spans="1:9" ht="12" customHeight="1">
      <c r="A416" s="242" t="s">
        <v>1930</v>
      </c>
      <c r="B416" s="43" t="s">
        <v>1643</v>
      </c>
      <c r="C416" s="61" t="s">
        <v>2963</v>
      </c>
      <c r="D416" s="227" t="s">
        <v>219</v>
      </c>
      <c r="E416" s="274">
        <v>4200</v>
      </c>
      <c r="F416" s="46">
        <v>4000</v>
      </c>
      <c r="G416" s="47">
        <v>5.0000000000000044E-2</v>
      </c>
      <c r="H416" s="269" t="s">
        <v>2358</v>
      </c>
      <c r="I416" s="290"/>
    </row>
    <row r="417" spans="1:9" ht="12" customHeight="1">
      <c r="A417" s="218" t="s">
        <v>4988</v>
      </c>
      <c r="B417" s="43" t="s">
        <v>1643</v>
      </c>
      <c r="C417" s="61" t="s">
        <v>4951</v>
      </c>
      <c r="D417" s="227" t="s">
        <v>219</v>
      </c>
      <c r="E417" s="274">
        <v>2200</v>
      </c>
      <c r="F417" s="46" t="s">
        <v>4873</v>
      </c>
      <c r="G417" s="47"/>
      <c r="H417" s="269" t="s">
        <v>5616</v>
      </c>
      <c r="I417" s="290" t="s">
        <v>4892</v>
      </c>
    </row>
    <row r="418" spans="1:9" ht="12" customHeight="1">
      <c r="A418" s="218" t="s">
        <v>4989</v>
      </c>
      <c r="B418" s="43" t="s">
        <v>1643</v>
      </c>
      <c r="C418" s="61" t="s">
        <v>4952</v>
      </c>
      <c r="D418" s="227" t="s">
        <v>219</v>
      </c>
      <c r="E418" s="274">
        <v>2200</v>
      </c>
      <c r="F418" s="46" t="s">
        <v>4873</v>
      </c>
      <c r="G418" s="47"/>
      <c r="H418" s="269" t="s">
        <v>5617</v>
      </c>
      <c r="I418" s="290" t="s">
        <v>4892</v>
      </c>
    </row>
    <row r="419" spans="1:9" ht="12" customHeight="1">
      <c r="A419" s="218" t="s">
        <v>1931</v>
      </c>
      <c r="B419" s="43" t="s">
        <v>1643</v>
      </c>
      <c r="C419" s="61" t="s">
        <v>2704</v>
      </c>
      <c r="D419" s="227" t="s">
        <v>219</v>
      </c>
      <c r="E419" s="274">
        <v>2450</v>
      </c>
      <c r="F419" s="46">
        <v>2350</v>
      </c>
      <c r="G419" s="47">
        <v>4.2553191489361764E-2</v>
      </c>
      <c r="H419" s="269" t="s">
        <v>2359</v>
      </c>
      <c r="I419" s="290"/>
    </row>
    <row r="420" spans="1:9" ht="12" customHeight="1">
      <c r="A420" s="218" t="s">
        <v>1932</v>
      </c>
      <c r="B420" s="43" t="s">
        <v>1643</v>
      </c>
      <c r="C420" s="61" t="s">
        <v>2705</v>
      </c>
      <c r="D420" s="227" t="s">
        <v>219</v>
      </c>
      <c r="E420" s="274">
        <v>2450</v>
      </c>
      <c r="F420" s="46">
        <v>2350</v>
      </c>
      <c r="G420" s="47">
        <v>4.2553191489361764E-2</v>
      </c>
      <c r="H420" s="269" t="s">
        <v>2360</v>
      </c>
      <c r="I420" s="290"/>
    </row>
    <row r="421" spans="1:9" ht="12" customHeight="1">
      <c r="A421" s="218" t="s">
        <v>1933</v>
      </c>
      <c r="B421" s="43" t="s">
        <v>1643</v>
      </c>
      <c r="C421" s="61" t="s">
        <v>2184</v>
      </c>
      <c r="D421" s="227"/>
      <c r="E421" s="274">
        <v>2150</v>
      </c>
      <c r="F421" s="46">
        <v>2050</v>
      </c>
      <c r="G421" s="47">
        <v>4.8780487804878092E-2</v>
      </c>
      <c r="H421" s="269" t="s">
        <v>2361</v>
      </c>
      <c r="I421" s="290"/>
    </row>
    <row r="422" spans="1:9" ht="12" customHeight="1">
      <c r="A422" s="218" t="s">
        <v>1934</v>
      </c>
      <c r="B422" s="43" t="s">
        <v>1643</v>
      </c>
      <c r="C422" s="61" t="s">
        <v>2185</v>
      </c>
      <c r="D422" s="227" t="s">
        <v>218</v>
      </c>
      <c r="E422" s="274">
        <v>2100</v>
      </c>
      <c r="F422" s="46">
        <v>1950</v>
      </c>
      <c r="G422" s="47">
        <v>7.6923076923076872E-2</v>
      </c>
      <c r="H422" s="269" t="s">
        <v>2362</v>
      </c>
      <c r="I422" s="290"/>
    </row>
    <row r="423" spans="1:9" ht="12" customHeight="1">
      <c r="A423" s="243" t="s">
        <v>2425</v>
      </c>
      <c r="B423" s="43" t="s">
        <v>1643</v>
      </c>
      <c r="C423" s="49" t="s">
        <v>2706</v>
      </c>
      <c r="D423" s="228"/>
      <c r="E423" s="274">
        <v>2300</v>
      </c>
      <c r="F423" s="46">
        <v>2200</v>
      </c>
      <c r="G423" s="47">
        <v>4.5454545454545414E-2</v>
      </c>
      <c r="H423" s="269" t="s">
        <v>2780</v>
      </c>
      <c r="I423" s="290"/>
    </row>
    <row r="424" spans="1:9" ht="12" customHeight="1">
      <c r="A424" s="243" t="s">
        <v>2426</v>
      </c>
      <c r="B424" s="43" t="s">
        <v>1643</v>
      </c>
      <c r="C424" s="49" t="s">
        <v>2707</v>
      </c>
      <c r="D424" s="228" t="s">
        <v>218</v>
      </c>
      <c r="E424" s="274">
        <v>2250</v>
      </c>
      <c r="F424" s="46">
        <v>2100</v>
      </c>
      <c r="G424" s="47">
        <v>7.1428571428571397E-2</v>
      </c>
      <c r="H424" s="269" t="s">
        <v>2781</v>
      </c>
      <c r="I424" s="290"/>
    </row>
    <row r="425" spans="1:9" ht="12" customHeight="1">
      <c r="A425" s="244" t="s">
        <v>1772</v>
      </c>
      <c r="B425" s="43" t="s">
        <v>1337</v>
      </c>
      <c r="C425" s="76" t="s">
        <v>2708</v>
      </c>
      <c r="D425" s="229" t="s">
        <v>218</v>
      </c>
      <c r="E425" s="274">
        <v>1900</v>
      </c>
      <c r="F425" s="46">
        <v>1800</v>
      </c>
      <c r="G425" s="47">
        <v>5.555555555555558E-2</v>
      </c>
      <c r="H425" s="269" t="s">
        <v>2199</v>
      </c>
      <c r="I425" s="290"/>
    </row>
    <row r="426" spans="1:9" ht="12" customHeight="1">
      <c r="A426" s="218" t="s">
        <v>1773</v>
      </c>
      <c r="B426" s="43" t="s">
        <v>1337</v>
      </c>
      <c r="C426" s="61" t="s">
        <v>2709</v>
      </c>
      <c r="D426" s="227" t="s">
        <v>219</v>
      </c>
      <c r="E426" s="274">
        <v>1900</v>
      </c>
      <c r="F426" s="46">
        <v>1800</v>
      </c>
      <c r="G426" s="47">
        <v>5.555555555555558E-2</v>
      </c>
      <c r="H426" s="269" t="s">
        <v>2200</v>
      </c>
      <c r="I426" s="290"/>
    </row>
    <row r="427" spans="1:9" ht="12" customHeight="1">
      <c r="A427" s="218" t="s">
        <v>1774</v>
      </c>
      <c r="B427" s="43" t="s">
        <v>1337</v>
      </c>
      <c r="C427" s="61" t="s">
        <v>2710</v>
      </c>
      <c r="D427" s="227" t="s">
        <v>218</v>
      </c>
      <c r="E427" s="274">
        <v>2050</v>
      </c>
      <c r="F427" s="46">
        <v>1950</v>
      </c>
      <c r="G427" s="47">
        <v>5.1282051282051322E-2</v>
      </c>
      <c r="H427" s="269" t="s">
        <v>2201</v>
      </c>
      <c r="I427" s="290"/>
    </row>
    <row r="428" spans="1:9" ht="12" customHeight="1">
      <c r="A428" s="218" t="s">
        <v>1775</v>
      </c>
      <c r="B428" s="43" t="s">
        <v>1337</v>
      </c>
      <c r="C428" s="61" t="s">
        <v>2711</v>
      </c>
      <c r="D428" s="227" t="s">
        <v>219</v>
      </c>
      <c r="E428" s="274">
        <v>2050</v>
      </c>
      <c r="F428" s="46">
        <v>1950</v>
      </c>
      <c r="G428" s="47">
        <v>5.1282051282051322E-2</v>
      </c>
      <c r="H428" s="269" t="s">
        <v>2202</v>
      </c>
      <c r="I428" s="290"/>
    </row>
    <row r="429" spans="1:9" ht="12" customHeight="1">
      <c r="A429" s="218" t="s">
        <v>1776</v>
      </c>
      <c r="B429" s="43" t="s">
        <v>1337</v>
      </c>
      <c r="C429" s="61" t="s">
        <v>2712</v>
      </c>
      <c r="D429" s="227" t="s">
        <v>219</v>
      </c>
      <c r="E429" s="274">
        <v>5400</v>
      </c>
      <c r="F429" s="46">
        <v>5000</v>
      </c>
      <c r="G429" s="47">
        <v>8.0000000000000071E-2</v>
      </c>
      <c r="H429" s="269" t="s">
        <v>2203</v>
      </c>
      <c r="I429" s="290"/>
    </row>
    <row r="430" spans="1:9" ht="12" customHeight="1">
      <c r="A430" s="218" t="s">
        <v>2190</v>
      </c>
      <c r="B430" s="43" t="s">
        <v>1337</v>
      </c>
      <c r="C430" s="61" t="s">
        <v>2713</v>
      </c>
      <c r="D430" s="227" t="s">
        <v>219</v>
      </c>
      <c r="E430" s="274">
        <v>1950</v>
      </c>
      <c r="F430" s="46">
        <v>1800</v>
      </c>
      <c r="G430" s="47">
        <v>8.3333333333333259E-2</v>
      </c>
      <c r="H430" s="269" t="s">
        <v>2204</v>
      </c>
      <c r="I430" s="290"/>
    </row>
    <row r="431" spans="1:9" ht="12" customHeight="1">
      <c r="A431" s="218" t="s">
        <v>1777</v>
      </c>
      <c r="B431" s="43" t="s">
        <v>1337</v>
      </c>
      <c r="C431" s="61" t="s">
        <v>2714</v>
      </c>
      <c r="D431" s="227" t="s">
        <v>219</v>
      </c>
      <c r="E431" s="274">
        <v>2700</v>
      </c>
      <c r="F431" s="46">
        <v>2500</v>
      </c>
      <c r="G431" s="47">
        <v>8.0000000000000071E-2</v>
      </c>
      <c r="H431" s="269" t="s">
        <v>2205</v>
      </c>
      <c r="I431" s="290"/>
    </row>
    <row r="432" spans="1:9" ht="12" customHeight="1">
      <c r="A432" s="218" t="s">
        <v>1778</v>
      </c>
      <c r="B432" s="43" t="s">
        <v>1337</v>
      </c>
      <c r="C432" s="61" t="s">
        <v>2565</v>
      </c>
      <c r="D432" s="227" t="s">
        <v>219</v>
      </c>
      <c r="E432" s="274">
        <v>2300</v>
      </c>
      <c r="F432" s="46">
        <v>2150</v>
      </c>
      <c r="G432" s="47">
        <v>6.9767441860465018E-2</v>
      </c>
      <c r="H432" s="269" t="s">
        <v>2206</v>
      </c>
      <c r="I432" s="290"/>
    </row>
    <row r="433" spans="1:9" ht="12" customHeight="1">
      <c r="A433" s="218" t="s">
        <v>1779</v>
      </c>
      <c r="B433" s="43" t="s">
        <v>1337</v>
      </c>
      <c r="C433" s="61" t="s">
        <v>2566</v>
      </c>
      <c r="D433" s="227" t="s">
        <v>219</v>
      </c>
      <c r="E433" s="274">
        <v>3300</v>
      </c>
      <c r="F433" s="46">
        <v>3050</v>
      </c>
      <c r="G433" s="47">
        <v>8.1967213114754189E-2</v>
      </c>
      <c r="H433" s="269" t="s">
        <v>2207</v>
      </c>
      <c r="I433" s="290"/>
    </row>
    <row r="434" spans="1:9" ht="12" customHeight="1">
      <c r="A434" s="218" t="s">
        <v>1780</v>
      </c>
      <c r="B434" s="43" t="s">
        <v>1337</v>
      </c>
      <c r="C434" s="61" t="s">
        <v>2567</v>
      </c>
      <c r="D434" s="227" t="s">
        <v>219</v>
      </c>
      <c r="E434" s="274">
        <v>5300</v>
      </c>
      <c r="F434" s="46">
        <v>4900</v>
      </c>
      <c r="G434" s="47">
        <v>8.163265306122458E-2</v>
      </c>
      <c r="H434" s="269" t="s">
        <v>2208</v>
      </c>
      <c r="I434" s="290"/>
    </row>
    <row r="435" spans="1:9" ht="12" customHeight="1">
      <c r="A435" s="218" t="s">
        <v>1781</v>
      </c>
      <c r="B435" s="43" t="s">
        <v>1337</v>
      </c>
      <c r="C435" s="61" t="s">
        <v>2568</v>
      </c>
      <c r="D435" s="227" t="s">
        <v>219</v>
      </c>
      <c r="E435" s="274">
        <v>7700</v>
      </c>
      <c r="F435" s="46">
        <v>6900</v>
      </c>
      <c r="G435" s="47">
        <v>0.11594202898550732</v>
      </c>
      <c r="H435" s="269" t="s">
        <v>2209</v>
      </c>
      <c r="I435" s="290"/>
    </row>
    <row r="436" spans="1:9" ht="12" customHeight="1">
      <c r="A436" s="218" t="s">
        <v>1782</v>
      </c>
      <c r="B436" s="43" t="s">
        <v>1337</v>
      </c>
      <c r="C436" s="61" t="s">
        <v>2569</v>
      </c>
      <c r="D436" s="227" t="s">
        <v>218</v>
      </c>
      <c r="E436" s="274">
        <v>2000</v>
      </c>
      <c r="F436" s="46">
        <v>1850</v>
      </c>
      <c r="G436" s="47">
        <v>8.1081081081081141E-2</v>
      </c>
      <c r="H436" s="269" t="s">
        <v>2210</v>
      </c>
      <c r="I436" s="290"/>
    </row>
    <row r="437" spans="1:9" ht="12" customHeight="1">
      <c r="A437" s="218" t="s">
        <v>1783</v>
      </c>
      <c r="B437" s="43" t="s">
        <v>1337</v>
      </c>
      <c r="C437" s="61" t="s">
        <v>2570</v>
      </c>
      <c r="D437" s="227" t="s">
        <v>219</v>
      </c>
      <c r="E437" s="274">
        <v>2000</v>
      </c>
      <c r="F437" s="46">
        <v>1850</v>
      </c>
      <c r="G437" s="47">
        <v>8.1081081081081141E-2</v>
      </c>
      <c r="H437" s="269" t="s">
        <v>2211</v>
      </c>
      <c r="I437" s="290"/>
    </row>
    <row r="438" spans="1:9" ht="12" customHeight="1">
      <c r="A438" s="218" t="s">
        <v>1784</v>
      </c>
      <c r="B438" s="43" t="s">
        <v>1337</v>
      </c>
      <c r="C438" s="61" t="s">
        <v>2571</v>
      </c>
      <c r="D438" s="227" t="s">
        <v>220</v>
      </c>
      <c r="E438" s="274">
        <v>2000</v>
      </c>
      <c r="F438" s="46">
        <v>1850</v>
      </c>
      <c r="G438" s="47">
        <v>8.1081081081081141E-2</v>
      </c>
      <c r="H438" s="269" t="s">
        <v>2212</v>
      </c>
      <c r="I438" s="290"/>
    </row>
    <row r="439" spans="1:9" ht="12" customHeight="1">
      <c r="A439" s="218" t="s">
        <v>1785</v>
      </c>
      <c r="B439" s="43" t="s">
        <v>1337</v>
      </c>
      <c r="C439" s="61" t="s">
        <v>2572</v>
      </c>
      <c r="D439" s="227" t="s">
        <v>218</v>
      </c>
      <c r="E439" s="274">
        <v>2150</v>
      </c>
      <c r="F439" s="46">
        <v>2000</v>
      </c>
      <c r="G439" s="47">
        <v>7.4999999999999956E-2</v>
      </c>
      <c r="H439" s="269" t="s">
        <v>2213</v>
      </c>
      <c r="I439" s="290"/>
    </row>
    <row r="440" spans="1:9" ht="12" customHeight="1">
      <c r="A440" s="218" t="s">
        <v>1786</v>
      </c>
      <c r="B440" s="43" t="s">
        <v>1337</v>
      </c>
      <c r="C440" s="61" t="s">
        <v>2573</v>
      </c>
      <c r="D440" s="227" t="s">
        <v>219</v>
      </c>
      <c r="E440" s="274">
        <v>2150</v>
      </c>
      <c r="F440" s="46">
        <v>2000</v>
      </c>
      <c r="G440" s="47">
        <v>7.4999999999999956E-2</v>
      </c>
      <c r="H440" s="269" t="s">
        <v>2214</v>
      </c>
      <c r="I440" s="290"/>
    </row>
    <row r="441" spans="1:9" ht="12" customHeight="1">
      <c r="A441" s="218" t="s">
        <v>1787</v>
      </c>
      <c r="B441" s="43" t="s">
        <v>1337</v>
      </c>
      <c r="C441" s="61" t="s">
        <v>2574</v>
      </c>
      <c r="D441" s="227" t="s">
        <v>220</v>
      </c>
      <c r="E441" s="274">
        <v>2150</v>
      </c>
      <c r="F441" s="46">
        <v>2000</v>
      </c>
      <c r="G441" s="47">
        <v>7.4999999999999956E-2</v>
      </c>
      <c r="H441" s="269" t="s">
        <v>2215</v>
      </c>
      <c r="I441" s="290"/>
    </row>
    <row r="442" spans="1:9" ht="12" customHeight="1">
      <c r="A442" s="218" t="s">
        <v>4990</v>
      </c>
      <c r="B442" s="43" t="s">
        <v>1337</v>
      </c>
      <c r="C442" s="61" t="s">
        <v>4953</v>
      </c>
      <c r="D442" s="227" t="s">
        <v>218</v>
      </c>
      <c r="E442" s="274">
        <v>2700</v>
      </c>
      <c r="F442" s="46" t="s">
        <v>4873</v>
      </c>
      <c r="G442" s="47"/>
      <c r="H442" s="269" t="s">
        <v>5618</v>
      </c>
      <c r="I442" s="290" t="s">
        <v>4892</v>
      </c>
    </row>
    <row r="443" spans="1:9" ht="12" customHeight="1">
      <c r="A443" s="218" t="s">
        <v>4991</v>
      </c>
      <c r="B443" s="43" t="s">
        <v>1337</v>
      </c>
      <c r="C443" s="61" t="s">
        <v>4954</v>
      </c>
      <c r="D443" s="227" t="s">
        <v>219</v>
      </c>
      <c r="E443" s="274">
        <v>2700</v>
      </c>
      <c r="F443" s="46" t="s">
        <v>4873</v>
      </c>
      <c r="G443" s="47"/>
      <c r="H443" s="269" t="s">
        <v>5619</v>
      </c>
      <c r="I443" s="290" t="s">
        <v>4892</v>
      </c>
    </row>
    <row r="444" spans="1:9" ht="12" customHeight="1">
      <c r="A444" s="218" t="s">
        <v>4992</v>
      </c>
      <c r="B444" s="43" t="s">
        <v>1337</v>
      </c>
      <c r="C444" s="61" t="s">
        <v>4955</v>
      </c>
      <c r="D444" s="227" t="s">
        <v>220</v>
      </c>
      <c r="E444" s="274">
        <v>2700</v>
      </c>
      <c r="F444" s="46" t="s">
        <v>4873</v>
      </c>
      <c r="G444" s="47"/>
      <c r="H444" s="269" t="s">
        <v>5620</v>
      </c>
      <c r="I444" s="290" t="s">
        <v>4892</v>
      </c>
    </row>
    <row r="445" spans="1:9" ht="12" customHeight="1">
      <c r="A445" s="218" t="s">
        <v>4993</v>
      </c>
      <c r="B445" s="43" t="s">
        <v>1337</v>
      </c>
      <c r="C445" s="61" t="s">
        <v>4956</v>
      </c>
      <c r="D445" s="227" t="s">
        <v>218</v>
      </c>
      <c r="E445" s="274">
        <v>2850</v>
      </c>
      <c r="F445" s="46" t="s">
        <v>4873</v>
      </c>
      <c r="G445" s="47"/>
      <c r="H445" s="269" t="s">
        <v>5621</v>
      </c>
      <c r="I445" s="290" t="s">
        <v>4892</v>
      </c>
    </row>
    <row r="446" spans="1:9" ht="12" customHeight="1">
      <c r="A446" s="218" t="s">
        <v>4994</v>
      </c>
      <c r="B446" s="43" t="s">
        <v>1337</v>
      </c>
      <c r="C446" s="61" t="s">
        <v>4957</v>
      </c>
      <c r="D446" s="227" t="s">
        <v>219</v>
      </c>
      <c r="E446" s="274">
        <v>2850</v>
      </c>
      <c r="F446" s="46" t="s">
        <v>4873</v>
      </c>
      <c r="G446" s="47"/>
      <c r="H446" s="269" t="s">
        <v>5622</v>
      </c>
      <c r="I446" s="290" t="s">
        <v>4892</v>
      </c>
    </row>
    <row r="447" spans="1:9" ht="12" customHeight="1">
      <c r="A447" s="218" t="s">
        <v>4995</v>
      </c>
      <c r="B447" s="43" t="s">
        <v>1337</v>
      </c>
      <c r="C447" s="61" t="s">
        <v>4958</v>
      </c>
      <c r="D447" s="227" t="s">
        <v>220</v>
      </c>
      <c r="E447" s="274">
        <v>2850</v>
      </c>
      <c r="F447" s="46" t="s">
        <v>4873</v>
      </c>
      <c r="G447" s="47"/>
      <c r="H447" s="269" t="s">
        <v>5623</v>
      </c>
      <c r="I447" s="290" t="s">
        <v>4892</v>
      </c>
    </row>
    <row r="448" spans="1:9" ht="12" customHeight="1">
      <c r="A448" s="218" t="s">
        <v>1788</v>
      </c>
      <c r="B448" s="43" t="s">
        <v>1337</v>
      </c>
      <c r="C448" s="61" t="s">
        <v>2575</v>
      </c>
      <c r="D448" s="227" t="s">
        <v>218</v>
      </c>
      <c r="E448" s="274">
        <v>3200</v>
      </c>
      <c r="F448" s="46">
        <v>3000</v>
      </c>
      <c r="G448" s="47">
        <v>6.6666666666666652E-2</v>
      </c>
      <c r="H448" s="269" t="s">
        <v>2216</v>
      </c>
      <c r="I448" s="290"/>
    </row>
    <row r="449" spans="1:9" ht="12" customHeight="1">
      <c r="A449" s="218" t="s">
        <v>1789</v>
      </c>
      <c r="B449" s="43" t="s">
        <v>1337</v>
      </c>
      <c r="C449" s="61" t="s">
        <v>2576</v>
      </c>
      <c r="D449" s="227" t="s">
        <v>217</v>
      </c>
      <c r="E449" s="274">
        <v>3200</v>
      </c>
      <c r="F449" s="46">
        <v>3000</v>
      </c>
      <c r="G449" s="47">
        <v>6.6666666666666652E-2</v>
      </c>
      <c r="H449" s="269" t="s">
        <v>2217</v>
      </c>
      <c r="I449" s="290"/>
    </row>
    <row r="450" spans="1:9" ht="12" customHeight="1">
      <c r="A450" s="218" t="s">
        <v>1790</v>
      </c>
      <c r="B450" s="43" t="s">
        <v>1337</v>
      </c>
      <c r="C450" s="61" t="s">
        <v>2577</v>
      </c>
      <c r="D450" s="227" t="s">
        <v>219</v>
      </c>
      <c r="E450" s="274">
        <v>3200</v>
      </c>
      <c r="F450" s="46">
        <v>3000</v>
      </c>
      <c r="G450" s="47">
        <v>6.6666666666666652E-2</v>
      </c>
      <c r="H450" s="269" t="s">
        <v>2218</v>
      </c>
      <c r="I450" s="290"/>
    </row>
    <row r="451" spans="1:9" ht="12" customHeight="1">
      <c r="A451" s="218" t="s">
        <v>1791</v>
      </c>
      <c r="B451" s="43" t="s">
        <v>1337</v>
      </c>
      <c r="C451" s="61" t="s">
        <v>2578</v>
      </c>
      <c r="D451" s="227" t="s">
        <v>220</v>
      </c>
      <c r="E451" s="274">
        <v>3200</v>
      </c>
      <c r="F451" s="46">
        <v>3000</v>
      </c>
      <c r="G451" s="47">
        <v>6.6666666666666652E-2</v>
      </c>
      <c r="H451" s="269" t="s">
        <v>2219</v>
      </c>
      <c r="I451" s="290"/>
    </row>
    <row r="452" spans="1:9" ht="12" customHeight="1">
      <c r="A452" s="218" t="s">
        <v>1792</v>
      </c>
      <c r="B452" s="43" t="s">
        <v>1337</v>
      </c>
      <c r="C452" s="61" t="s">
        <v>2579</v>
      </c>
      <c r="D452" s="227" t="s">
        <v>218</v>
      </c>
      <c r="E452" s="274">
        <v>3400</v>
      </c>
      <c r="F452" s="46">
        <v>3200</v>
      </c>
      <c r="G452" s="47">
        <v>6.25E-2</v>
      </c>
      <c r="H452" s="269" t="s">
        <v>2220</v>
      </c>
      <c r="I452" s="290"/>
    </row>
    <row r="453" spans="1:9" ht="12" customHeight="1">
      <c r="A453" s="218" t="s">
        <v>1793</v>
      </c>
      <c r="B453" s="43" t="s">
        <v>1337</v>
      </c>
      <c r="C453" s="61" t="s">
        <v>2580</v>
      </c>
      <c r="D453" s="227" t="s">
        <v>217</v>
      </c>
      <c r="E453" s="274">
        <v>3400</v>
      </c>
      <c r="F453" s="46">
        <v>3200</v>
      </c>
      <c r="G453" s="47">
        <v>6.25E-2</v>
      </c>
      <c r="H453" s="269" t="s">
        <v>2221</v>
      </c>
      <c r="I453" s="290"/>
    </row>
    <row r="454" spans="1:9" ht="12" customHeight="1">
      <c r="A454" s="218" t="s">
        <v>1794</v>
      </c>
      <c r="B454" s="43" t="s">
        <v>1337</v>
      </c>
      <c r="C454" s="61" t="s">
        <v>2581</v>
      </c>
      <c r="D454" s="227" t="s">
        <v>219</v>
      </c>
      <c r="E454" s="274">
        <v>3400</v>
      </c>
      <c r="F454" s="46">
        <v>3200</v>
      </c>
      <c r="G454" s="47">
        <v>6.25E-2</v>
      </c>
      <c r="H454" s="269" t="s">
        <v>2222</v>
      </c>
      <c r="I454" s="290"/>
    </row>
    <row r="455" spans="1:9" ht="12" customHeight="1">
      <c r="A455" s="218" t="s">
        <v>1795</v>
      </c>
      <c r="B455" s="43" t="s">
        <v>1337</v>
      </c>
      <c r="C455" s="61" t="s">
        <v>2582</v>
      </c>
      <c r="D455" s="227" t="s">
        <v>220</v>
      </c>
      <c r="E455" s="274">
        <v>3400</v>
      </c>
      <c r="F455" s="46">
        <v>3200</v>
      </c>
      <c r="G455" s="47">
        <v>6.25E-2</v>
      </c>
      <c r="H455" s="269" t="s">
        <v>2223</v>
      </c>
      <c r="I455" s="290"/>
    </row>
    <row r="456" spans="1:9" ht="12" customHeight="1">
      <c r="A456" s="243" t="s">
        <v>2380</v>
      </c>
      <c r="B456" s="43" t="s">
        <v>1337</v>
      </c>
      <c r="C456" s="49" t="s">
        <v>2583</v>
      </c>
      <c r="D456" s="228"/>
      <c r="E456" s="274">
        <v>2300</v>
      </c>
      <c r="F456" s="46">
        <v>2100</v>
      </c>
      <c r="G456" s="47">
        <v>9.5238095238095344E-2</v>
      </c>
      <c r="H456" s="269" t="s">
        <v>2771</v>
      </c>
      <c r="I456" s="290"/>
    </row>
    <row r="457" spans="1:9" ht="12" customHeight="1">
      <c r="A457" s="243" t="s">
        <v>2381</v>
      </c>
      <c r="B457" s="43" t="s">
        <v>1337</v>
      </c>
      <c r="C457" s="49" t="s">
        <v>2584</v>
      </c>
      <c r="D457" s="228"/>
      <c r="E457" s="274">
        <v>2350</v>
      </c>
      <c r="F457" s="46">
        <v>2100</v>
      </c>
      <c r="G457" s="47">
        <v>0.11904761904761907</v>
      </c>
      <c r="H457" s="269" t="s">
        <v>2772</v>
      </c>
      <c r="I457" s="290"/>
    </row>
    <row r="458" spans="1:9" ht="12" customHeight="1">
      <c r="A458" s="243" t="s">
        <v>2382</v>
      </c>
      <c r="B458" s="43" t="s">
        <v>1337</v>
      </c>
      <c r="C458" s="49" t="s">
        <v>2585</v>
      </c>
      <c r="D458" s="228" t="s">
        <v>218</v>
      </c>
      <c r="E458" s="274">
        <v>2050</v>
      </c>
      <c r="F458" s="46">
        <v>1900</v>
      </c>
      <c r="G458" s="47">
        <v>7.8947368421052655E-2</v>
      </c>
      <c r="H458" s="269" t="s">
        <v>2773</v>
      </c>
      <c r="I458" s="290"/>
    </row>
    <row r="459" spans="1:9" ht="12" customHeight="1">
      <c r="A459" s="218" t="s">
        <v>1840</v>
      </c>
      <c r="B459" s="53" t="s">
        <v>208</v>
      </c>
      <c r="C459" s="61" t="s">
        <v>2628</v>
      </c>
      <c r="D459" s="227" t="s">
        <v>218</v>
      </c>
      <c r="E459" s="274">
        <v>1750</v>
      </c>
      <c r="F459" s="46">
        <v>1600</v>
      </c>
      <c r="G459" s="47">
        <v>9.375E-2</v>
      </c>
      <c r="H459" s="269" t="s">
        <v>2268</v>
      </c>
      <c r="I459" s="290"/>
    </row>
    <row r="460" spans="1:9" ht="12" customHeight="1">
      <c r="A460" s="218" t="s">
        <v>1841</v>
      </c>
      <c r="B460" s="53" t="s">
        <v>208</v>
      </c>
      <c r="C460" s="61" t="s">
        <v>2629</v>
      </c>
      <c r="D460" s="227" t="s">
        <v>219</v>
      </c>
      <c r="E460" s="274">
        <v>1750</v>
      </c>
      <c r="F460" s="46">
        <v>1600</v>
      </c>
      <c r="G460" s="47">
        <v>9.375E-2</v>
      </c>
      <c r="H460" s="269" t="s">
        <v>2269</v>
      </c>
      <c r="I460" s="290"/>
    </row>
    <row r="461" spans="1:9" ht="12" customHeight="1">
      <c r="A461" s="218" t="s">
        <v>1842</v>
      </c>
      <c r="B461" s="53" t="s">
        <v>208</v>
      </c>
      <c r="C461" s="61" t="s">
        <v>2630</v>
      </c>
      <c r="D461" s="227" t="s">
        <v>218</v>
      </c>
      <c r="E461" s="274">
        <v>1750</v>
      </c>
      <c r="F461" s="46">
        <v>1600</v>
      </c>
      <c r="G461" s="47">
        <v>9.375E-2</v>
      </c>
      <c r="H461" s="269" t="s">
        <v>2270</v>
      </c>
      <c r="I461" s="290"/>
    </row>
    <row r="462" spans="1:9" ht="12" customHeight="1">
      <c r="A462" s="218" t="s">
        <v>1843</v>
      </c>
      <c r="B462" s="53" t="s">
        <v>208</v>
      </c>
      <c r="C462" s="61" t="s">
        <v>2631</v>
      </c>
      <c r="D462" s="227" t="s">
        <v>219</v>
      </c>
      <c r="E462" s="274">
        <v>1750</v>
      </c>
      <c r="F462" s="46">
        <v>1600</v>
      </c>
      <c r="G462" s="47">
        <v>9.375E-2</v>
      </c>
      <c r="H462" s="269" t="s">
        <v>2271</v>
      </c>
      <c r="I462" s="290"/>
    </row>
    <row r="463" spans="1:9" ht="12" customHeight="1">
      <c r="A463" s="245" t="s">
        <v>3990</v>
      </c>
      <c r="B463" s="53" t="s">
        <v>208</v>
      </c>
      <c r="C463" s="49" t="s">
        <v>4522</v>
      </c>
      <c r="D463" s="228" t="s">
        <v>219</v>
      </c>
      <c r="E463" s="274">
        <v>3600</v>
      </c>
      <c r="F463" s="46">
        <v>3300</v>
      </c>
      <c r="G463" s="47">
        <v>9.0909090909090828E-2</v>
      </c>
      <c r="H463" s="269" t="s">
        <v>3991</v>
      </c>
      <c r="I463" s="290"/>
    </row>
    <row r="464" spans="1:9" ht="12" customHeight="1">
      <c r="A464" s="239" t="s">
        <v>4023</v>
      </c>
      <c r="B464" s="53" t="s">
        <v>208</v>
      </c>
      <c r="C464" s="49" t="s">
        <v>4519</v>
      </c>
      <c r="D464" s="228" t="s">
        <v>219</v>
      </c>
      <c r="E464" s="274">
        <v>3600</v>
      </c>
      <c r="F464" s="46">
        <v>3300</v>
      </c>
      <c r="G464" s="47">
        <v>9.0909090909090828E-2</v>
      </c>
      <c r="H464" s="269" t="s">
        <v>4024</v>
      </c>
      <c r="I464" s="290"/>
    </row>
    <row r="465" spans="1:9" ht="12" customHeight="1">
      <c r="A465" s="239" t="s">
        <v>4001</v>
      </c>
      <c r="B465" s="53" t="s">
        <v>208</v>
      </c>
      <c r="C465" s="49" t="s">
        <v>4523</v>
      </c>
      <c r="D465" s="228" t="s">
        <v>220</v>
      </c>
      <c r="E465" s="274">
        <v>3600</v>
      </c>
      <c r="F465" s="46">
        <v>3300</v>
      </c>
      <c r="G465" s="47">
        <v>9.0909090909090828E-2</v>
      </c>
      <c r="H465" s="269" t="s">
        <v>4002</v>
      </c>
      <c r="I465" s="290"/>
    </row>
    <row r="466" spans="1:9" ht="12" customHeight="1">
      <c r="A466" s="239" t="s">
        <v>4034</v>
      </c>
      <c r="B466" s="53" t="s">
        <v>208</v>
      </c>
      <c r="C466" s="49" t="s">
        <v>4520</v>
      </c>
      <c r="D466" s="228" t="s">
        <v>220</v>
      </c>
      <c r="E466" s="274">
        <v>3600</v>
      </c>
      <c r="F466" s="46">
        <v>3300</v>
      </c>
      <c r="G466" s="47">
        <v>9.0909090909090828E-2</v>
      </c>
      <c r="H466" s="269" t="s">
        <v>4035</v>
      </c>
      <c r="I466" s="290"/>
    </row>
    <row r="467" spans="1:9" ht="12" customHeight="1">
      <c r="A467" s="245" t="s">
        <v>3979</v>
      </c>
      <c r="B467" s="53" t="s">
        <v>208</v>
      </c>
      <c r="C467" s="49" t="s">
        <v>4521</v>
      </c>
      <c r="D467" s="228" t="s">
        <v>218</v>
      </c>
      <c r="E467" s="274">
        <v>3600</v>
      </c>
      <c r="F467" s="46">
        <v>3300</v>
      </c>
      <c r="G467" s="47">
        <v>9.0909090909090828E-2</v>
      </c>
      <c r="H467" s="269" t="s">
        <v>3980</v>
      </c>
      <c r="I467" s="290"/>
    </row>
    <row r="468" spans="1:9" ht="12" customHeight="1">
      <c r="A468" s="245" t="s">
        <v>4012</v>
      </c>
      <c r="B468" s="53" t="s">
        <v>208</v>
      </c>
      <c r="C468" s="49" t="s">
        <v>4518</v>
      </c>
      <c r="D468" s="228" t="s">
        <v>218</v>
      </c>
      <c r="E468" s="274">
        <v>3600</v>
      </c>
      <c r="F468" s="46">
        <v>3300</v>
      </c>
      <c r="G468" s="47">
        <v>9.0909090909090828E-2</v>
      </c>
      <c r="H468" s="269" t="s">
        <v>4013</v>
      </c>
      <c r="I468" s="290"/>
    </row>
    <row r="469" spans="1:9" ht="12" customHeight="1">
      <c r="A469" s="218" t="s">
        <v>1821</v>
      </c>
      <c r="B469" s="53" t="s">
        <v>208</v>
      </c>
      <c r="C469" s="61" t="s">
        <v>2609</v>
      </c>
      <c r="D469" s="227" t="s">
        <v>219</v>
      </c>
      <c r="E469" s="274">
        <v>3400</v>
      </c>
      <c r="F469" s="46">
        <v>3100</v>
      </c>
      <c r="G469" s="47">
        <v>9.6774193548387011E-2</v>
      </c>
      <c r="H469" s="269" t="s">
        <v>2249</v>
      </c>
      <c r="I469" s="290"/>
    </row>
    <row r="470" spans="1:9" ht="12" customHeight="1">
      <c r="A470" s="242" t="s">
        <v>1818</v>
      </c>
      <c r="B470" s="53" t="s">
        <v>208</v>
      </c>
      <c r="C470" s="61" t="s">
        <v>2607</v>
      </c>
      <c r="D470" s="227" t="s">
        <v>219</v>
      </c>
      <c r="E470" s="274">
        <v>3400</v>
      </c>
      <c r="F470" s="46">
        <v>3100</v>
      </c>
      <c r="G470" s="47">
        <v>9.6774193548387011E-2</v>
      </c>
      <c r="H470" s="269" t="s">
        <v>2246</v>
      </c>
      <c r="I470" s="290"/>
    </row>
    <row r="471" spans="1:9" ht="12" customHeight="1">
      <c r="A471" s="242" t="s">
        <v>1822</v>
      </c>
      <c r="B471" s="53" t="s">
        <v>208</v>
      </c>
      <c r="C471" s="61" t="s">
        <v>2610</v>
      </c>
      <c r="D471" s="227" t="s">
        <v>220</v>
      </c>
      <c r="E471" s="274">
        <v>3400</v>
      </c>
      <c r="F471" s="46">
        <v>3100</v>
      </c>
      <c r="G471" s="47">
        <v>9.6774193548387011E-2</v>
      </c>
      <c r="H471" s="269" t="s">
        <v>2250</v>
      </c>
      <c r="I471" s="290"/>
    </row>
    <row r="472" spans="1:9" ht="12" customHeight="1">
      <c r="A472" s="242" t="s">
        <v>1819</v>
      </c>
      <c r="B472" s="53" t="s">
        <v>208</v>
      </c>
      <c r="C472" s="61" t="s">
        <v>2608</v>
      </c>
      <c r="D472" s="227" t="s">
        <v>220</v>
      </c>
      <c r="E472" s="274">
        <v>3400</v>
      </c>
      <c r="F472" s="46">
        <v>3100</v>
      </c>
      <c r="G472" s="47">
        <v>9.6774193548387011E-2</v>
      </c>
      <c r="H472" s="269" t="s">
        <v>2247</v>
      </c>
      <c r="I472" s="290"/>
    </row>
    <row r="473" spans="1:9" ht="12" customHeight="1">
      <c r="A473" s="218" t="s">
        <v>1820</v>
      </c>
      <c r="B473" s="53" t="s">
        <v>208</v>
      </c>
      <c r="C473" s="49" t="s">
        <v>4984</v>
      </c>
      <c r="D473" s="228" t="s">
        <v>218</v>
      </c>
      <c r="E473" s="274">
        <v>3400</v>
      </c>
      <c r="F473" s="46">
        <v>3100</v>
      </c>
      <c r="G473" s="47">
        <v>9.6774193548387011E-2</v>
      </c>
      <c r="H473" s="269" t="s">
        <v>2248</v>
      </c>
      <c r="I473" s="290"/>
    </row>
    <row r="474" spans="1:9" ht="12" customHeight="1">
      <c r="A474" s="218" t="s">
        <v>1817</v>
      </c>
      <c r="B474" s="53" t="s">
        <v>208</v>
      </c>
      <c r="C474" s="61" t="s">
        <v>2606</v>
      </c>
      <c r="D474" s="227" t="s">
        <v>218</v>
      </c>
      <c r="E474" s="274">
        <v>3400</v>
      </c>
      <c r="F474" s="46">
        <v>3100</v>
      </c>
      <c r="G474" s="47">
        <v>9.6774193548387011E-2</v>
      </c>
      <c r="H474" s="269" t="s">
        <v>2245</v>
      </c>
      <c r="I474" s="290"/>
    </row>
    <row r="475" spans="1:9" ht="12" customHeight="1">
      <c r="A475" s="218" t="s">
        <v>5002</v>
      </c>
      <c r="B475" s="53" t="s">
        <v>208</v>
      </c>
      <c r="C475" s="61" t="s">
        <v>4964</v>
      </c>
      <c r="D475" s="227" t="s">
        <v>218</v>
      </c>
      <c r="E475" s="274">
        <v>2100</v>
      </c>
      <c r="F475" s="46" t="s">
        <v>4873</v>
      </c>
      <c r="G475" s="47"/>
      <c r="H475" s="269" t="s">
        <v>5624</v>
      </c>
      <c r="I475" s="290" t="s">
        <v>4892</v>
      </c>
    </row>
    <row r="476" spans="1:9" ht="12" customHeight="1">
      <c r="A476" s="242" t="s">
        <v>5004</v>
      </c>
      <c r="B476" s="53" t="s">
        <v>208</v>
      </c>
      <c r="C476" s="61" t="s">
        <v>4966</v>
      </c>
      <c r="D476" s="227" t="s">
        <v>218</v>
      </c>
      <c r="E476" s="274">
        <v>2300</v>
      </c>
      <c r="F476" s="46" t="s">
        <v>4873</v>
      </c>
      <c r="G476" s="47"/>
      <c r="H476" s="269" t="s">
        <v>5625</v>
      </c>
      <c r="I476" s="290" t="s">
        <v>4892</v>
      </c>
    </row>
    <row r="477" spans="1:9" ht="12" customHeight="1">
      <c r="A477" s="242" t="s">
        <v>5005</v>
      </c>
      <c r="B477" s="53" t="s">
        <v>208</v>
      </c>
      <c r="C477" s="61" t="s">
        <v>4967</v>
      </c>
      <c r="D477" s="227" t="s">
        <v>219</v>
      </c>
      <c r="E477" s="274">
        <v>2300</v>
      </c>
      <c r="F477" s="46" t="s">
        <v>4873</v>
      </c>
      <c r="G477" s="47"/>
      <c r="H477" s="269" t="s">
        <v>5626</v>
      </c>
      <c r="I477" s="290" t="s">
        <v>4892</v>
      </c>
    </row>
    <row r="478" spans="1:9" ht="12" customHeight="1">
      <c r="A478" s="242" t="s">
        <v>5003</v>
      </c>
      <c r="B478" s="53" t="s">
        <v>208</v>
      </c>
      <c r="C478" s="61" t="s">
        <v>4965</v>
      </c>
      <c r="D478" s="227" t="s">
        <v>219</v>
      </c>
      <c r="E478" s="274">
        <v>2100</v>
      </c>
      <c r="F478" s="46" t="s">
        <v>4873</v>
      </c>
      <c r="G478" s="47"/>
      <c r="H478" s="269" t="s">
        <v>5627</v>
      </c>
      <c r="I478" s="290" t="s">
        <v>4892</v>
      </c>
    </row>
    <row r="479" spans="1:9" ht="12" customHeight="1">
      <c r="A479" s="245" t="s">
        <v>3924</v>
      </c>
      <c r="B479" s="53" t="s">
        <v>208</v>
      </c>
      <c r="C479" s="49" t="s">
        <v>4525</v>
      </c>
      <c r="D479" s="228" t="s">
        <v>219</v>
      </c>
      <c r="E479" s="274">
        <v>2500</v>
      </c>
      <c r="F479" s="46">
        <v>2300</v>
      </c>
      <c r="G479" s="47">
        <v>8.6956521739130377E-2</v>
      </c>
      <c r="H479" s="269" t="s">
        <v>3925</v>
      </c>
      <c r="I479" s="290"/>
    </row>
    <row r="480" spans="1:9" ht="12" customHeight="1">
      <c r="A480" s="245" t="s">
        <v>3957</v>
      </c>
      <c r="B480" s="53" t="s">
        <v>208</v>
      </c>
      <c r="C480" s="49" t="s">
        <v>4528</v>
      </c>
      <c r="D480" s="228" t="s">
        <v>219</v>
      </c>
      <c r="E480" s="274">
        <v>2500</v>
      </c>
      <c r="F480" s="46">
        <v>2300</v>
      </c>
      <c r="G480" s="47">
        <v>8.6956521739130377E-2</v>
      </c>
      <c r="H480" s="269" t="s">
        <v>3958</v>
      </c>
      <c r="I480" s="290"/>
    </row>
    <row r="481" spans="1:9" ht="12" customHeight="1">
      <c r="A481" s="245" t="s">
        <v>3935</v>
      </c>
      <c r="B481" s="53" t="s">
        <v>208</v>
      </c>
      <c r="C481" s="49" t="s">
        <v>4526</v>
      </c>
      <c r="D481" s="228" t="s">
        <v>220</v>
      </c>
      <c r="E481" s="274">
        <v>2500</v>
      </c>
      <c r="F481" s="46">
        <v>2300</v>
      </c>
      <c r="G481" s="47">
        <v>8.6956521739130377E-2</v>
      </c>
      <c r="H481" s="269" t="s">
        <v>3936</v>
      </c>
      <c r="I481" s="290"/>
    </row>
    <row r="482" spans="1:9" ht="12" customHeight="1">
      <c r="A482" s="239" t="s">
        <v>3968</v>
      </c>
      <c r="B482" s="53" t="s">
        <v>208</v>
      </c>
      <c r="C482" s="49" t="s">
        <v>4529</v>
      </c>
      <c r="D482" s="228" t="s">
        <v>220</v>
      </c>
      <c r="E482" s="274">
        <v>2500</v>
      </c>
      <c r="F482" s="46">
        <v>2300</v>
      </c>
      <c r="G482" s="47">
        <v>8.6956521739130377E-2</v>
      </c>
      <c r="H482" s="269" t="s">
        <v>3969</v>
      </c>
      <c r="I482" s="290"/>
    </row>
    <row r="483" spans="1:9" ht="12" customHeight="1">
      <c r="A483" s="239" t="s">
        <v>3913</v>
      </c>
      <c r="B483" s="53" t="s">
        <v>208</v>
      </c>
      <c r="C483" s="49" t="s">
        <v>4524</v>
      </c>
      <c r="D483" s="228" t="s">
        <v>218</v>
      </c>
      <c r="E483" s="274">
        <v>2500</v>
      </c>
      <c r="F483" s="46">
        <v>2300</v>
      </c>
      <c r="G483" s="47">
        <v>8.6956521739130377E-2</v>
      </c>
      <c r="H483" s="269" t="s">
        <v>3914</v>
      </c>
      <c r="I483" s="290"/>
    </row>
    <row r="484" spans="1:9" ht="12" customHeight="1">
      <c r="A484" s="239" t="s">
        <v>3946</v>
      </c>
      <c r="B484" s="53" t="s">
        <v>208</v>
      </c>
      <c r="C484" s="49" t="s">
        <v>4527</v>
      </c>
      <c r="D484" s="228" t="s">
        <v>218</v>
      </c>
      <c r="E484" s="274">
        <v>2500</v>
      </c>
      <c r="F484" s="46">
        <v>2300</v>
      </c>
      <c r="G484" s="47">
        <v>8.6956521739130377E-2</v>
      </c>
      <c r="H484" s="269" t="s">
        <v>3947</v>
      </c>
      <c r="I484" s="290"/>
    </row>
    <row r="485" spans="1:9" ht="12" customHeight="1">
      <c r="A485" s="218" t="s">
        <v>1824</v>
      </c>
      <c r="B485" s="53" t="s">
        <v>208</v>
      </c>
      <c r="C485" s="61" t="s">
        <v>2612</v>
      </c>
      <c r="D485" s="227" t="s">
        <v>219</v>
      </c>
      <c r="E485" s="274">
        <v>2300</v>
      </c>
      <c r="F485" s="46">
        <v>2100</v>
      </c>
      <c r="G485" s="47">
        <v>9.5238095238095344E-2</v>
      </c>
      <c r="H485" s="269" t="s">
        <v>2252</v>
      </c>
      <c r="I485" s="290"/>
    </row>
    <row r="486" spans="1:9" ht="12" customHeight="1">
      <c r="A486" s="218" t="s">
        <v>1827</v>
      </c>
      <c r="B486" s="53" t="s">
        <v>208</v>
      </c>
      <c r="C486" s="61" t="s">
        <v>2615</v>
      </c>
      <c r="D486" s="227" t="s">
        <v>219</v>
      </c>
      <c r="E486" s="274">
        <v>2300</v>
      </c>
      <c r="F486" s="46">
        <v>2100</v>
      </c>
      <c r="G486" s="47">
        <v>9.5238095238095344E-2</v>
      </c>
      <c r="H486" s="269" t="s">
        <v>2255</v>
      </c>
      <c r="I486" s="290"/>
    </row>
    <row r="487" spans="1:9" ht="12" customHeight="1">
      <c r="A487" s="218" t="s">
        <v>1825</v>
      </c>
      <c r="B487" s="53" t="s">
        <v>208</v>
      </c>
      <c r="C487" s="61" t="s">
        <v>2613</v>
      </c>
      <c r="D487" s="227" t="s">
        <v>220</v>
      </c>
      <c r="E487" s="274">
        <v>2300</v>
      </c>
      <c r="F487" s="46">
        <v>2100</v>
      </c>
      <c r="G487" s="47">
        <v>9.5238095238095344E-2</v>
      </c>
      <c r="H487" s="269" t="s">
        <v>2253</v>
      </c>
      <c r="I487" s="290"/>
    </row>
    <row r="488" spans="1:9" ht="12" customHeight="1">
      <c r="A488" s="242" t="s">
        <v>1828</v>
      </c>
      <c r="B488" s="53" t="s">
        <v>208</v>
      </c>
      <c r="C488" s="61" t="s">
        <v>2616</v>
      </c>
      <c r="D488" s="227" t="s">
        <v>220</v>
      </c>
      <c r="E488" s="274">
        <v>2300</v>
      </c>
      <c r="F488" s="46">
        <v>2100</v>
      </c>
      <c r="G488" s="47">
        <v>9.5238095238095344E-2</v>
      </c>
      <c r="H488" s="269" t="s">
        <v>2256</v>
      </c>
      <c r="I488" s="290"/>
    </row>
    <row r="489" spans="1:9" ht="12" customHeight="1">
      <c r="A489" s="242" t="s">
        <v>1823</v>
      </c>
      <c r="B489" s="53" t="s">
        <v>208</v>
      </c>
      <c r="C489" s="61" t="s">
        <v>2611</v>
      </c>
      <c r="D489" s="227" t="s">
        <v>218</v>
      </c>
      <c r="E489" s="274">
        <v>2300</v>
      </c>
      <c r="F489" s="46">
        <v>2100</v>
      </c>
      <c r="G489" s="47">
        <v>9.5238095238095344E-2</v>
      </c>
      <c r="H489" s="269" t="s">
        <v>2251</v>
      </c>
      <c r="I489" s="290"/>
    </row>
    <row r="490" spans="1:9" ht="12" customHeight="1">
      <c r="A490" s="242" t="s">
        <v>1826</v>
      </c>
      <c r="B490" s="53" t="s">
        <v>208</v>
      </c>
      <c r="C490" s="61" t="s">
        <v>2614</v>
      </c>
      <c r="D490" s="227" t="s">
        <v>218</v>
      </c>
      <c r="E490" s="274">
        <v>2300</v>
      </c>
      <c r="F490" s="46">
        <v>2100</v>
      </c>
      <c r="G490" s="47">
        <v>9.5238095238095344E-2</v>
      </c>
      <c r="H490" s="269" t="s">
        <v>2254</v>
      </c>
      <c r="I490" s="290"/>
    </row>
    <row r="491" spans="1:9" ht="12" customHeight="1">
      <c r="A491" s="218" t="s">
        <v>1833</v>
      </c>
      <c r="B491" s="53" t="s">
        <v>208</v>
      </c>
      <c r="C491" s="61" t="s">
        <v>2621</v>
      </c>
      <c r="D491" s="227" t="s">
        <v>218</v>
      </c>
      <c r="E491" s="274">
        <v>1850</v>
      </c>
      <c r="F491" s="46">
        <v>1800</v>
      </c>
      <c r="G491" s="47">
        <v>2.7777777777777679E-2</v>
      </c>
      <c r="H491" s="269" t="s">
        <v>2261</v>
      </c>
      <c r="I491" s="290"/>
    </row>
    <row r="492" spans="1:9" ht="12" customHeight="1">
      <c r="A492" s="218" t="s">
        <v>1835</v>
      </c>
      <c r="B492" s="53" t="s">
        <v>208</v>
      </c>
      <c r="C492" s="61" t="s">
        <v>2623</v>
      </c>
      <c r="D492" s="227" t="s">
        <v>218</v>
      </c>
      <c r="E492" s="274">
        <v>2000</v>
      </c>
      <c r="F492" s="46">
        <v>1950</v>
      </c>
      <c r="G492" s="47">
        <v>2.564102564102555E-2</v>
      </c>
      <c r="H492" s="269" t="s">
        <v>2263</v>
      </c>
      <c r="I492" s="290"/>
    </row>
    <row r="493" spans="1:9" ht="12" customHeight="1">
      <c r="A493" s="218" t="s">
        <v>1836</v>
      </c>
      <c r="B493" s="53" t="s">
        <v>208</v>
      </c>
      <c r="C493" s="61" t="s">
        <v>2624</v>
      </c>
      <c r="D493" s="227" t="s">
        <v>219</v>
      </c>
      <c r="E493" s="274">
        <v>2000</v>
      </c>
      <c r="F493" s="46">
        <v>1950</v>
      </c>
      <c r="G493" s="47">
        <v>2.564102564102555E-2</v>
      </c>
      <c r="H493" s="269" t="s">
        <v>2264</v>
      </c>
      <c r="I493" s="290"/>
    </row>
    <row r="494" spans="1:9" ht="12" customHeight="1">
      <c r="A494" s="242" t="s">
        <v>1834</v>
      </c>
      <c r="B494" s="53" t="s">
        <v>208</v>
      </c>
      <c r="C494" s="61" t="s">
        <v>2622</v>
      </c>
      <c r="D494" s="227" t="s">
        <v>219</v>
      </c>
      <c r="E494" s="274">
        <v>1850</v>
      </c>
      <c r="F494" s="46">
        <v>1800</v>
      </c>
      <c r="G494" s="47">
        <v>2.7777777777777679E-2</v>
      </c>
      <c r="H494" s="269" t="s">
        <v>2262</v>
      </c>
      <c r="I494" s="290"/>
    </row>
    <row r="495" spans="1:9" ht="12" customHeight="1">
      <c r="A495" s="242" t="s">
        <v>1829</v>
      </c>
      <c r="B495" s="53" t="s">
        <v>208</v>
      </c>
      <c r="C495" s="61" t="s">
        <v>2617</v>
      </c>
      <c r="D495" s="227" t="s">
        <v>218</v>
      </c>
      <c r="E495" s="274">
        <v>1700</v>
      </c>
      <c r="F495" s="46">
        <v>1650</v>
      </c>
      <c r="G495" s="47">
        <v>3.0303030303030276E-2</v>
      </c>
      <c r="H495" s="269" t="s">
        <v>2257</v>
      </c>
      <c r="I495" s="290"/>
    </row>
    <row r="496" spans="1:9" ht="12" customHeight="1">
      <c r="A496" s="242" t="s">
        <v>1831</v>
      </c>
      <c r="B496" s="53" t="s">
        <v>208</v>
      </c>
      <c r="C496" s="61" t="s">
        <v>2619</v>
      </c>
      <c r="D496" s="227" t="s">
        <v>218</v>
      </c>
      <c r="E496" s="274">
        <v>1850</v>
      </c>
      <c r="F496" s="46">
        <v>1800</v>
      </c>
      <c r="G496" s="47">
        <v>2.7777777777777679E-2</v>
      </c>
      <c r="H496" s="269" t="s">
        <v>2259</v>
      </c>
      <c r="I496" s="290"/>
    </row>
    <row r="497" spans="1:9" ht="12" customHeight="1">
      <c r="A497" s="242" t="s">
        <v>1832</v>
      </c>
      <c r="B497" s="53" t="s">
        <v>208</v>
      </c>
      <c r="C497" s="61" t="s">
        <v>2620</v>
      </c>
      <c r="D497" s="227" t="s">
        <v>219</v>
      </c>
      <c r="E497" s="274">
        <v>1850</v>
      </c>
      <c r="F497" s="46">
        <v>1800</v>
      </c>
      <c r="G497" s="47">
        <v>2.7777777777777679E-2</v>
      </c>
      <c r="H497" s="269" t="s">
        <v>2260</v>
      </c>
      <c r="I497" s="290"/>
    </row>
    <row r="498" spans="1:9" ht="12" customHeight="1">
      <c r="A498" s="218" t="s">
        <v>1830</v>
      </c>
      <c r="B498" s="53" t="s">
        <v>208</v>
      </c>
      <c r="C498" s="61" t="s">
        <v>2618</v>
      </c>
      <c r="D498" s="227" t="s">
        <v>219</v>
      </c>
      <c r="E498" s="274">
        <v>1700</v>
      </c>
      <c r="F498" s="46">
        <v>1650</v>
      </c>
      <c r="G498" s="47">
        <v>3.0303030303030276E-2</v>
      </c>
      <c r="H498" s="269" t="s">
        <v>2258</v>
      </c>
      <c r="I498" s="290"/>
    </row>
    <row r="499" spans="1:9" ht="12" customHeight="1">
      <c r="A499" s="218" t="s">
        <v>5006</v>
      </c>
      <c r="B499" s="53" t="s">
        <v>208</v>
      </c>
      <c r="C499" s="61" t="s">
        <v>4968</v>
      </c>
      <c r="D499" s="227" t="s">
        <v>218</v>
      </c>
      <c r="E499" s="274">
        <v>1600</v>
      </c>
      <c r="F499" s="46" t="s">
        <v>4873</v>
      </c>
      <c r="G499" s="47"/>
      <c r="H499" s="269" t="s">
        <v>5628</v>
      </c>
      <c r="I499" s="290" t="s">
        <v>4892</v>
      </c>
    </row>
    <row r="500" spans="1:9" ht="12" customHeight="1">
      <c r="A500" s="218" t="s">
        <v>5008</v>
      </c>
      <c r="B500" s="53" t="s">
        <v>208</v>
      </c>
      <c r="C500" s="61" t="s">
        <v>4970</v>
      </c>
      <c r="D500" s="227" t="s">
        <v>218</v>
      </c>
      <c r="E500" s="274">
        <v>1750</v>
      </c>
      <c r="F500" s="46" t="s">
        <v>4873</v>
      </c>
      <c r="G500" s="47"/>
      <c r="H500" s="269" t="s">
        <v>5629</v>
      </c>
      <c r="I500" s="290" t="s">
        <v>4892</v>
      </c>
    </row>
    <row r="501" spans="1:9" ht="12" customHeight="1">
      <c r="A501" s="218" t="s">
        <v>5009</v>
      </c>
      <c r="B501" s="53" t="s">
        <v>208</v>
      </c>
      <c r="C501" s="61" t="s">
        <v>4971</v>
      </c>
      <c r="D501" s="227" t="s">
        <v>219</v>
      </c>
      <c r="E501" s="274">
        <v>1750</v>
      </c>
      <c r="F501" s="46" t="s">
        <v>4873</v>
      </c>
      <c r="G501" s="47"/>
      <c r="H501" s="269" t="s">
        <v>5630</v>
      </c>
      <c r="I501" s="290" t="s">
        <v>4892</v>
      </c>
    </row>
    <row r="502" spans="1:9" ht="12" customHeight="1">
      <c r="A502" s="218" t="s">
        <v>5007</v>
      </c>
      <c r="B502" s="53" t="s">
        <v>208</v>
      </c>
      <c r="C502" s="61" t="s">
        <v>4969</v>
      </c>
      <c r="D502" s="227" t="s">
        <v>219</v>
      </c>
      <c r="E502" s="274">
        <v>1600</v>
      </c>
      <c r="F502" s="46" t="s">
        <v>4873</v>
      </c>
      <c r="G502" s="47"/>
      <c r="H502" s="269" t="s">
        <v>5631</v>
      </c>
      <c r="I502" s="290" t="s">
        <v>4892</v>
      </c>
    </row>
    <row r="503" spans="1:9" ht="12" customHeight="1">
      <c r="A503" s="218" t="s">
        <v>1814</v>
      </c>
      <c r="B503" s="53" t="s">
        <v>208</v>
      </c>
      <c r="C503" s="61" t="s">
        <v>2605</v>
      </c>
      <c r="D503" s="227" t="s">
        <v>219</v>
      </c>
      <c r="E503" s="274">
        <v>4300</v>
      </c>
      <c r="F503" s="46">
        <v>3900</v>
      </c>
      <c r="G503" s="47">
        <v>0.10256410256410264</v>
      </c>
      <c r="H503" s="269" t="s">
        <v>2242</v>
      </c>
      <c r="I503" s="290"/>
    </row>
    <row r="504" spans="1:9" ht="12" customHeight="1">
      <c r="A504" s="218" t="s">
        <v>1815</v>
      </c>
      <c r="B504" s="53" t="s">
        <v>208</v>
      </c>
      <c r="C504" s="61" t="s">
        <v>2605</v>
      </c>
      <c r="D504" s="227" t="s">
        <v>218</v>
      </c>
      <c r="E504" s="274">
        <v>4300</v>
      </c>
      <c r="F504" s="46">
        <v>3900</v>
      </c>
      <c r="G504" s="47">
        <v>0.10256410256410264</v>
      </c>
      <c r="H504" s="269" t="s">
        <v>2243</v>
      </c>
      <c r="I504" s="290"/>
    </row>
    <row r="505" spans="1:9" ht="12" customHeight="1">
      <c r="A505" s="218" t="s">
        <v>1816</v>
      </c>
      <c r="B505" s="53" t="s">
        <v>208</v>
      </c>
      <c r="C505" s="61" t="s">
        <v>2605</v>
      </c>
      <c r="D505" s="227" t="s">
        <v>220</v>
      </c>
      <c r="E505" s="274">
        <v>4300</v>
      </c>
      <c r="F505" s="46">
        <v>3900</v>
      </c>
      <c r="G505" s="47">
        <v>0.10256410256410264</v>
      </c>
      <c r="H505" s="269" t="s">
        <v>2244</v>
      </c>
      <c r="I505" s="290"/>
    </row>
    <row r="506" spans="1:9" ht="12" customHeight="1">
      <c r="A506" s="245" t="s">
        <v>3842</v>
      </c>
      <c r="B506" s="53" t="s">
        <v>208</v>
      </c>
      <c r="C506" s="49" t="s">
        <v>2605</v>
      </c>
      <c r="D506" s="228" t="s">
        <v>219</v>
      </c>
      <c r="E506" s="274">
        <v>4500</v>
      </c>
      <c r="F506" s="46">
        <v>4100</v>
      </c>
      <c r="G506" s="47">
        <v>9.7560975609756184E-2</v>
      </c>
      <c r="H506" s="269" t="s">
        <v>3843</v>
      </c>
      <c r="I506" s="290"/>
    </row>
    <row r="507" spans="1:9" ht="12" customHeight="1">
      <c r="A507" s="245" t="s">
        <v>3831</v>
      </c>
      <c r="B507" s="53" t="s">
        <v>208</v>
      </c>
      <c r="C507" s="49" t="s">
        <v>2605</v>
      </c>
      <c r="D507" s="228" t="s">
        <v>218</v>
      </c>
      <c r="E507" s="274">
        <v>4500</v>
      </c>
      <c r="F507" s="46">
        <v>4100</v>
      </c>
      <c r="G507" s="47">
        <v>9.7560975609756184E-2</v>
      </c>
      <c r="H507" s="269" t="s">
        <v>3832</v>
      </c>
      <c r="I507" s="290"/>
    </row>
    <row r="508" spans="1:9" ht="12" customHeight="1">
      <c r="A508" s="245" t="s">
        <v>3853</v>
      </c>
      <c r="B508" s="53" t="s">
        <v>208</v>
      </c>
      <c r="C508" s="49" t="s">
        <v>2605</v>
      </c>
      <c r="D508" s="228" t="s">
        <v>220</v>
      </c>
      <c r="E508" s="274">
        <v>4500</v>
      </c>
      <c r="F508" s="46">
        <v>4100</v>
      </c>
      <c r="G508" s="47">
        <v>9.7560975609756184E-2</v>
      </c>
      <c r="H508" s="269" t="s">
        <v>3854</v>
      </c>
      <c r="I508" s="290"/>
    </row>
    <row r="509" spans="1:9" ht="12" customHeight="1">
      <c r="A509" s="218" t="s">
        <v>4997</v>
      </c>
      <c r="B509" s="53" t="s">
        <v>208</v>
      </c>
      <c r="C509" s="61" t="s">
        <v>4960</v>
      </c>
      <c r="D509" s="227" t="s">
        <v>217</v>
      </c>
      <c r="E509" s="274">
        <v>2400</v>
      </c>
      <c r="F509" s="46" t="s">
        <v>4873</v>
      </c>
      <c r="G509" s="47"/>
      <c r="H509" s="269" t="s">
        <v>5632</v>
      </c>
      <c r="I509" s="290" t="s">
        <v>4892</v>
      </c>
    </row>
    <row r="510" spans="1:9" ht="12" customHeight="1">
      <c r="A510" s="218" t="s">
        <v>4996</v>
      </c>
      <c r="B510" s="53" t="s">
        <v>208</v>
      </c>
      <c r="C510" s="61" t="s">
        <v>4959</v>
      </c>
      <c r="D510" s="227" t="s">
        <v>218</v>
      </c>
      <c r="E510" s="274">
        <v>2400</v>
      </c>
      <c r="F510" s="46" t="s">
        <v>4873</v>
      </c>
      <c r="G510" s="47"/>
      <c r="H510" s="269" t="s">
        <v>5633</v>
      </c>
      <c r="I510" s="290" t="s">
        <v>4892</v>
      </c>
    </row>
    <row r="511" spans="1:9" ht="12" customHeight="1">
      <c r="A511" s="218" t="s">
        <v>4999</v>
      </c>
      <c r="B511" s="53" t="s">
        <v>208</v>
      </c>
      <c r="C511" s="61" t="s">
        <v>4962</v>
      </c>
      <c r="D511" s="227" t="s">
        <v>218</v>
      </c>
      <c r="E511" s="274">
        <v>2600</v>
      </c>
      <c r="F511" s="46" t="s">
        <v>4873</v>
      </c>
      <c r="G511" s="47"/>
      <c r="H511" s="269" t="s">
        <v>5634</v>
      </c>
      <c r="I511" s="290" t="s">
        <v>4892</v>
      </c>
    </row>
    <row r="512" spans="1:9" ht="12" customHeight="1">
      <c r="A512" s="218" t="s">
        <v>5000</v>
      </c>
      <c r="B512" s="53" t="s">
        <v>208</v>
      </c>
      <c r="C512" s="61" t="s">
        <v>4963</v>
      </c>
      <c r="D512" s="227" t="s">
        <v>217</v>
      </c>
      <c r="E512" s="274">
        <v>2600</v>
      </c>
      <c r="F512" s="46" t="s">
        <v>4873</v>
      </c>
      <c r="G512" s="47"/>
      <c r="H512" s="269" t="s">
        <v>5635</v>
      </c>
      <c r="I512" s="290" t="s">
        <v>4892</v>
      </c>
    </row>
    <row r="513" spans="1:9" ht="12" customHeight="1">
      <c r="A513" s="218" t="s">
        <v>5001</v>
      </c>
      <c r="B513" s="53" t="s">
        <v>208</v>
      </c>
      <c r="C513" s="61" t="s">
        <v>4963</v>
      </c>
      <c r="D513" s="227" t="s">
        <v>219</v>
      </c>
      <c r="E513" s="274">
        <v>2600</v>
      </c>
      <c r="F513" s="46" t="s">
        <v>4873</v>
      </c>
      <c r="G513" s="47"/>
      <c r="H513" s="269" t="s">
        <v>5636</v>
      </c>
      <c r="I513" s="290" t="s">
        <v>4892</v>
      </c>
    </row>
    <row r="514" spans="1:9" ht="12" customHeight="1">
      <c r="A514" s="218" t="s">
        <v>4998</v>
      </c>
      <c r="B514" s="53" t="s">
        <v>208</v>
      </c>
      <c r="C514" s="61" t="s">
        <v>4961</v>
      </c>
      <c r="D514" s="227" t="s">
        <v>219</v>
      </c>
      <c r="E514" s="274">
        <v>2400</v>
      </c>
      <c r="F514" s="46" t="s">
        <v>4873</v>
      </c>
      <c r="G514" s="47"/>
      <c r="H514" s="269" t="s">
        <v>5637</v>
      </c>
      <c r="I514" s="290" t="s">
        <v>4892</v>
      </c>
    </row>
    <row r="515" spans="1:9" ht="12" customHeight="1">
      <c r="A515" s="218" t="s">
        <v>1844</v>
      </c>
      <c r="B515" s="53" t="s">
        <v>208</v>
      </c>
      <c r="C515" s="61" t="s">
        <v>2632</v>
      </c>
      <c r="D515" s="227" t="s">
        <v>219</v>
      </c>
      <c r="E515" s="274">
        <v>2080</v>
      </c>
      <c r="F515" s="46">
        <v>1900</v>
      </c>
      <c r="G515" s="47">
        <v>9.473684210526323E-2</v>
      </c>
      <c r="H515" s="269" t="s">
        <v>2272</v>
      </c>
      <c r="I515" s="290"/>
    </row>
    <row r="516" spans="1:9" ht="12" customHeight="1">
      <c r="A516" s="218" t="s">
        <v>1846</v>
      </c>
      <c r="B516" s="53" t="s">
        <v>208</v>
      </c>
      <c r="C516" s="61" t="s">
        <v>2634</v>
      </c>
      <c r="D516" s="227" t="s">
        <v>219</v>
      </c>
      <c r="E516" s="274">
        <v>2600</v>
      </c>
      <c r="F516" s="46">
        <v>2400</v>
      </c>
      <c r="G516" s="47">
        <v>8.3333333333333259E-2</v>
      </c>
      <c r="H516" s="269" t="s">
        <v>2274</v>
      </c>
      <c r="I516" s="290"/>
    </row>
    <row r="517" spans="1:9" ht="12" customHeight="1">
      <c r="A517" s="218" t="s">
        <v>1847</v>
      </c>
      <c r="B517" s="53" t="s">
        <v>208</v>
      </c>
      <c r="C517" s="61" t="s">
        <v>2635</v>
      </c>
      <c r="D517" s="227" t="s">
        <v>220</v>
      </c>
      <c r="E517" s="274">
        <v>2600</v>
      </c>
      <c r="F517" s="46">
        <v>2400</v>
      </c>
      <c r="G517" s="47">
        <v>8.3333333333333259E-2</v>
      </c>
      <c r="H517" s="269" t="s">
        <v>2275</v>
      </c>
      <c r="I517" s="290"/>
    </row>
    <row r="518" spans="1:9" ht="12" customHeight="1">
      <c r="A518" s="218" t="s">
        <v>1845</v>
      </c>
      <c r="B518" s="53" t="s">
        <v>208</v>
      </c>
      <c r="C518" s="61" t="s">
        <v>2633</v>
      </c>
      <c r="D518" s="227" t="s">
        <v>218</v>
      </c>
      <c r="E518" s="274">
        <v>2600</v>
      </c>
      <c r="F518" s="46">
        <v>2400</v>
      </c>
      <c r="G518" s="47">
        <v>8.3333333333333259E-2</v>
      </c>
      <c r="H518" s="269" t="s">
        <v>2273</v>
      </c>
      <c r="I518" s="290"/>
    </row>
    <row r="519" spans="1:9" ht="12" customHeight="1">
      <c r="A519" s="218" t="s">
        <v>1838</v>
      </c>
      <c r="B519" s="53" t="s">
        <v>208</v>
      </c>
      <c r="C519" s="61" t="s">
        <v>2626</v>
      </c>
      <c r="D519" s="227" t="s">
        <v>219</v>
      </c>
      <c r="E519" s="274">
        <v>1950</v>
      </c>
      <c r="F519" s="46">
        <v>1800</v>
      </c>
      <c r="G519" s="47">
        <v>8.3333333333333259E-2</v>
      </c>
      <c r="H519" s="269" t="s">
        <v>2266</v>
      </c>
      <c r="I519" s="290"/>
    </row>
    <row r="520" spans="1:9" ht="12" customHeight="1">
      <c r="A520" s="218" t="s">
        <v>1839</v>
      </c>
      <c r="B520" s="53" t="s">
        <v>208</v>
      </c>
      <c r="C520" s="61" t="s">
        <v>2627</v>
      </c>
      <c r="D520" s="227" t="s">
        <v>220</v>
      </c>
      <c r="E520" s="274">
        <v>1950</v>
      </c>
      <c r="F520" s="46">
        <v>1800</v>
      </c>
      <c r="G520" s="47">
        <v>8.3333333333333259E-2</v>
      </c>
      <c r="H520" s="269" t="s">
        <v>2267</v>
      </c>
      <c r="I520" s="290"/>
    </row>
    <row r="521" spans="1:9" ht="12" customHeight="1">
      <c r="A521" s="218" t="s">
        <v>1837</v>
      </c>
      <c r="B521" s="53" t="s">
        <v>208</v>
      </c>
      <c r="C521" s="61" t="s">
        <v>2625</v>
      </c>
      <c r="D521" s="227" t="s">
        <v>218</v>
      </c>
      <c r="E521" s="274">
        <v>1950</v>
      </c>
      <c r="F521" s="46">
        <v>1800</v>
      </c>
      <c r="G521" s="47">
        <v>8.3333333333333259E-2</v>
      </c>
      <c r="H521" s="269" t="s">
        <v>2265</v>
      </c>
      <c r="I521" s="290"/>
    </row>
    <row r="522" spans="1:9" ht="12" customHeight="1">
      <c r="A522" s="246" t="s">
        <v>3891</v>
      </c>
      <c r="B522" s="53" t="s">
        <v>208</v>
      </c>
      <c r="C522" s="49" t="s">
        <v>4531</v>
      </c>
      <c r="D522" s="228" t="s">
        <v>219</v>
      </c>
      <c r="E522" s="274">
        <v>2150</v>
      </c>
      <c r="F522" s="46">
        <v>2000</v>
      </c>
      <c r="G522" s="47">
        <v>7.4999999999999956E-2</v>
      </c>
      <c r="H522" s="269" t="s">
        <v>3892</v>
      </c>
      <c r="I522" s="290"/>
    </row>
    <row r="523" spans="1:9" ht="12" customHeight="1">
      <c r="A523" s="245" t="s">
        <v>3902</v>
      </c>
      <c r="B523" s="53" t="s">
        <v>208</v>
      </c>
      <c r="C523" s="49" t="s">
        <v>4532</v>
      </c>
      <c r="D523" s="228" t="s">
        <v>220</v>
      </c>
      <c r="E523" s="274">
        <v>2150</v>
      </c>
      <c r="F523" s="46">
        <v>2000</v>
      </c>
      <c r="G523" s="47">
        <v>7.4999999999999956E-2</v>
      </c>
      <c r="H523" s="269" t="s">
        <v>3903</v>
      </c>
      <c r="I523" s="290"/>
    </row>
    <row r="524" spans="1:9" ht="12" customHeight="1">
      <c r="A524" s="245" t="s">
        <v>3880</v>
      </c>
      <c r="B524" s="53" t="s">
        <v>208</v>
      </c>
      <c r="C524" s="49" t="s">
        <v>4530</v>
      </c>
      <c r="D524" s="228" t="s">
        <v>218</v>
      </c>
      <c r="E524" s="274">
        <v>2150</v>
      </c>
      <c r="F524" s="46">
        <v>2000</v>
      </c>
      <c r="G524" s="47">
        <v>7.4999999999999956E-2</v>
      </c>
      <c r="H524" s="269" t="s">
        <v>3881</v>
      </c>
      <c r="I524" s="290"/>
    </row>
    <row r="525" spans="1:9" ht="12" customHeight="1">
      <c r="A525" s="218" t="s">
        <v>1812</v>
      </c>
      <c r="B525" s="53" t="s">
        <v>208</v>
      </c>
      <c r="C525" s="61" t="s">
        <v>2603</v>
      </c>
      <c r="D525" s="227" t="s">
        <v>218</v>
      </c>
      <c r="E525" s="274">
        <v>6650</v>
      </c>
      <c r="F525" s="46">
        <v>6100</v>
      </c>
      <c r="G525" s="47">
        <v>9.0163934426229497E-2</v>
      </c>
      <c r="H525" s="269" t="s">
        <v>2240</v>
      </c>
      <c r="I525" s="290"/>
    </row>
    <row r="526" spans="1:9" ht="12" customHeight="1">
      <c r="A526" s="218" t="s">
        <v>1813</v>
      </c>
      <c r="B526" s="53" t="s">
        <v>208</v>
      </c>
      <c r="C526" s="61" t="s">
        <v>2604</v>
      </c>
      <c r="D526" s="227" t="s">
        <v>219</v>
      </c>
      <c r="E526" s="274">
        <v>6650</v>
      </c>
      <c r="F526" s="46">
        <v>6100</v>
      </c>
      <c r="G526" s="47">
        <v>9.0163934426229497E-2</v>
      </c>
      <c r="H526" s="269" t="s">
        <v>2241</v>
      </c>
      <c r="I526" s="290"/>
    </row>
    <row r="527" spans="1:9" ht="12" customHeight="1">
      <c r="A527" s="247" t="s">
        <v>4053</v>
      </c>
      <c r="B527" s="53" t="s">
        <v>208</v>
      </c>
      <c r="C527" s="49" t="s">
        <v>4516</v>
      </c>
      <c r="D527" s="228"/>
      <c r="E527" s="274">
        <v>2250</v>
      </c>
      <c r="F527" s="46">
        <v>2100</v>
      </c>
      <c r="G527" s="47">
        <v>7.1428571428571397E-2</v>
      </c>
      <c r="H527" s="269" t="s">
        <v>4054</v>
      </c>
      <c r="I527" s="290"/>
    </row>
    <row r="528" spans="1:9" ht="12" customHeight="1">
      <c r="A528" s="218" t="s">
        <v>1848</v>
      </c>
      <c r="B528" s="53" t="s">
        <v>208</v>
      </c>
      <c r="C528" s="61" t="s">
        <v>2636</v>
      </c>
      <c r="D528" s="227"/>
      <c r="E528" s="274">
        <v>2150</v>
      </c>
      <c r="F528" s="46">
        <v>1900</v>
      </c>
      <c r="G528" s="47">
        <v>0.13157894736842102</v>
      </c>
      <c r="H528" s="269" t="s">
        <v>2276</v>
      </c>
      <c r="I528" s="290"/>
    </row>
    <row r="529" spans="1:9" ht="12" customHeight="1">
      <c r="A529" s="218" t="s">
        <v>2486</v>
      </c>
      <c r="B529" s="53" t="s">
        <v>208</v>
      </c>
      <c r="C529" s="61" t="s">
        <v>5449</v>
      </c>
      <c r="D529" s="227"/>
      <c r="E529" s="274">
        <v>2050</v>
      </c>
      <c r="F529" s="46">
        <v>1900</v>
      </c>
      <c r="G529" s="47">
        <v>7.8947368421052655E-2</v>
      </c>
      <c r="H529" s="269" t="s">
        <v>2774</v>
      </c>
      <c r="I529" s="290"/>
    </row>
    <row r="530" spans="1:9" ht="12" customHeight="1">
      <c r="A530" s="218" t="s">
        <v>3663</v>
      </c>
      <c r="B530" s="53" t="s">
        <v>208</v>
      </c>
      <c r="C530" s="61" t="s">
        <v>2637</v>
      </c>
      <c r="D530" s="227"/>
      <c r="E530" s="274">
        <v>2400</v>
      </c>
      <c r="F530" s="46">
        <v>2100</v>
      </c>
      <c r="G530" s="47">
        <v>0.14285714285714279</v>
      </c>
      <c r="H530" s="269" t="s">
        <v>4059</v>
      </c>
      <c r="I530" s="290"/>
    </row>
    <row r="531" spans="1:9" ht="12" customHeight="1">
      <c r="A531" s="218" t="s">
        <v>1850</v>
      </c>
      <c r="B531" s="53" t="s">
        <v>208</v>
      </c>
      <c r="C531" s="61" t="s">
        <v>2639</v>
      </c>
      <c r="D531" s="227" t="s">
        <v>218</v>
      </c>
      <c r="E531" s="274">
        <v>2250</v>
      </c>
      <c r="F531" s="46">
        <v>2100</v>
      </c>
      <c r="G531" s="47">
        <v>7.1428571428571397E-2</v>
      </c>
      <c r="H531" s="269" t="s">
        <v>2278</v>
      </c>
      <c r="I531" s="290"/>
    </row>
    <row r="532" spans="1:9" ht="12" customHeight="1">
      <c r="A532" s="218" t="s">
        <v>1849</v>
      </c>
      <c r="B532" s="53" t="s">
        <v>208</v>
      </c>
      <c r="C532" s="61" t="s">
        <v>2638</v>
      </c>
      <c r="D532" s="227" t="s">
        <v>218</v>
      </c>
      <c r="E532" s="274">
        <v>2100</v>
      </c>
      <c r="F532" s="46">
        <v>1950</v>
      </c>
      <c r="G532" s="47">
        <v>7.6923076923076872E-2</v>
      </c>
      <c r="H532" s="269" t="s">
        <v>2277</v>
      </c>
      <c r="I532" s="290"/>
    </row>
    <row r="533" spans="1:9" ht="12" customHeight="1">
      <c r="A533" s="218" t="s">
        <v>1796</v>
      </c>
      <c r="B533" s="43" t="s">
        <v>73</v>
      </c>
      <c r="C533" s="152" t="s">
        <v>2586</v>
      </c>
      <c r="D533" s="227" t="s">
        <v>218</v>
      </c>
      <c r="E533" s="274">
        <v>6500</v>
      </c>
      <c r="F533" s="46">
        <v>6100</v>
      </c>
      <c r="G533" s="47">
        <v>6.5573770491803351E-2</v>
      </c>
      <c r="H533" s="269" t="s">
        <v>2224</v>
      </c>
      <c r="I533" s="290"/>
    </row>
    <row r="534" spans="1:9" ht="12" customHeight="1">
      <c r="A534" s="218" t="s">
        <v>1797</v>
      </c>
      <c r="B534" s="43" t="s">
        <v>73</v>
      </c>
      <c r="C534" s="152" t="s">
        <v>2587</v>
      </c>
      <c r="D534" s="227" t="s">
        <v>219</v>
      </c>
      <c r="E534" s="274">
        <v>6500</v>
      </c>
      <c r="F534" s="46">
        <v>6100</v>
      </c>
      <c r="G534" s="47">
        <v>6.5573770491803351E-2</v>
      </c>
      <c r="H534" s="269" t="s">
        <v>2225</v>
      </c>
      <c r="I534" s="290"/>
    </row>
    <row r="535" spans="1:9" ht="12" customHeight="1">
      <c r="A535" s="218" t="s">
        <v>1798</v>
      </c>
      <c r="B535" s="43" t="s">
        <v>73</v>
      </c>
      <c r="C535" s="152" t="s">
        <v>2588</v>
      </c>
      <c r="D535" s="227" t="s">
        <v>218</v>
      </c>
      <c r="E535" s="274">
        <v>5300</v>
      </c>
      <c r="F535" s="46">
        <v>5000</v>
      </c>
      <c r="G535" s="47">
        <v>6.0000000000000053E-2</v>
      </c>
      <c r="H535" s="269" t="s">
        <v>2226</v>
      </c>
      <c r="I535" s="290"/>
    </row>
    <row r="536" spans="1:9" ht="12" customHeight="1">
      <c r="A536" s="218" t="s">
        <v>1799</v>
      </c>
      <c r="B536" s="43" t="s">
        <v>73</v>
      </c>
      <c r="C536" s="152" t="s">
        <v>2589</v>
      </c>
      <c r="D536" s="227" t="s">
        <v>219</v>
      </c>
      <c r="E536" s="274">
        <v>5300</v>
      </c>
      <c r="F536" s="46">
        <v>5000</v>
      </c>
      <c r="G536" s="47">
        <v>6.0000000000000053E-2</v>
      </c>
      <c r="H536" s="269" t="s">
        <v>2227</v>
      </c>
      <c r="I536" s="290"/>
    </row>
    <row r="537" spans="1:9" ht="12" customHeight="1">
      <c r="A537" s="218" t="s">
        <v>1800</v>
      </c>
      <c r="B537" s="43" t="s">
        <v>73</v>
      </c>
      <c r="C537" s="152" t="s">
        <v>2590</v>
      </c>
      <c r="D537" s="227" t="s">
        <v>218</v>
      </c>
      <c r="E537" s="274">
        <v>4300</v>
      </c>
      <c r="F537" s="46">
        <v>3900</v>
      </c>
      <c r="G537" s="47">
        <v>0.10256410256410264</v>
      </c>
      <c r="H537" s="269" t="s">
        <v>2228</v>
      </c>
      <c r="I537" s="290"/>
    </row>
    <row r="538" spans="1:9" ht="12" customHeight="1">
      <c r="A538" s="218" t="s">
        <v>1801</v>
      </c>
      <c r="B538" s="43" t="s">
        <v>73</v>
      </c>
      <c r="C538" s="152" t="s">
        <v>2591</v>
      </c>
      <c r="D538" s="227" t="s">
        <v>219</v>
      </c>
      <c r="E538" s="274">
        <v>4300</v>
      </c>
      <c r="F538" s="46">
        <v>3900</v>
      </c>
      <c r="G538" s="47">
        <v>0.10256410256410264</v>
      </c>
      <c r="H538" s="269" t="s">
        <v>2229</v>
      </c>
      <c r="I538" s="290"/>
    </row>
    <row r="539" spans="1:9" ht="12" customHeight="1">
      <c r="A539" s="218" t="s">
        <v>1802</v>
      </c>
      <c r="B539" s="43" t="s">
        <v>73</v>
      </c>
      <c r="C539" s="61" t="s">
        <v>2592</v>
      </c>
      <c r="D539" s="227" t="s">
        <v>218</v>
      </c>
      <c r="E539" s="274">
        <v>3800</v>
      </c>
      <c r="F539" s="46">
        <v>3500</v>
      </c>
      <c r="G539" s="47">
        <v>8.5714285714285632E-2</v>
      </c>
      <c r="H539" s="269" t="s">
        <v>2230</v>
      </c>
      <c r="I539" s="290"/>
    </row>
    <row r="540" spans="1:9" ht="12" customHeight="1">
      <c r="A540" s="218" t="s">
        <v>1803</v>
      </c>
      <c r="B540" s="43" t="s">
        <v>73</v>
      </c>
      <c r="C540" s="61" t="s">
        <v>2593</v>
      </c>
      <c r="D540" s="227" t="s">
        <v>219</v>
      </c>
      <c r="E540" s="274">
        <v>3800</v>
      </c>
      <c r="F540" s="46">
        <v>3500</v>
      </c>
      <c r="G540" s="47">
        <v>8.5714285714285632E-2</v>
      </c>
      <c r="H540" s="269" t="s">
        <v>2231</v>
      </c>
      <c r="I540" s="290"/>
    </row>
    <row r="541" spans="1:9" ht="12" customHeight="1">
      <c r="A541" s="218" t="s">
        <v>1804</v>
      </c>
      <c r="B541" s="43" t="s">
        <v>73</v>
      </c>
      <c r="C541" s="61" t="s">
        <v>2594</v>
      </c>
      <c r="D541" s="227" t="s">
        <v>218</v>
      </c>
      <c r="E541" s="274">
        <v>2950</v>
      </c>
      <c r="F541" s="46">
        <v>2700</v>
      </c>
      <c r="G541" s="47">
        <v>9.259259259259256E-2</v>
      </c>
      <c r="H541" s="269" t="s">
        <v>2232</v>
      </c>
      <c r="I541" s="290"/>
    </row>
    <row r="542" spans="1:9" ht="12" customHeight="1">
      <c r="A542" s="218" t="s">
        <v>1805</v>
      </c>
      <c r="B542" s="43" t="s">
        <v>73</v>
      </c>
      <c r="C542" s="61" t="s">
        <v>2595</v>
      </c>
      <c r="D542" s="227" t="s">
        <v>219</v>
      </c>
      <c r="E542" s="274">
        <v>2950</v>
      </c>
      <c r="F542" s="46">
        <v>2700</v>
      </c>
      <c r="G542" s="47">
        <v>9.259259259259256E-2</v>
      </c>
      <c r="H542" s="269" t="s">
        <v>2233</v>
      </c>
      <c r="I542" s="290"/>
    </row>
    <row r="543" spans="1:9" ht="12" customHeight="1">
      <c r="A543" s="218" t="s">
        <v>1806</v>
      </c>
      <c r="B543" s="43" t="s">
        <v>73</v>
      </c>
      <c r="C543" s="61" t="s">
        <v>2596</v>
      </c>
      <c r="D543" s="227" t="s">
        <v>217</v>
      </c>
      <c r="E543" s="274">
        <v>4700</v>
      </c>
      <c r="F543" s="46">
        <v>4300</v>
      </c>
      <c r="G543" s="47">
        <v>9.3023255813953432E-2</v>
      </c>
      <c r="H543" s="269" t="s">
        <v>2234</v>
      </c>
      <c r="I543" s="290"/>
    </row>
    <row r="544" spans="1:9" ht="12" customHeight="1">
      <c r="A544" s="218" t="s">
        <v>1807</v>
      </c>
      <c r="B544" s="43" t="s">
        <v>73</v>
      </c>
      <c r="C544" s="61" t="s">
        <v>2597</v>
      </c>
      <c r="D544" s="227" t="s">
        <v>219</v>
      </c>
      <c r="E544" s="274">
        <v>4700</v>
      </c>
      <c r="F544" s="46">
        <v>4300</v>
      </c>
      <c r="G544" s="47">
        <v>9.3023255813953432E-2</v>
      </c>
      <c r="H544" s="269" t="s">
        <v>2235</v>
      </c>
      <c r="I544" s="290"/>
    </row>
    <row r="545" spans="1:9" ht="12" customHeight="1">
      <c r="A545" s="218" t="s">
        <v>1808</v>
      </c>
      <c r="B545" s="43" t="s">
        <v>73</v>
      </c>
      <c r="C545" s="61" t="s">
        <v>2598</v>
      </c>
      <c r="D545" s="227" t="s">
        <v>219</v>
      </c>
      <c r="E545" s="274">
        <v>2690</v>
      </c>
      <c r="F545" s="46">
        <v>2450</v>
      </c>
      <c r="G545" s="47">
        <v>9.7959183673469452E-2</v>
      </c>
      <c r="H545" s="269" t="s">
        <v>2236</v>
      </c>
      <c r="I545" s="290"/>
    </row>
    <row r="546" spans="1:9" ht="12" customHeight="1">
      <c r="A546" s="218" t="s">
        <v>2188</v>
      </c>
      <c r="B546" s="43" t="s">
        <v>73</v>
      </c>
      <c r="C546" s="49" t="s">
        <v>4517</v>
      </c>
      <c r="D546" s="228" t="s">
        <v>219</v>
      </c>
      <c r="E546" s="274">
        <v>2020</v>
      </c>
      <c r="F546" s="46">
        <v>1850</v>
      </c>
      <c r="G546" s="47">
        <v>9.1891891891891841E-2</v>
      </c>
      <c r="H546" s="269" t="s">
        <v>2189</v>
      </c>
      <c r="I546" s="290"/>
    </row>
    <row r="547" spans="1:9" ht="12" customHeight="1">
      <c r="A547" s="218" t="s">
        <v>1809</v>
      </c>
      <c r="B547" s="43" t="s">
        <v>73</v>
      </c>
      <c r="C547" s="61" t="s">
        <v>2599</v>
      </c>
      <c r="D547" s="227" t="s">
        <v>218</v>
      </c>
      <c r="E547" s="274">
        <v>2300</v>
      </c>
      <c r="F547" s="46">
        <v>2150</v>
      </c>
      <c r="G547" s="47">
        <v>6.9767441860465018E-2</v>
      </c>
      <c r="H547" s="269" t="s">
        <v>2237</v>
      </c>
      <c r="I547" s="290"/>
    </row>
    <row r="548" spans="1:9" ht="12" customHeight="1">
      <c r="A548" s="218" t="s">
        <v>3668</v>
      </c>
      <c r="B548" s="43" t="s">
        <v>73</v>
      </c>
      <c r="C548" s="61" t="s">
        <v>2600</v>
      </c>
      <c r="D548" s="227" t="s">
        <v>219</v>
      </c>
      <c r="E548" s="274">
        <v>2300</v>
      </c>
      <c r="F548" s="46">
        <v>2150</v>
      </c>
      <c r="G548" s="47">
        <v>6.9767441860465018E-2</v>
      </c>
      <c r="H548" s="269" t="s">
        <v>3870</v>
      </c>
      <c r="I548" s="290"/>
    </row>
    <row r="549" spans="1:9" ht="12" customHeight="1">
      <c r="A549" s="218" t="s">
        <v>1810</v>
      </c>
      <c r="B549" s="43" t="s">
        <v>2449</v>
      </c>
      <c r="C549" s="61" t="s">
        <v>2601</v>
      </c>
      <c r="D549" s="227"/>
      <c r="E549" s="274">
        <v>1750</v>
      </c>
      <c r="F549" s="46">
        <v>1650</v>
      </c>
      <c r="G549" s="47">
        <v>6.0606060606060552E-2</v>
      </c>
      <c r="H549" s="269" t="s">
        <v>2238</v>
      </c>
      <c r="I549" s="290"/>
    </row>
    <row r="550" spans="1:9" ht="12" customHeight="1">
      <c r="A550" s="218" t="s">
        <v>1811</v>
      </c>
      <c r="B550" s="43" t="s">
        <v>2449</v>
      </c>
      <c r="C550" s="61" t="s">
        <v>2602</v>
      </c>
      <c r="D550" s="227" t="s">
        <v>218</v>
      </c>
      <c r="E550" s="274">
        <v>1900</v>
      </c>
      <c r="F550" s="46">
        <v>1750</v>
      </c>
      <c r="G550" s="47">
        <v>8.5714285714285632E-2</v>
      </c>
      <c r="H550" s="269" t="s">
        <v>2239</v>
      </c>
      <c r="I550" s="290"/>
    </row>
    <row r="551" spans="1:9" ht="12" customHeight="1">
      <c r="A551" s="218" t="s">
        <v>1854</v>
      </c>
      <c r="B551" s="43" t="s">
        <v>579</v>
      </c>
      <c r="C551" s="61" t="s">
        <v>2643</v>
      </c>
      <c r="D551" s="227" t="s">
        <v>218</v>
      </c>
      <c r="E551" s="274">
        <v>1500</v>
      </c>
      <c r="F551" s="46">
        <v>1400</v>
      </c>
      <c r="G551" s="47">
        <v>7.1428571428571397E-2</v>
      </c>
      <c r="H551" s="269" t="s">
        <v>2282</v>
      </c>
      <c r="I551" s="290"/>
    </row>
    <row r="552" spans="1:9" ht="12" customHeight="1">
      <c r="A552" s="218" t="s">
        <v>1855</v>
      </c>
      <c r="B552" s="43" t="s">
        <v>579</v>
      </c>
      <c r="C552" s="61" t="s">
        <v>2643</v>
      </c>
      <c r="D552" s="227" t="s">
        <v>219</v>
      </c>
      <c r="E552" s="274">
        <v>1500</v>
      </c>
      <c r="F552" s="46">
        <v>1400</v>
      </c>
      <c r="G552" s="47">
        <v>7.1428571428571397E-2</v>
      </c>
      <c r="H552" s="269" t="s">
        <v>2283</v>
      </c>
      <c r="I552" s="290"/>
    </row>
    <row r="553" spans="1:9" ht="12" customHeight="1">
      <c r="A553" s="218" t="s">
        <v>2193</v>
      </c>
      <c r="B553" s="43" t="s">
        <v>579</v>
      </c>
      <c r="C553" s="61" t="s">
        <v>2644</v>
      </c>
      <c r="D553" s="227" t="s">
        <v>218</v>
      </c>
      <c r="E553" s="274">
        <v>1650</v>
      </c>
      <c r="F553" s="46">
        <v>1550</v>
      </c>
      <c r="G553" s="47">
        <v>6.4516129032258007E-2</v>
      </c>
      <c r="H553" s="269" t="s">
        <v>2284</v>
      </c>
      <c r="I553" s="290"/>
    </row>
    <row r="554" spans="1:9" ht="12" customHeight="1">
      <c r="A554" s="243" t="s">
        <v>2194</v>
      </c>
      <c r="B554" s="43" t="s">
        <v>579</v>
      </c>
      <c r="C554" s="61" t="s">
        <v>2644</v>
      </c>
      <c r="D554" s="227" t="s">
        <v>219</v>
      </c>
      <c r="E554" s="274">
        <v>1650</v>
      </c>
      <c r="F554" s="46">
        <v>1550</v>
      </c>
      <c r="G554" s="47">
        <v>6.4516129032258007E-2</v>
      </c>
      <c r="H554" s="269" t="s">
        <v>2285</v>
      </c>
      <c r="I554" s="290"/>
    </row>
    <row r="555" spans="1:9" ht="12" customHeight="1">
      <c r="A555" s="218" t="s">
        <v>1856</v>
      </c>
      <c r="B555" s="43" t="s">
        <v>579</v>
      </c>
      <c r="C555" s="61" t="s">
        <v>2645</v>
      </c>
      <c r="D555" s="227" t="s">
        <v>218</v>
      </c>
      <c r="E555" s="274">
        <v>1700</v>
      </c>
      <c r="F555" s="46">
        <v>1600</v>
      </c>
      <c r="G555" s="47">
        <v>6.25E-2</v>
      </c>
      <c r="H555" s="269" t="s">
        <v>2286</v>
      </c>
      <c r="I555" s="290"/>
    </row>
    <row r="556" spans="1:9" ht="12" customHeight="1">
      <c r="A556" s="218" t="s">
        <v>1857</v>
      </c>
      <c r="B556" s="43" t="s">
        <v>579</v>
      </c>
      <c r="C556" s="61" t="s">
        <v>2645</v>
      </c>
      <c r="D556" s="227" t="s">
        <v>219</v>
      </c>
      <c r="E556" s="274">
        <v>1700</v>
      </c>
      <c r="F556" s="46">
        <v>1600</v>
      </c>
      <c r="G556" s="47">
        <v>6.25E-2</v>
      </c>
      <c r="H556" s="269" t="s">
        <v>2287</v>
      </c>
      <c r="I556" s="290"/>
    </row>
    <row r="557" spans="1:9" ht="12" customHeight="1">
      <c r="A557" s="218" t="s">
        <v>1858</v>
      </c>
      <c r="B557" s="43" t="s">
        <v>579</v>
      </c>
      <c r="C557" s="61" t="s">
        <v>2646</v>
      </c>
      <c r="D557" s="227" t="s">
        <v>218</v>
      </c>
      <c r="E557" s="274">
        <v>1850</v>
      </c>
      <c r="F557" s="46">
        <v>1750</v>
      </c>
      <c r="G557" s="47">
        <v>5.7142857142857162E-2</v>
      </c>
      <c r="H557" s="269" t="s">
        <v>2288</v>
      </c>
      <c r="I557" s="290"/>
    </row>
    <row r="558" spans="1:9" ht="12" customHeight="1">
      <c r="A558" s="218" t="s">
        <v>1859</v>
      </c>
      <c r="B558" s="43" t="s">
        <v>579</v>
      </c>
      <c r="C558" s="61" t="s">
        <v>2646</v>
      </c>
      <c r="D558" s="227" t="s">
        <v>219</v>
      </c>
      <c r="E558" s="274">
        <v>1850</v>
      </c>
      <c r="F558" s="46">
        <v>1750</v>
      </c>
      <c r="G558" s="47">
        <v>5.7142857142857162E-2</v>
      </c>
      <c r="H558" s="269" t="s">
        <v>2289</v>
      </c>
      <c r="I558" s="290"/>
    </row>
    <row r="559" spans="1:9" ht="12" customHeight="1">
      <c r="A559" s="218" t="s">
        <v>1860</v>
      </c>
      <c r="B559" s="43" t="s">
        <v>579</v>
      </c>
      <c r="C559" s="61" t="s">
        <v>2647</v>
      </c>
      <c r="D559" s="227" t="s">
        <v>218</v>
      </c>
      <c r="E559" s="274">
        <v>4300</v>
      </c>
      <c r="F559" s="46">
        <v>4000</v>
      </c>
      <c r="G559" s="47">
        <v>7.4999999999999956E-2</v>
      </c>
      <c r="H559" s="269" t="s">
        <v>2290</v>
      </c>
      <c r="I559" s="290"/>
    </row>
    <row r="560" spans="1:9" ht="12" customHeight="1">
      <c r="A560" s="218" t="s">
        <v>1861</v>
      </c>
      <c r="B560" s="43" t="s">
        <v>579</v>
      </c>
      <c r="C560" s="61" t="s">
        <v>2647</v>
      </c>
      <c r="D560" s="227" t="s">
        <v>219</v>
      </c>
      <c r="E560" s="274">
        <v>4300</v>
      </c>
      <c r="F560" s="46">
        <v>4000</v>
      </c>
      <c r="G560" s="47">
        <v>7.4999999999999956E-2</v>
      </c>
      <c r="H560" s="269" t="s">
        <v>2291</v>
      </c>
      <c r="I560" s="290"/>
    </row>
    <row r="561" spans="1:9" ht="12" customHeight="1">
      <c r="A561" s="218" t="s">
        <v>1862</v>
      </c>
      <c r="B561" s="43" t="s">
        <v>579</v>
      </c>
      <c r="C561" s="61" t="s">
        <v>2648</v>
      </c>
      <c r="D561" s="227" t="s">
        <v>218</v>
      </c>
      <c r="E561" s="274">
        <v>4300</v>
      </c>
      <c r="F561" s="46">
        <v>4000</v>
      </c>
      <c r="G561" s="47">
        <v>7.4999999999999956E-2</v>
      </c>
      <c r="H561" s="269" t="s">
        <v>2292</v>
      </c>
      <c r="I561" s="290"/>
    </row>
    <row r="562" spans="1:9" ht="12" customHeight="1">
      <c r="A562" s="218" t="s">
        <v>2936</v>
      </c>
      <c r="B562" s="43" t="s">
        <v>579</v>
      </c>
      <c r="C562" s="61" t="s">
        <v>2648</v>
      </c>
      <c r="D562" s="227" t="s">
        <v>218</v>
      </c>
      <c r="E562" s="274">
        <v>4300</v>
      </c>
      <c r="F562" s="46">
        <v>4000</v>
      </c>
      <c r="G562" s="47">
        <v>7.4999999999999956E-2</v>
      </c>
      <c r="H562" s="269" t="s">
        <v>2939</v>
      </c>
      <c r="I562" s="290"/>
    </row>
    <row r="563" spans="1:9" ht="12" customHeight="1">
      <c r="A563" s="243" t="s">
        <v>2195</v>
      </c>
      <c r="B563" s="43" t="s">
        <v>579</v>
      </c>
      <c r="C563" s="61" t="s">
        <v>2447</v>
      </c>
      <c r="D563" s="227" t="s">
        <v>219</v>
      </c>
      <c r="E563" s="274">
        <v>2100</v>
      </c>
      <c r="F563" s="46">
        <v>2000</v>
      </c>
      <c r="G563" s="47">
        <v>5.0000000000000044E-2</v>
      </c>
      <c r="H563" s="269" t="s">
        <v>2293</v>
      </c>
      <c r="I563" s="290"/>
    </row>
    <row r="564" spans="1:9" ht="12" customHeight="1">
      <c r="A564" s="218" t="s">
        <v>1863</v>
      </c>
      <c r="B564" s="43" t="s">
        <v>579</v>
      </c>
      <c r="C564" s="61" t="s">
        <v>2649</v>
      </c>
      <c r="D564" s="227" t="s">
        <v>219</v>
      </c>
      <c r="E564" s="274">
        <v>2600</v>
      </c>
      <c r="F564" s="46">
        <v>2500</v>
      </c>
      <c r="G564" s="47">
        <v>4.0000000000000036E-2</v>
      </c>
      <c r="H564" s="269" t="s">
        <v>2294</v>
      </c>
      <c r="I564" s="290"/>
    </row>
    <row r="565" spans="1:9" ht="12" customHeight="1">
      <c r="A565" s="218" t="s">
        <v>1864</v>
      </c>
      <c r="B565" s="43" t="s">
        <v>579</v>
      </c>
      <c r="C565" s="61" t="s">
        <v>2649</v>
      </c>
      <c r="D565" s="227" t="s">
        <v>219</v>
      </c>
      <c r="E565" s="274">
        <v>2600</v>
      </c>
      <c r="F565" s="46">
        <v>2500</v>
      </c>
      <c r="G565" s="47">
        <v>4.0000000000000036E-2</v>
      </c>
      <c r="H565" s="269" t="s">
        <v>2295</v>
      </c>
      <c r="I565" s="290"/>
    </row>
    <row r="566" spans="1:9" ht="12" customHeight="1">
      <c r="A566" s="218" t="s">
        <v>1865</v>
      </c>
      <c r="B566" s="43" t="s">
        <v>579</v>
      </c>
      <c r="C566" s="61" t="s">
        <v>2650</v>
      </c>
      <c r="D566" s="227" t="s">
        <v>219</v>
      </c>
      <c r="E566" s="274">
        <v>2100</v>
      </c>
      <c r="F566" s="46">
        <v>2000</v>
      </c>
      <c r="G566" s="47">
        <v>5.0000000000000044E-2</v>
      </c>
      <c r="H566" s="269" t="s">
        <v>2296</v>
      </c>
      <c r="I566" s="290"/>
    </row>
    <row r="567" spans="1:9" ht="12" customHeight="1">
      <c r="A567" s="218" t="s">
        <v>1866</v>
      </c>
      <c r="B567" s="43" t="s">
        <v>579</v>
      </c>
      <c r="C567" s="61" t="s">
        <v>2651</v>
      </c>
      <c r="D567" s="227" t="s">
        <v>219</v>
      </c>
      <c r="E567" s="274">
        <v>2600</v>
      </c>
      <c r="F567" s="46">
        <v>2500</v>
      </c>
      <c r="G567" s="47">
        <v>4.0000000000000036E-2</v>
      </c>
      <c r="H567" s="269" t="s">
        <v>2297</v>
      </c>
      <c r="I567" s="290"/>
    </row>
    <row r="568" spans="1:9" ht="12" customHeight="1">
      <c r="A568" s="243" t="s">
        <v>2196</v>
      </c>
      <c r="B568" s="43" t="s">
        <v>596</v>
      </c>
      <c r="C568" s="61" t="s">
        <v>2652</v>
      </c>
      <c r="D568" s="227" t="s">
        <v>218</v>
      </c>
      <c r="E568" s="274">
        <v>1200</v>
      </c>
      <c r="F568" s="46">
        <v>1150</v>
      </c>
      <c r="G568" s="47">
        <v>4.3478260869565188E-2</v>
      </c>
      <c r="H568" s="269" t="s">
        <v>2775</v>
      </c>
      <c r="I568" s="290"/>
    </row>
    <row r="569" spans="1:9" ht="12" customHeight="1">
      <c r="A569" s="218" t="s">
        <v>1867</v>
      </c>
      <c r="B569" s="43" t="s">
        <v>596</v>
      </c>
      <c r="C569" s="61" t="s">
        <v>2653</v>
      </c>
      <c r="D569" s="227" t="s">
        <v>218</v>
      </c>
      <c r="E569" s="274">
        <v>1700</v>
      </c>
      <c r="F569" s="46">
        <v>1600</v>
      </c>
      <c r="G569" s="47">
        <v>6.25E-2</v>
      </c>
      <c r="H569" s="269" t="s">
        <v>2776</v>
      </c>
      <c r="I569" s="290"/>
    </row>
    <row r="570" spans="1:9" ht="12" customHeight="1">
      <c r="A570" s="218" t="s">
        <v>1868</v>
      </c>
      <c r="B570" s="43" t="s">
        <v>596</v>
      </c>
      <c r="C570" s="61" t="s">
        <v>2654</v>
      </c>
      <c r="D570" s="227" t="s">
        <v>219</v>
      </c>
      <c r="E570" s="274">
        <v>1700</v>
      </c>
      <c r="F570" s="46">
        <v>1600</v>
      </c>
      <c r="G570" s="47">
        <v>6.25E-2</v>
      </c>
      <c r="H570" s="269" t="s">
        <v>2777</v>
      </c>
      <c r="I570" s="290"/>
    </row>
    <row r="571" spans="1:9" ht="12" customHeight="1">
      <c r="A571" s="218" t="s">
        <v>1869</v>
      </c>
      <c r="B571" s="43" t="s">
        <v>596</v>
      </c>
      <c r="C571" s="61" t="s">
        <v>2654</v>
      </c>
      <c r="D571" s="227" t="s">
        <v>218</v>
      </c>
      <c r="E571" s="274">
        <v>1700</v>
      </c>
      <c r="F571" s="46">
        <v>1600</v>
      </c>
      <c r="G571" s="47">
        <v>6.25E-2</v>
      </c>
      <c r="H571" s="269" t="s">
        <v>2778</v>
      </c>
      <c r="I571" s="290"/>
    </row>
    <row r="572" spans="1:9" ht="12" customHeight="1">
      <c r="A572" s="218" t="s">
        <v>1870</v>
      </c>
      <c r="B572" s="43" t="s">
        <v>596</v>
      </c>
      <c r="C572" s="61" t="s">
        <v>2655</v>
      </c>
      <c r="D572" s="227" t="s">
        <v>219</v>
      </c>
      <c r="E572" s="274">
        <v>1700</v>
      </c>
      <c r="F572" s="46">
        <v>1600</v>
      </c>
      <c r="G572" s="47">
        <v>6.25E-2</v>
      </c>
      <c r="H572" s="269" t="s">
        <v>2779</v>
      </c>
      <c r="I572" s="290"/>
    </row>
    <row r="573" spans="1:9" ht="12" customHeight="1">
      <c r="A573" s="218" t="s">
        <v>1871</v>
      </c>
      <c r="B573" s="43" t="s">
        <v>596</v>
      </c>
      <c r="C573" s="61" t="s">
        <v>2656</v>
      </c>
      <c r="D573" s="227" t="s">
        <v>218</v>
      </c>
      <c r="E573" s="274">
        <v>1750</v>
      </c>
      <c r="F573" s="46">
        <v>1650</v>
      </c>
      <c r="G573" s="47">
        <v>6.0606060606060552E-2</v>
      </c>
      <c r="H573" s="269" t="s">
        <v>2298</v>
      </c>
      <c r="I573" s="290"/>
    </row>
    <row r="574" spans="1:9" ht="12" customHeight="1">
      <c r="A574" s="218" t="s">
        <v>1872</v>
      </c>
      <c r="B574" s="43" t="s">
        <v>596</v>
      </c>
      <c r="C574" s="61" t="s">
        <v>2657</v>
      </c>
      <c r="D574" s="227" t="s">
        <v>219</v>
      </c>
      <c r="E574" s="274">
        <v>1750</v>
      </c>
      <c r="F574" s="46">
        <v>1650</v>
      </c>
      <c r="G574" s="47">
        <v>6.0606060606060552E-2</v>
      </c>
      <c r="H574" s="269" t="s">
        <v>2299</v>
      </c>
      <c r="I574" s="290"/>
    </row>
    <row r="575" spans="1:9" ht="12" customHeight="1">
      <c r="A575" s="218" t="s">
        <v>1873</v>
      </c>
      <c r="B575" s="43" t="s">
        <v>596</v>
      </c>
      <c r="C575" s="61" t="s">
        <v>2658</v>
      </c>
      <c r="D575" s="227" t="s">
        <v>218</v>
      </c>
      <c r="E575" s="274">
        <v>1950</v>
      </c>
      <c r="F575" s="46">
        <v>1800</v>
      </c>
      <c r="G575" s="47">
        <v>8.3333333333333259E-2</v>
      </c>
      <c r="H575" s="269" t="s">
        <v>2300</v>
      </c>
      <c r="I575" s="290"/>
    </row>
    <row r="576" spans="1:9" ht="12" customHeight="1">
      <c r="A576" s="218" t="s">
        <v>1874</v>
      </c>
      <c r="B576" s="43" t="s">
        <v>596</v>
      </c>
      <c r="C576" s="61" t="s">
        <v>2659</v>
      </c>
      <c r="D576" s="227" t="s">
        <v>219</v>
      </c>
      <c r="E576" s="274">
        <v>1950</v>
      </c>
      <c r="F576" s="46">
        <v>1800</v>
      </c>
      <c r="G576" s="47">
        <v>8.3333333333333259E-2</v>
      </c>
      <c r="H576" s="269" t="s">
        <v>2301</v>
      </c>
      <c r="I576" s="290"/>
    </row>
    <row r="577" spans="1:9" ht="12" customHeight="1">
      <c r="A577" s="218" t="s">
        <v>1875</v>
      </c>
      <c r="B577" s="43" t="s">
        <v>596</v>
      </c>
      <c r="C577" s="61" t="s">
        <v>2660</v>
      </c>
      <c r="D577" s="227" t="s">
        <v>218</v>
      </c>
      <c r="E577" s="274">
        <v>2100</v>
      </c>
      <c r="F577" s="46">
        <v>1950</v>
      </c>
      <c r="G577" s="47">
        <v>7.6923076923076872E-2</v>
      </c>
      <c r="H577" s="269" t="s">
        <v>2302</v>
      </c>
      <c r="I577" s="290"/>
    </row>
    <row r="578" spans="1:9" ht="12" customHeight="1">
      <c r="A578" s="218" t="s">
        <v>1876</v>
      </c>
      <c r="B578" s="43" t="s">
        <v>596</v>
      </c>
      <c r="C578" s="61" t="s">
        <v>2661</v>
      </c>
      <c r="D578" s="227" t="s">
        <v>219</v>
      </c>
      <c r="E578" s="274">
        <v>2100</v>
      </c>
      <c r="F578" s="46">
        <v>1950</v>
      </c>
      <c r="G578" s="47">
        <v>7.6923076923076872E-2</v>
      </c>
      <c r="H578" s="269" t="s">
        <v>2303</v>
      </c>
      <c r="I578" s="290"/>
    </row>
    <row r="579" spans="1:9" ht="12" customHeight="1">
      <c r="A579" s="218" t="s">
        <v>1877</v>
      </c>
      <c r="B579" s="43" t="s">
        <v>596</v>
      </c>
      <c r="C579" s="61" t="s">
        <v>2662</v>
      </c>
      <c r="D579" s="227" t="s">
        <v>218</v>
      </c>
      <c r="E579" s="274">
        <v>2300</v>
      </c>
      <c r="F579" s="46">
        <v>2100</v>
      </c>
      <c r="G579" s="47">
        <v>9.5238095238095344E-2</v>
      </c>
      <c r="H579" s="269" t="s">
        <v>2304</v>
      </c>
      <c r="I579" s="290"/>
    </row>
    <row r="580" spans="1:9" ht="12" customHeight="1">
      <c r="A580" s="218" t="s">
        <v>1878</v>
      </c>
      <c r="B580" s="43" t="s">
        <v>596</v>
      </c>
      <c r="C580" s="61" t="s">
        <v>2663</v>
      </c>
      <c r="D580" s="227" t="s">
        <v>219</v>
      </c>
      <c r="E580" s="274">
        <v>2300</v>
      </c>
      <c r="F580" s="46">
        <v>2100</v>
      </c>
      <c r="G580" s="47">
        <v>9.5238095238095344E-2</v>
      </c>
      <c r="H580" s="269" t="s">
        <v>2305</v>
      </c>
      <c r="I580" s="290"/>
    </row>
    <row r="581" spans="1:9" ht="12" customHeight="1">
      <c r="A581" s="218" t="s">
        <v>1879</v>
      </c>
      <c r="B581" s="43" t="s">
        <v>596</v>
      </c>
      <c r="C581" s="61" t="s">
        <v>2664</v>
      </c>
      <c r="D581" s="227" t="s">
        <v>218</v>
      </c>
      <c r="E581" s="274">
        <v>3950</v>
      </c>
      <c r="F581" s="46">
        <v>3600</v>
      </c>
      <c r="G581" s="47">
        <v>9.7222222222222321E-2</v>
      </c>
      <c r="H581" s="269" t="s">
        <v>2306</v>
      </c>
      <c r="I581" s="290"/>
    </row>
    <row r="582" spans="1:9" ht="12" customHeight="1">
      <c r="A582" s="218" t="s">
        <v>1880</v>
      </c>
      <c r="B582" s="43" t="s">
        <v>596</v>
      </c>
      <c r="C582" s="61" t="s">
        <v>2665</v>
      </c>
      <c r="D582" s="227" t="s">
        <v>219</v>
      </c>
      <c r="E582" s="274">
        <v>3950</v>
      </c>
      <c r="F582" s="46">
        <v>3600</v>
      </c>
      <c r="G582" s="47">
        <v>9.7222222222222321E-2</v>
      </c>
      <c r="H582" s="269" t="s">
        <v>2307</v>
      </c>
      <c r="I582" s="290"/>
    </row>
    <row r="583" spans="1:9" ht="12" customHeight="1">
      <c r="A583" s="218" t="s">
        <v>1881</v>
      </c>
      <c r="B583" s="43" t="s">
        <v>596</v>
      </c>
      <c r="C583" s="61" t="s">
        <v>2666</v>
      </c>
      <c r="D583" s="227" t="s">
        <v>220</v>
      </c>
      <c r="E583" s="274">
        <v>3950</v>
      </c>
      <c r="F583" s="46">
        <v>3600</v>
      </c>
      <c r="G583" s="47">
        <v>9.7222222222222321E-2</v>
      </c>
      <c r="H583" s="269" t="s">
        <v>2308</v>
      </c>
      <c r="I583" s="290"/>
    </row>
    <row r="584" spans="1:9" ht="12" customHeight="1">
      <c r="A584" s="218" t="s">
        <v>1882</v>
      </c>
      <c r="B584" s="43" t="s">
        <v>596</v>
      </c>
      <c r="C584" s="61" t="s">
        <v>2667</v>
      </c>
      <c r="D584" s="227" t="s">
        <v>218</v>
      </c>
      <c r="E584" s="274">
        <v>1500</v>
      </c>
      <c r="F584" s="46">
        <v>1400</v>
      </c>
      <c r="G584" s="47">
        <v>7.1428571428571397E-2</v>
      </c>
      <c r="H584" s="269" t="s">
        <v>2309</v>
      </c>
      <c r="I584" s="290"/>
    </row>
    <row r="585" spans="1:9" ht="12" customHeight="1">
      <c r="A585" s="218" t="s">
        <v>1883</v>
      </c>
      <c r="B585" s="43" t="s">
        <v>596</v>
      </c>
      <c r="C585" s="61" t="s">
        <v>2668</v>
      </c>
      <c r="D585" s="227" t="s">
        <v>219</v>
      </c>
      <c r="E585" s="274">
        <v>1500</v>
      </c>
      <c r="F585" s="46">
        <v>1400</v>
      </c>
      <c r="G585" s="47">
        <v>7.1428571428571397E-2</v>
      </c>
      <c r="H585" s="269" t="s">
        <v>2310</v>
      </c>
      <c r="I585" s="290"/>
    </row>
    <row r="586" spans="1:9" ht="12" customHeight="1">
      <c r="A586" s="218" t="s">
        <v>1884</v>
      </c>
      <c r="B586" s="43" t="s">
        <v>596</v>
      </c>
      <c r="C586" s="61" t="s">
        <v>2669</v>
      </c>
      <c r="D586" s="227" t="s">
        <v>218</v>
      </c>
      <c r="E586" s="274">
        <v>1650</v>
      </c>
      <c r="F586" s="46">
        <v>1550</v>
      </c>
      <c r="G586" s="47">
        <v>6.4516129032258007E-2</v>
      </c>
      <c r="H586" s="269" t="s">
        <v>2311</v>
      </c>
      <c r="I586" s="290"/>
    </row>
    <row r="587" spans="1:9" ht="12" customHeight="1">
      <c r="A587" s="218" t="s">
        <v>1885</v>
      </c>
      <c r="B587" s="43" t="s">
        <v>596</v>
      </c>
      <c r="C587" s="61" t="s">
        <v>2670</v>
      </c>
      <c r="D587" s="227" t="s">
        <v>219</v>
      </c>
      <c r="E587" s="274">
        <v>1650</v>
      </c>
      <c r="F587" s="46">
        <v>1550</v>
      </c>
      <c r="G587" s="47">
        <v>6.4516129032258007E-2</v>
      </c>
      <c r="H587" s="269" t="s">
        <v>2312</v>
      </c>
      <c r="I587" s="290"/>
    </row>
    <row r="588" spans="1:9" ht="12" customHeight="1">
      <c r="A588" s="218" t="s">
        <v>1886</v>
      </c>
      <c r="B588" s="43" t="s">
        <v>596</v>
      </c>
      <c r="C588" s="61" t="s">
        <v>2671</v>
      </c>
      <c r="D588" s="227" t="s">
        <v>218</v>
      </c>
      <c r="E588" s="274">
        <v>1550</v>
      </c>
      <c r="F588" s="46">
        <v>1450</v>
      </c>
      <c r="G588" s="47">
        <v>6.8965517241379226E-2</v>
      </c>
      <c r="H588" s="269" t="s">
        <v>2313</v>
      </c>
      <c r="I588" s="290"/>
    </row>
    <row r="589" spans="1:9" ht="12" customHeight="1">
      <c r="A589" s="218" t="s">
        <v>1887</v>
      </c>
      <c r="B589" s="43" t="s">
        <v>596</v>
      </c>
      <c r="C589" s="61" t="s">
        <v>2672</v>
      </c>
      <c r="D589" s="227" t="s">
        <v>219</v>
      </c>
      <c r="E589" s="274">
        <v>1550</v>
      </c>
      <c r="F589" s="46">
        <v>1450</v>
      </c>
      <c r="G589" s="47">
        <v>6.8965517241379226E-2</v>
      </c>
      <c r="H589" s="269" t="s">
        <v>2314</v>
      </c>
      <c r="I589" s="290"/>
    </row>
    <row r="590" spans="1:9" ht="12" customHeight="1">
      <c r="A590" s="243" t="s">
        <v>2197</v>
      </c>
      <c r="B590" s="43" t="s">
        <v>596</v>
      </c>
      <c r="C590" s="61" t="s">
        <v>2673</v>
      </c>
      <c r="D590" s="227" t="s">
        <v>218</v>
      </c>
      <c r="E590" s="274">
        <v>1700</v>
      </c>
      <c r="F590" s="46">
        <v>1600</v>
      </c>
      <c r="G590" s="47">
        <v>6.25E-2</v>
      </c>
      <c r="H590" s="269" t="s">
        <v>2315</v>
      </c>
      <c r="I590" s="290"/>
    </row>
    <row r="591" spans="1:9" ht="12" customHeight="1">
      <c r="A591" s="243" t="s">
        <v>2198</v>
      </c>
      <c r="B591" s="43" t="s">
        <v>596</v>
      </c>
      <c r="C591" s="61" t="s">
        <v>2673</v>
      </c>
      <c r="D591" s="227" t="s">
        <v>219</v>
      </c>
      <c r="E591" s="274">
        <v>1700</v>
      </c>
      <c r="F591" s="46">
        <v>1600</v>
      </c>
      <c r="G591" s="47">
        <v>6.25E-2</v>
      </c>
      <c r="H591" s="269" t="s">
        <v>2316</v>
      </c>
      <c r="I591" s="290"/>
    </row>
    <row r="592" spans="1:9" ht="12" customHeight="1">
      <c r="A592" s="218" t="s">
        <v>1888</v>
      </c>
      <c r="B592" s="43" t="s">
        <v>596</v>
      </c>
      <c r="C592" s="61" t="s">
        <v>2674</v>
      </c>
      <c r="D592" s="227" t="s">
        <v>218</v>
      </c>
      <c r="E592" s="274">
        <v>1650</v>
      </c>
      <c r="F592" s="46">
        <v>1500</v>
      </c>
      <c r="G592" s="47">
        <v>0.10000000000000009</v>
      </c>
      <c r="H592" s="269" t="s">
        <v>2317</v>
      </c>
      <c r="I592" s="290"/>
    </row>
    <row r="593" spans="1:9" ht="12" customHeight="1">
      <c r="A593" s="218" t="s">
        <v>1889</v>
      </c>
      <c r="B593" s="43" t="s">
        <v>596</v>
      </c>
      <c r="C593" s="61" t="s">
        <v>2674</v>
      </c>
      <c r="D593" s="227" t="s">
        <v>219</v>
      </c>
      <c r="E593" s="274">
        <v>1650</v>
      </c>
      <c r="F593" s="46">
        <v>1500</v>
      </c>
      <c r="G593" s="47">
        <v>0.10000000000000009</v>
      </c>
      <c r="H593" s="269" t="s">
        <v>2318</v>
      </c>
      <c r="I593" s="290"/>
    </row>
    <row r="594" spans="1:9" ht="12" customHeight="1">
      <c r="A594" s="218" t="s">
        <v>1890</v>
      </c>
      <c r="B594" s="43" t="s">
        <v>596</v>
      </c>
      <c r="C594" s="61" t="s">
        <v>2675</v>
      </c>
      <c r="D594" s="227" t="s">
        <v>218</v>
      </c>
      <c r="E594" s="274">
        <v>1800</v>
      </c>
      <c r="F594" s="46">
        <v>1650</v>
      </c>
      <c r="G594" s="47">
        <v>9.0909090909090828E-2</v>
      </c>
      <c r="H594" s="269" t="s">
        <v>2319</v>
      </c>
      <c r="I594" s="290"/>
    </row>
    <row r="595" spans="1:9" ht="12" customHeight="1">
      <c r="A595" s="218" t="s">
        <v>1891</v>
      </c>
      <c r="B595" s="43" t="s">
        <v>596</v>
      </c>
      <c r="C595" s="61" t="s">
        <v>2675</v>
      </c>
      <c r="D595" s="227" t="s">
        <v>219</v>
      </c>
      <c r="E595" s="274">
        <v>1800</v>
      </c>
      <c r="F595" s="46">
        <v>1650</v>
      </c>
      <c r="G595" s="47">
        <v>9.0909090909090828E-2</v>
      </c>
      <c r="H595" s="269" t="s">
        <v>2320</v>
      </c>
      <c r="I595" s="290"/>
    </row>
    <row r="596" spans="1:9" ht="12" customHeight="1">
      <c r="A596" s="218" t="s">
        <v>1892</v>
      </c>
      <c r="B596" s="43" t="s">
        <v>596</v>
      </c>
      <c r="C596" s="61" t="s">
        <v>2676</v>
      </c>
      <c r="D596" s="227" t="s">
        <v>218</v>
      </c>
      <c r="E596" s="274">
        <v>1700</v>
      </c>
      <c r="F596" s="46">
        <v>1550</v>
      </c>
      <c r="G596" s="47">
        <v>9.6774193548387011E-2</v>
      </c>
      <c r="H596" s="269" t="s">
        <v>2321</v>
      </c>
      <c r="I596" s="290"/>
    </row>
    <row r="597" spans="1:9" ht="12" customHeight="1">
      <c r="A597" s="218" t="s">
        <v>1893</v>
      </c>
      <c r="B597" s="43" t="s">
        <v>596</v>
      </c>
      <c r="C597" s="61" t="s">
        <v>2677</v>
      </c>
      <c r="D597" s="227" t="s">
        <v>219</v>
      </c>
      <c r="E597" s="274">
        <v>1700</v>
      </c>
      <c r="F597" s="46">
        <v>1550</v>
      </c>
      <c r="G597" s="47">
        <v>9.6774193548387011E-2</v>
      </c>
      <c r="H597" s="269" t="s">
        <v>5680</v>
      </c>
      <c r="I597" s="290"/>
    </row>
    <row r="598" spans="1:9" ht="12" customHeight="1">
      <c r="A598" s="218" t="s">
        <v>1894</v>
      </c>
      <c r="B598" s="43" t="s">
        <v>596</v>
      </c>
      <c r="C598" s="61" t="s">
        <v>2678</v>
      </c>
      <c r="D598" s="227" t="s">
        <v>218</v>
      </c>
      <c r="E598" s="274">
        <v>1850</v>
      </c>
      <c r="F598" s="46">
        <v>1700</v>
      </c>
      <c r="G598" s="47">
        <v>8.8235294117646967E-2</v>
      </c>
      <c r="H598" s="269" t="s">
        <v>2322</v>
      </c>
      <c r="I598" s="290"/>
    </row>
    <row r="599" spans="1:9" ht="12" customHeight="1">
      <c r="A599" s="218" t="s">
        <v>1895</v>
      </c>
      <c r="B599" s="43" t="s">
        <v>596</v>
      </c>
      <c r="C599" s="61" t="s">
        <v>2678</v>
      </c>
      <c r="D599" s="227" t="s">
        <v>219</v>
      </c>
      <c r="E599" s="274">
        <v>1850</v>
      </c>
      <c r="F599" s="46">
        <v>1700</v>
      </c>
      <c r="G599" s="47">
        <v>8.8235294117646967E-2</v>
      </c>
      <c r="H599" s="269" t="s">
        <v>2323</v>
      </c>
      <c r="I599" s="290"/>
    </row>
    <row r="600" spans="1:9" ht="12" customHeight="1">
      <c r="A600" s="218" t="s">
        <v>1896</v>
      </c>
      <c r="B600" s="43" t="s">
        <v>596</v>
      </c>
      <c r="C600" s="61" t="s">
        <v>2679</v>
      </c>
      <c r="D600" s="227" t="s">
        <v>218</v>
      </c>
      <c r="E600" s="274">
        <v>1850</v>
      </c>
      <c r="F600" s="46">
        <v>1700</v>
      </c>
      <c r="G600" s="47">
        <v>8.8235294117646967E-2</v>
      </c>
      <c r="H600" s="269" t="s">
        <v>2324</v>
      </c>
      <c r="I600" s="290"/>
    </row>
    <row r="601" spans="1:9" ht="12" customHeight="1">
      <c r="A601" s="218" t="s">
        <v>1897</v>
      </c>
      <c r="B601" s="43" t="s">
        <v>596</v>
      </c>
      <c r="C601" s="61" t="s">
        <v>2680</v>
      </c>
      <c r="D601" s="227" t="s">
        <v>219</v>
      </c>
      <c r="E601" s="274">
        <v>1850</v>
      </c>
      <c r="F601" s="46">
        <v>1700</v>
      </c>
      <c r="G601" s="47">
        <v>8.8235294117646967E-2</v>
      </c>
      <c r="H601" s="269" t="s">
        <v>2325</v>
      </c>
      <c r="I601" s="290"/>
    </row>
    <row r="602" spans="1:9" ht="12" customHeight="1">
      <c r="A602" s="218" t="s">
        <v>1898</v>
      </c>
      <c r="B602" s="43" t="s">
        <v>596</v>
      </c>
      <c r="C602" s="61" t="s">
        <v>2681</v>
      </c>
      <c r="D602" s="227" t="s">
        <v>218</v>
      </c>
      <c r="E602" s="274">
        <v>2000</v>
      </c>
      <c r="F602" s="46">
        <v>1850</v>
      </c>
      <c r="G602" s="47">
        <v>8.1081081081081141E-2</v>
      </c>
      <c r="H602" s="269" t="s">
        <v>2326</v>
      </c>
      <c r="I602" s="290"/>
    </row>
    <row r="603" spans="1:9" ht="12" customHeight="1">
      <c r="A603" s="218" t="s">
        <v>1899</v>
      </c>
      <c r="B603" s="43" t="s">
        <v>596</v>
      </c>
      <c r="C603" s="61" t="s">
        <v>2681</v>
      </c>
      <c r="D603" s="227" t="s">
        <v>219</v>
      </c>
      <c r="E603" s="274">
        <v>2000</v>
      </c>
      <c r="F603" s="46">
        <v>1850</v>
      </c>
      <c r="G603" s="47">
        <v>8.1081081081081141E-2</v>
      </c>
      <c r="H603" s="269" t="s">
        <v>2327</v>
      </c>
      <c r="I603" s="290"/>
    </row>
    <row r="604" spans="1:9" ht="12" customHeight="1">
      <c r="A604" s="218" t="s">
        <v>1900</v>
      </c>
      <c r="B604" s="43" t="s">
        <v>596</v>
      </c>
      <c r="C604" s="61" t="s">
        <v>2682</v>
      </c>
      <c r="D604" s="227" t="s">
        <v>218</v>
      </c>
      <c r="E604" s="274">
        <v>2350</v>
      </c>
      <c r="F604" s="46">
        <v>2150</v>
      </c>
      <c r="G604" s="47">
        <v>9.3023255813953432E-2</v>
      </c>
      <c r="H604" s="269" t="s">
        <v>2328</v>
      </c>
      <c r="I604" s="290"/>
    </row>
    <row r="605" spans="1:9" ht="12" customHeight="1">
      <c r="A605" s="218" t="s">
        <v>1901</v>
      </c>
      <c r="B605" s="43" t="s">
        <v>596</v>
      </c>
      <c r="C605" s="61" t="s">
        <v>2683</v>
      </c>
      <c r="D605" s="227" t="s">
        <v>219</v>
      </c>
      <c r="E605" s="274">
        <v>2350</v>
      </c>
      <c r="F605" s="46">
        <v>2150</v>
      </c>
      <c r="G605" s="47">
        <v>9.3023255813953432E-2</v>
      </c>
      <c r="H605" s="269" t="s">
        <v>2329</v>
      </c>
      <c r="I605" s="290"/>
    </row>
    <row r="606" spans="1:9" ht="12" customHeight="1">
      <c r="A606" s="218" t="s">
        <v>1902</v>
      </c>
      <c r="B606" s="43" t="s">
        <v>596</v>
      </c>
      <c r="C606" s="61" t="s">
        <v>2684</v>
      </c>
      <c r="D606" s="227" t="s">
        <v>218</v>
      </c>
      <c r="E606" s="274">
        <v>2500</v>
      </c>
      <c r="F606" s="46">
        <v>2300</v>
      </c>
      <c r="G606" s="47">
        <v>8.6956521739130377E-2</v>
      </c>
      <c r="H606" s="269" t="s">
        <v>2330</v>
      </c>
      <c r="I606" s="290"/>
    </row>
    <row r="607" spans="1:9" ht="12" customHeight="1">
      <c r="A607" s="218" t="s">
        <v>1903</v>
      </c>
      <c r="B607" s="43" t="s">
        <v>596</v>
      </c>
      <c r="C607" s="61" t="s">
        <v>2684</v>
      </c>
      <c r="D607" s="227" t="s">
        <v>219</v>
      </c>
      <c r="E607" s="274">
        <v>2500</v>
      </c>
      <c r="F607" s="46">
        <v>2300</v>
      </c>
      <c r="G607" s="47">
        <v>8.6956521739130377E-2</v>
      </c>
      <c r="H607" s="269" t="s">
        <v>2331</v>
      </c>
      <c r="I607" s="290"/>
    </row>
    <row r="608" spans="1:9" ht="12" customHeight="1">
      <c r="A608" s="218" t="s">
        <v>1904</v>
      </c>
      <c r="B608" s="43" t="s">
        <v>596</v>
      </c>
      <c r="C608" s="61" t="s">
        <v>2685</v>
      </c>
      <c r="D608" s="227" t="s">
        <v>218</v>
      </c>
      <c r="E608" s="274">
        <v>2800</v>
      </c>
      <c r="F608" s="46">
        <v>2550</v>
      </c>
      <c r="G608" s="47">
        <v>9.8039215686274606E-2</v>
      </c>
      <c r="H608" s="269" t="s">
        <v>2332</v>
      </c>
      <c r="I608" s="290"/>
    </row>
    <row r="609" spans="1:9" ht="12" customHeight="1">
      <c r="A609" s="218" t="s">
        <v>1905</v>
      </c>
      <c r="B609" s="43" t="s">
        <v>596</v>
      </c>
      <c r="C609" s="61" t="s">
        <v>2685</v>
      </c>
      <c r="D609" s="227" t="s">
        <v>219</v>
      </c>
      <c r="E609" s="274">
        <v>2800</v>
      </c>
      <c r="F609" s="46">
        <v>2550</v>
      </c>
      <c r="G609" s="47">
        <v>9.8039215686274606E-2</v>
      </c>
      <c r="H609" s="269" t="s">
        <v>2333</v>
      </c>
      <c r="I609" s="290"/>
    </row>
    <row r="610" spans="1:9" ht="12" customHeight="1">
      <c r="A610" s="218" t="s">
        <v>1906</v>
      </c>
      <c r="B610" s="43" t="s">
        <v>596</v>
      </c>
      <c r="C610" s="61" t="s">
        <v>2686</v>
      </c>
      <c r="D610" s="227" t="s">
        <v>218</v>
      </c>
      <c r="E610" s="274">
        <v>2950</v>
      </c>
      <c r="F610" s="46">
        <v>2700</v>
      </c>
      <c r="G610" s="47">
        <v>9.259259259259256E-2</v>
      </c>
      <c r="H610" s="269" t="s">
        <v>2334</v>
      </c>
      <c r="I610" s="290"/>
    </row>
    <row r="611" spans="1:9" ht="12" customHeight="1">
      <c r="A611" s="218" t="s">
        <v>1907</v>
      </c>
      <c r="B611" s="43" t="s">
        <v>596</v>
      </c>
      <c r="C611" s="61" t="s">
        <v>2686</v>
      </c>
      <c r="D611" s="227" t="s">
        <v>219</v>
      </c>
      <c r="E611" s="274">
        <v>2950</v>
      </c>
      <c r="F611" s="46">
        <v>2700</v>
      </c>
      <c r="G611" s="47">
        <v>9.259259259259256E-2</v>
      </c>
      <c r="H611" s="269" t="s">
        <v>2335</v>
      </c>
      <c r="I611" s="290"/>
    </row>
    <row r="612" spans="1:9" ht="12" customHeight="1">
      <c r="A612" s="218" t="s">
        <v>1908</v>
      </c>
      <c r="B612" s="43" t="s">
        <v>596</v>
      </c>
      <c r="C612" s="61" t="s">
        <v>2687</v>
      </c>
      <c r="D612" s="227" t="s">
        <v>218</v>
      </c>
      <c r="E612" s="274">
        <v>3800</v>
      </c>
      <c r="F612" s="46">
        <v>3500</v>
      </c>
      <c r="G612" s="47">
        <v>8.5714285714285632E-2</v>
      </c>
      <c r="H612" s="269" t="s">
        <v>2336</v>
      </c>
      <c r="I612" s="290"/>
    </row>
    <row r="613" spans="1:9" ht="12" customHeight="1">
      <c r="A613" s="218" t="s">
        <v>1909</v>
      </c>
      <c r="B613" s="43" t="s">
        <v>596</v>
      </c>
      <c r="C613" s="61" t="s">
        <v>2688</v>
      </c>
      <c r="D613" s="227" t="s">
        <v>217</v>
      </c>
      <c r="E613" s="274">
        <v>3800</v>
      </c>
      <c r="F613" s="46">
        <v>3500</v>
      </c>
      <c r="G613" s="47">
        <v>8.5714285714285632E-2</v>
      </c>
      <c r="H613" s="269" t="s">
        <v>2337</v>
      </c>
      <c r="I613" s="290"/>
    </row>
    <row r="614" spans="1:9" ht="12" customHeight="1">
      <c r="A614" s="218" t="s">
        <v>1910</v>
      </c>
      <c r="B614" s="43" t="s">
        <v>596</v>
      </c>
      <c r="C614" s="61" t="s">
        <v>2689</v>
      </c>
      <c r="D614" s="227" t="s">
        <v>219</v>
      </c>
      <c r="E614" s="274">
        <v>3800</v>
      </c>
      <c r="F614" s="46">
        <v>3500</v>
      </c>
      <c r="G614" s="47">
        <v>8.5714285714285632E-2</v>
      </c>
      <c r="H614" s="269" t="s">
        <v>2338</v>
      </c>
      <c r="I614" s="290"/>
    </row>
    <row r="615" spans="1:9" ht="12" customHeight="1">
      <c r="A615" s="218" t="s">
        <v>5010</v>
      </c>
      <c r="B615" s="43" t="s">
        <v>596</v>
      </c>
      <c r="C615" s="61" t="s">
        <v>4972</v>
      </c>
      <c r="D615" s="227" t="s">
        <v>218</v>
      </c>
      <c r="E615" s="274">
        <v>1600</v>
      </c>
      <c r="F615" s="46" t="s">
        <v>4873</v>
      </c>
      <c r="G615" s="47"/>
      <c r="H615" s="269" t="s">
        <v>5638</v>
      </c>
      <c r="I615" s="290" t="s">
        <v>4892</v>
      </c>
    </row>
    <row r="616" spans="1:9" ht="12" customHeight="1">
      <c r="A616" s="218" t="s">
        <v>5011</v>
      </c>
      <c r="B616" s="43" t="s">
        <v>596</v>
      </c>
      <c r="C616" s="61" t="s">
        <v>4973</v>
      </c>
      <c r="D616" s="227" t="s">
        <v>219</v>
      </c>
      <c r="E616" s="274">
        <v>1600</v>
      </c>
      <c r="F616" s="46" t="s">
        <v>4873</v>
      </c>
      <c r="G616" s="47"/>
      <c r="H616" s="269" t="s">
        <v>5639</v>
      </c>
      <c r="I616" s="290" t="s">
        <v>4892</v>
      </c>
    </row>
    <row r="617" spans="1:9" ht="12" customHeight="1">
      <c r="A617" s="218" t="s">
        <v>5012</v>
      </c>
      <c r="B617" s="43" t="s">
        <v>596</v>
      </c>
      <c r="C617" s="61" t="s">
        <v>4974</v>
      </c>
      <c r="D617" s="227" t="s">
        <v>218</v>
      </c>
      <c r="E617" s="274">
        <v>1700</v>
      </c>
      <c r="F617" s="46" t="s">
        <v>4873</v>
      </c>
      <c r="G617" s="47"/>
      <c r="H617" s="269" t="s">
        <v>5640</v>
      </c>
      <c r="I617" s="290" t="s">
        <v>4892</v>
      </c>
    </row>
    <row r="618" spans="1:9" ht="12" customHeight="1">
      <c r="A618" s="218" t="s">
        <v>5013</v>
      </c>
      <c r="B618" s="43" t="s">
        <v>596</v>
      </c>
      <c r="C618" s="61" t="s">
        <v>4975</v>
      </c>
      <c r="D618" s="227" t="s">
        <v>219</v>
      </c>
      <c r="E618" s="274">
        <v>1700</v>
      </c>
      <c r="F618" s="46" t="s">
        <v>4873</v>
      </c>
      <c r="G618" s="47"/>
      <c r="H618" s="269" t="s">
        <v>5641</v>
      </c>
      <c r="I618" s="290" t="s">
        <v>4892</v>
      </c>
    </row>
    <row r="619" spans="1:9" ht="12" customHeight="1">
      <c r="A619" s="218" t="s">
        <v>5014</v>
      </c>
      <c r="B619" s="43" t="s">
        <v>596</v>
      </c>
      <c r="C619" s="61" t="s">
        <v>4976</v>
      </c>
      <c r="D619" s="227" t="s">
        <v>218</v>
      </c>
      <c r="E619" s="274">
        <v>1800</v>
      </c>
      <c r="F619" s="46" t="s">
        <v>4873</v>
      </c>
      <c r="G619" s="47"/>
      <c r="H619" s="269" t="s">
        <v>5642</v>
      </c>
      <c r="I619" s="290" t="s">
        <v>4892</v>
      </c>
    </row>
    <row r="620" spans="1:9" ht="12" customHeight="1">
      <c r="A620" s="218" t="s">
        <v>5015</v>
      </c>
      <c r="B620" s="43" t="s">
        <v>596</v>
      </c>
      <c r="C620" s="61" t="s">
        <v>4977</v>
      </c>
      <c r="D620" s="227" t="s">
        <v>219</v>
      </c>
      <c r="E620" s="274">
        <v>1800</v>
      </c>
      <c r="F620" s="46" t="s">
        <v>4873</v>
      </c>
      <c r="G620" s="47"/>
      <c r="H620" s="269" t="s">
        <v>5643</v>
      </c>
      <c r="I620" s="290" t="s">
        <v>4892</v>
      </c>
    </row>
    <row r="621" spans="1:9" ht="12" customHeight="1">
      <c r="A621" s="218" t="s">
        <v>1911</v>
      </c>
      <c r="B621" s="43" t="s">
        <v>596</v>
      </c>
      <c r="C621" s="61" t="s">
        <v>2690</v>
      </c>
      <c r="D621" s="227" t="s">
        <v>218</v>
      </c>
      <c r="E621" s="274">
        <v>2500</v>
      </c>
      <c r="F621" s="46">
        <v>2300</v>
      </c>
      <c r="G621" s="47">
        <v>8.6956521739130377E-2</v>
      </c>
      <c r="H621" s="269" t="s">
        <v>2339</v>
      </c>
      <c r="I621" s="290"/>
    </row>
    <row r="622" spans="1:9" ht="12" customHeight="1">
      <c r="A622" s="218" t="s">
        <v>1912</v>
      </c>
      <c r="B622" s="43" t="s">
        <v>596</v>
      </c>
      <c r="C622" s="61" t="s">
        <v>2690</v>
      </c>
      <c r="D622" s="227" t="s">
        <v>219</v>
      </c>
      <c r="E622" s="274">
        <v>2500</v>
      </c>
      <c r="F622" s="46">
        <v>2300</v>
      </c>
      <c r="G622" s="47">
        <v>8.6956521739130377E-2</v>
      </c>
      <c r="H622" s="269" t="s">
        <v>2340</v>
      </c>
      <c r="I622" s="290"/>
    </row>
    <row r="623" spans="1:9" ht="12" customHeight="1">
      <c r="A623" s="218" t="s">
        <v>1913</v>
      </c>
      <c r="B623" s="43" t="s">
        <v>596</v>
      </c>
      <c r="C623" s="61" t="s">
        <v>2448</v>
      </c>
      <c r="D623" s="227" t="s">
        <v>219</v>
      </c>
      <c r="E623" s="274">
        <v>2600</v>
      </c>
      <c r="F623" s="46">
        <v>2500</v>
      </c>
      <c r="G623" s="47">
        <v>4.0000000000000036E-2</v>
      </c>
      <c r="H623" s="269" t="s">
        <v>2341</v>
      </c>
      <c r="I623" s="290"/>
    </row>
    <row r="624" spans="1:9" ht="12" customHeight="1">
      <c r="A624" s="218" t="s">
        <v>4978</v>
      </c>
      <c r="B624" s="43" t="s">
        <v>596</v>
      </c>
      <c r="C624" s="49" t="s">
        <v>4981</v>
      </c>
      <c r="D624" s="228" t="s">
        <v>219</v>
      </c>
      <c r="E624" s="274">
        <v>2600</v>
      </c>
      <c r="F624" s="46" t="s">
        <v>4873</v>
      </c>
      <c r="G624" s="47"/>
      <c r="H624" s="269" t="s">
        <v>5644</v>
      </c>
      <c r="I624" s="290"/>
    </row>
    <row r="625" spans="1:9" ht="12" customHeight="1">
      <c r="A625" s="218" t="s">
        <v>4979</v>
      </c>
      <c r="B625" s="43" t="s">
        <v>596</v>
      </c>
      <c r="C625" s="49" t="s">
        <v>4982</v>
      </c>
      <c r="D625" s="228" t="s">
        <v>218</v>
      </c>
      <c r="E625" s="274">
        <v>2600</v>
      </c>
      <c r="F625" s="46" t="s">
        <v>4873</v>
      </c>
      <c r="G625" s="47"/>
      <c r="H625" s="269" t="s">
        <v>5645</v>
      </c>
      <c r="I625" s="290"/>
    </row>
    <row r="626" spans="1:9" ht="12" customHeight="1">
      <c r="A626" s="218" t="s">
        <v>4980</v>
      </c>
      <c r="B626" s="43" t="s">
        <v>596</v>
      </c>
      <c r="C626" s="49" t="s">
        <v>4983</v>
      </c>
      <c r="D626" s="228" t="s">
        <v>218</v>
      </c>
      <c r="E626" s="274">
        <v>2600</v>
      </c>
      <c r="F626" s="46" t="s">
        <v>4873</v>
      </c>
      <c r="G626" s="47"/>
      <c r="H626" s="269" t="s">
        <v>5646</v>
      </c>
      <c r="I626" s="290"/>
    </row>
    <row r="627" spans="1:9" ht="12" customHeight="1">
      <c r="A627" s="218" t="s">
        <v>1914</v>
      </c>
      <c r="B627" s="43" t="s">
        <v>596</v>
      </c>
      <c r="C627" s="61" t="s">
        <v>2691</v>
      </c>
      <c r="D627" s="227"/>
      <c r="E627" s="274">
        <v>2050</v>
      </c>
      <c r="F627" s="46">
        <v>1750</v>
      </c>
      <c r="G627" s="47">
        <v>0.17142857142857149</v>
      </c>
      <c r="H627" s="269" t="s">
        <v>2342</v>
      </c>
      <c r="I627" s="290"/>
    </row>
    <row r="628" spans="1:9" ht="12" customHeight="1">
      <c r="A628" s="218" t="s">
        <v>1915</v>
      </c>
      <c r="B628" s="43" t="s">
        <v>596</v>
      </c>
      <c r="C628" s="61" t="s">
        <v>2692</v>
      </c>
      <c r="D628" s="227"/>
      <c r="E628" s="274">
        <v>2350</v>
      </c>
      <c r="F628" s="46">
        <v>2200</v>
      </c>
      <c r="G628" s="47">
        <v>6.8181818181818121E-2</v>
      </c>
      <c r="H628" s="269" t="s">
        <v>2343</v>
      </c>
      <c r="I628" s="290"/>
    </row>
    <row r="629" spans="1:9" ht="12" customHeight="1">
      <c r="A629" s="218" t="s">
        <v>1916</v>
      </c>
      <c r="B629" s="43" t="s">
        <v>596</v>
      </c>
      <c r="C629" s="61" t="s">
        <v>2693</v>
      </c>
      <c r="D629" s="227" t="s">
        <v>218</v>
      </c>
      <c r="E629" s="274">
        <v>1900</v>
      </c>
      <c r="F629" s="46">
        <v>1750</v>
      </c>
      <c r="G629" s="47">
        <v>8.5714285714285632E-2</v>
      </c>
      <c r="H629" s="269" t="s">
        <v>2344</v>
      </c>
      <c r="I629" s="290"/>
    </row>
    <row r="630" spans="1:9" ht="12" customHeight="1">
      <c r="A630" s="218" t="s">
        <v>1851</v>
      </c>
      <c r="B630" s="53" t="s">
        <v>85</v>
      </c>
      <c r="C630" s="61" t="s">
        <v>2640</v>
      </c>
      <c r="D630" s="227" t="s">
        <v>219</v>
      </c>
      <c r="E630" s="274">
        <v>1750</v>
      </c>
      <c r="F630" s="46">
        <v>1650</v>
      </c>
      <c r="G630" s="47">
        <v>6.0606060606060552E-2</v>
      </c>
      <c r="H630" s="269" t="s">
        <v>2279</v>
      </c>
      <c r="I630" s="290"/>
    </row>
    <row r="631" spans="1:9" ht="12" customHeight="1">
      <c r="A631" s="218" t="s">
        <v>1852</v>
      </c>
      <c r="B631" s="53" t="s">
        <v>85</v>
      </c>
      <c r="C631" s="61" t="s">
        <v>2641</v>
      </c>
      <c r="D631" s="227" t="s">
        <v>219</v>
      </c>
      <c r="E631" s="274">
        <v>2100</v>
      </c>
      <c r="F631" s="46">
        <v>2000</v>
      </c>
      <c r="G631" s="47">
        <v>5.0000000000000044E-2</v>
      </c>
      <c r="H631" s="269" t="s">
        <v>2280</v>
      </c>
      <c r="I631" s="290"/>
    </row>
    <row r="632" spans="1:9" ht="12" customHeight="1">
      <c r="A632" s="218" t="s">
        <v>1853</v>
      </c>
      <c r="B632" s="53" t="s">
        <v>85</v>
      </c>
      <c r="C632" s="61" t="s">
        <v>2642</v>
      </c>
      <c r="D632" s="227" t="s">
        <v>219</v>
      </c>
      <c r="E632" s="274">
        <v>1650</v>
      </c>
      <c r="F632" s="46">
        <v>1550</v>
      </c>
      <c r="G632" s="47">
        <v>6.4516129032258007E-2</v>
      </c>
      <c r="H632" s="269" t="s">
        <v>2281</v>
      </c>
      <c r="I632" s="290"/>
    </row>
    <row r="633" spans="1:9" ht="12" customHeight="1">
      <c r="A633" s="218" t="s">
        <v>2427</v>
      </c>
      <c r="B633" s="203" t="s">
        <v>1643</v>
      </c>
      <c r="C633" s="61" t="s">
        <v>5324</v>
      </c>
      <c r="D633" s="231" t="s">
        <v>218</v>
      </c>
      <c r="E633" s="274">
        <v>1625</v>
      </c>
      <c r="F633" s="46">
        <v>1500</v>
      </c>
      <c r="G633" s="47">
        <v>8.3333333333333259E-2</v>
      </c>
      <c r="H633" s="269" t="s">
        <v>2812</v>
      </c>
      <c r="I633" s="290"/>
    </row>
    <row r="634" spans="1:9" ht="12" customHeight="1">
      <c r="A634" s="218" t="s">
        <v>2428</v>
      </c>
      <c r="B634" s="203" t="s">
        <v>1643</v>
      </c>
      <c r="C634" s="61" t="s">
        <v>5325</v>
      </c>
      <c r="D634" s="231" t="s">
        <v>219</v>
      </c>
      <c r="E634" s="274">
        <v>1625</v>
      </c>
      <c r="F634" s="46">
        <v>1500</v>
      </c>
      <c r="G634" s="47">
        <v>8.3333333333333259E-2</v>
      </c>
      <c r="H634" s="269" t="s">
        <v>2813</v>
      </c>
      <c r="I634" s="290"/>
    </row>
    <row r="635" spans="1:9" ht="12" customHeight="1">
      <c r="A635" s="218" t="s">
        <v>2429</v>
      </c>
      <c r="B635" s="203" t="s">
        <v>1643</v>
      </c>
      <c r="C635" s="61" t="s">
        <v>5326</v>
      </c>
      <c r="D635" s="231" t="s">
        <v>218</v>
      </c>
      <c r="E635" s="274">
        <v>1812.5</v>
      </c>
      <c r="F635" s="46">
        <v>1687.5</v>
      </c>
      <c r="G635" s="47">
        <v>7.4074074074074181E-2</v>
      </c>
      <c r="H635" s="269" t="s">
        <v>2814</v>
      </c>
      <c r="I635" s="290"/>
    </row>
    <row r="636" spans="1:9" ht="12" customHeight="1">
      <c r="A636" s="218" t="s">
        <v>2430</v>
      </c>
      <c r="B636" s="203" t="s">
        <v>1643</v>
      </c>
      <c r="C636" s="152" t="s">
        <v>5327</v>
      </c>
      <c r="D636" s="231" t="s">
        <v>219</v>
      </c>
      <c r="E636" s="274">
        <v>1812.5</v>
      </c>
      <c r="F636" s="46">
        <v>1687.5</v>
      </c>
      <c r="G636" s="47">
        <v>7.4074074074074181E-2</v>
      </c>
      <c r="H636" s="269" t="s">
        <v>2815</v>
      </c>
      <c r="I636" s="290"/>
    </row>
    <row r="637" spans="1:9" ht="12" customHeight="1">
      <c r="A637" s="218" t="s">
        <v>2431</v>
      </c>
      <c r="B637" s="203" t="s">
        <v>1643</v>
      </c>
      <c r="C637" s="61" t="s">
        <v>5328</v>
      </c>
      <c r="D637" s="231" t="s">
        <v>218</v>
      </c>
      <c r="E637" s="274">
        <v>1875</v>
      </c>
      <c r="F637" s="46">
        <v>1750</v>
      </c>
      <c r="G637" s="47">
        <v>7.1428571428571397E-2</v>
      </c>
      <c r="H637" s="269" t="s">
        <v>2816</v>
      </c>
      <c r="I637" s="290"/>
    </row>
    <row r="638" spans="1:9" ht="12" customHeight="1">
      <c r="A638" s="218" t="s">
        <v>2432</v>
      </c>
      <c r="B638" s="203" t="s">
        <v>1643</v>
      </c>
      <c r="C638" s="61" t="s">
        <v>5329</v>
      </c>
      <c r="D638" s="231" t="s">
        <v>219</v>
      </c>
      <c r="E638" s="274">
        <v>1875</v>
      </c>
      <c r="F638" s="46">
        <v>1750</v>
      </c>
      <c r="G638" s="47">
        <v>7.1428571428571397E-2</v>
      </c>
      <c r="H638" s="269" t="s">
        <v>2817</v>
      </c>
      <c r="I638" s="290"/>
    </row>
    <row r="639" spans="1:9" ht="12" customHeight="1">
      <c r="A639" s="218" t="s">
        <v>2433</v>
      </c>
      <c r="B639" s="203" t="s">
        <v>1643</v>
      </c>
      <c r="C639" s="61" t="s">
        <v>5330</v>
      </c>
      <c r="D639" s="231" t="s">
        <v>220</v>
      </c>
      <c r="E639" s="274">
        <v>1875</v>
      </c>
      <c r="F639" s="46">
        <v>1750</v>
      </c>
      <c r="G639" s="47">
        <v>7.1428571428571397E-2</v>
      </c>
      <c r="H639" s="269" t="s">
        <v>2818</v>
      </c>
      <c r="I639" s="290"/>
    </row>
    <row r="640" spans="1:9" ht="12" customHeight="1">
      <c r="A640" s="218" t="s">
        <v>2434</v>
      </c>
      <c r="B640" s="203" t="s">
        <v>1643</v>
      </c>
      <c r="C640" s="61" t="s">
        <v>5331</v>
      </c>
      <c r="D640" s="231" t="s">
        <v>218</v>
      </c>
      <c r="E640" s="274">
        <v>3375</v>
      </c>
      <c r="F640" s="46">
        <v>3125</v>
      </c>
      <c r="G640" s="47">
        <v>8.0000000000000071E-2</v>
      </c>
      <c r="H640" s="269" t="s">
        <v>2819</v>
      </c>
      <c r="I640" s="290"/>
    </row>
    <row r="641" spans="1:9" ht="12" customHeight="1">
      <c r="A641" s="218" t="s">
        <v>2435</v>
      </c>
      <c r="B641" s="203" t="s">
        <v>1643</v>
      </c>
      <c r="C641" s="61" t="s">
        <v>5332</v>
      </c>
      <c r="D641" s="231" t="s">
        <v>219</v>
      </c>
      <c r="E641" s="274">
        <v>3375</v>
      </c>
      <c r="F641" s="46">
        <v>3125</v>
      </c>
      <c r="G641" s="47">
        <v>8.0000000000000071E-2</v>
      </c>
      <c r="H641" s="269" t="s">
        <v>2820</v>
      </c>
      <c r="I641" s="290"/>
    </row>
    <row r="642" spans="1:9" ht="12" customHeight="1">
      <c r="A642" s="218" t="s">
        <v>2436</v>
      </c>
      <c r="B642" s="203" t="s">
        <v>1643</v>
      </c>
      <c r="C642" s="61" t="s">
        <v>5333</v>
      </c>
      <c r="D642" s="231" t="s">
        <v>220</v>
      </c>
      <c r="E642" s="274">
        <v>3375</v>
      </c>
      <c r="F642" s="46">
        <v>3125</v>
      </c>
      <c r="G642" s="47">
        <v>8.0000000000000071E-2</v>
      </c>
      <c r="H642" s="269" t="s">
        <v>2821</v>
      </c>
      <c r="I642" s="290"/>
    </row>
    <row r="643" spans="1:9" ht="12" customHeight="1">
      <c r="A643" s="218" t="s">
        <v>5016</v>
      </c>
      <c r="B643" s="203" t="s">
        <v>1643</v>
      </c>
      <c r="C643" s="61" t="s">
        <v>5334</v>
      </c>
      <c r="D643" s="231" t="s">
        <v>218</v>
      </c>
      <c r="E643" s="274">
        <v>4125</v>
      </c>
      <c r="F643" s="46" t="s">
        <v>4873</v>
      </c>
      <c r="G643" s="47"/>
      <c r="H643" s="269" t="s">
        <v>5517</v>
      </c>
      <c r="I643" s="290" t="s">
        <v>4892</v>
      </c>
    </row>
    <row r="644" spans="1:9" ht="12" customHeight="1">
      <c r="A644" s="218" t="s">
        <v>5017</v>
      </c>
      <c r="B644" s="203" t="s">
        <v>1643</v>
      </c>
      <c r="C644" s="61" t="s">
        <v>5335</v>
      </c>
      <c r="D644" s="231" t="s">
        <v>219</v>
      </c>
      <c r="E644" s="274">
        <v>4125</v>
      </c>
      <c r="F644" s="46" t="s">
        <v>4873</v>
      </c>
      <c r="G644" s="47"/>
      <c r="H644" s="269" t="s">
        <v>5518</v>
      </c>
      <c r="I644" s="290" t="s">
        <v>4892</v>
      </c>
    </row>
    <row r="645" spans="1:9" ht="12" customHeight="1">
      <c r="A645" s="218" t="s">
        <v>5018</v>
      </c>
      <c r="B645" s="203" t="s">
        <v>1643</v>
      </c>
      <c r="C645" s="61" t="s">
        <v>5336</v>
      </c>
      <c r="D645" s="231" t="s">
        <v>220</v>
      </c>
      <c r="E645" s="274">
        <v>4125</v>
      </c>
      <c r="F645" s="46" t="s">
        <v>4873</v>
      </c>
      <c r="G645" s="47"/>
      <c r="H645" s="269" t="s">
        <v>5519</v>
      </c>
      <c r="I645" s="290" t="s">
        <v>4892</v>
      </c>
    </row>
    <row r="646" spans="1:9" ht="12" customHeight="1">
      <c r="A646" s="218" t="s">
        <v>2437</v>
      </c>
      <c r="B646" s="203" t="s">
        <v>1643</v>
      </c>
      <c r="C646" s="61" t="s">
        <v>5337</v>
      </c>
      <c r="D646" s="231" t="s">
        <v>218</v>
      </c>
      <c r="E646" s="274">
        <v>4875</v>
      </c>
      <c r="F646" s="46">
        <v>4625</v>
      </c>
      <c r="G646" s="47">
        <v>5.4054054054053946E-2</v>
      </c>
      <c r="H646" s="269" t="s">
        <v>2822</v>
      </c>
      <c r="I646" s="290"/>
    </row>
    <row r="647" spans="1:9" ht="12" customHeight="1">
      <c r="A647" s="218" t="s">
        <v>2438</v>
      </c>
      <c r="B647" s="203" t="s">
        <v>1643</v>
      </c>
      <c r="C647" s="61" t="s">
        <v>5338</v>
      </c>
      <c r="D647" s="231" t="s">
        <v>217</v>
      </c>
      <c r="E647" s="274">
        <v>4875</v>
      </c>
      <c r="F647" s="46">
        <v>4625</v>
      </c>
      <c r="G647" s="47">
        <v>5.4054054054053946E-2</v>
      </c>
      <c r="H647" s="269" t="s">
        <v>2823</v>
      </c>
      <c r="I647" s="290"/>
    </row>
    <row r="648" spans="1:9" ht="12" customHeight="1">
      <c r="A648" s="218" t="s">
        <v>2439</v>
      </c>
      <c r="B648" s="203" t="s">
        <v>1643</v>
      </c>
      <c r="C648" s="61" t="s">
        <v>5339</v>
      </c>
      <c r="D648" s="231" t="s">
        <v>220</v>
      </c>
      <c r="E648" s="274">
        <v>4875</v>
      </c>
      <c r="F648" s="46">
        <v>4625</v>
      </c>
      <c r="G648" s="47">
        <v>5.4054054054053946E-2</v>
      </c>
      <c r="H648" s="269" t="s">
        <v>2824</v>
      </c>
      <c r="I648" s="290"/>
    </row>
    <row r="649" spans="1:9" ht="12" customHeight="1">
      <c r="A649" s="242" t="s">
        <v>2440</v>
      </c>
      <c r="B649" s="208" t="s">
        <v>1643</v>
      </c>
      <c r="C649" s="61" t="s">
        <v>5340</v>
      </c>
      <c r="D649" s="231" t="s">
        <v>219</v>
      </c>
      <c r="E649" s="274">
        <v>4875</v>
      </c>
      <c r="F649" s="46">
        <v>4625</v>
      </c>
      <c r="G649" s="47">
        <v>5.4054054054053946E-2</v>
      </c>
      <c r="H649" s="269" t="s">
        <v>2825</v>
      </c>
      <c r="I649" s="290"/>
    </row>
    <row r="650" spans="1:9" ht="12" customHeight="1">
      <c r="A650" s="218" t="s">
        <v>5019</v>
      </c>
      <c r="B650" s="203" t="s">
        <v>1643</v>
      </c>
      <c r="C650" s="61" t="s">
        <v>5341</v>
      </c>
      <c r="D650" s="231" t="s">
        <v>219</v>
      </c>
      <c r="E650" s="274">
        <v>2375</v>
      </c>
      <c r="F650" s="46" t="s">
        <v>4873</v>
      </c>
      <c r="G650" s="47"/>
      <c r="H650" s="269" t="s">
        <v>5520</v>
      </c>
      <c r="I650" s="290" t="s">
        <v>4892</v>
      </c>
    </row>
    <row r="651" spans="1:9" ht="12" customHeight="1">
      <c r="A651" s="218" t="s">
        <v>5020</v>
      </c>
      <c r="B651" s="203" t="s">
        <v>1643</v>
      </c>
      <c r="C651" s="61" t="s">
        <v>5342</v>
      </c>
      <c r="D651" s="231" t="s">
        <v>219</v>
      </c>
      <c r="E651" s="274">
        <v>2375</v>
      </c>
      <c r="F651" s="46" t="s">
        <v>4873</v>
      </c>
      <c r="G651" s="47"/>
      <c r="H651" s="269" t="s">
        <v>5521</v>
      </c>
      <c r="I651" s="290" t="s">
        <v>4892</v>
      </c>
    </row>
    <row r="652" spans="1:9" ht="12" customHeight="1">
      <c r="A652" s="218" t="s">
        <v>2441</v>
      </c>
      <c r="B652" s="203" t="s">
        <v>1643</v>
      </c>
      <c r="C652" s="61" t="s">
        <v>5343</v>
      </c>
      <c r="D652" s="231" t="s">
        <v>219</v>
      </c>
      <c r="E652" s="274">
        <v>2687.5</v>
      </c>
      <c r="F652" s="46">
        <v>2562.5</v>
      </c>
      <c r="G652" s="47">
        <v>4.8780487804878092E-2</v>
      </c>
      <c r="H652" s="269" t="s">
        <v>2826</v>
      </c>
      <c r="I652" s="290"/>
    </row>
    <row r="653" spans="1:9" ht="12" customHeight="1">
      <c r="A653" s="218" t="s">
        <v>2442</v>
      </c>
      <c r="B653" s="203" t="s">
        <v>1643</v>
      </c>
      <c r="C653" s="61" t="s">
        <v>5344</v>
      </c>
      <c r="D653" s="231" t="s">
        <v>219</v>
      </c>
      <c r="E653" s="274">
        <v>2687.5</v>
      </c>
      <c r="F653" s="46">
        <v>2562.5</v>
      </c>
      <c r="G653" s="47">
        <v>4.8780487804878092E-2</v>
      </c>
      <c r="H653" s="269" t="s">
        <v>2827</v>
      </c>
      <c r="I653" s="290"/>
    </row>
    <row r="654" spans="1:9" ht="12" customHeight="1">
      <c r="A654" s="218" t="s">
        <v>2443</v>
      </c>
      <c r="B654" s="203" t="s">
        <v>1643</v>
      </c>
      <c r="C654" s="61" t="s">
        <v>5345</v>
      </c>
      <c r="D654" s="231"/>
      <c r="E654" s="274">
        <v>2312.5</v>
      </c>
      <c r="F654" s="46">
        <v>2187.5</v>
      </c>
      <c r="G654" s="47">
        <v>5.7142857142857162E-2</v>
      </c>
      <c r="H654" s="269" t="s">
        <v>2828</v>
      </c>
      <c r="I654" s="290"/>
    </row>
    <row r="655" spans="1:9" ht="12" customHeight="1">
      <c r="A655" s="243" t="s">
        <v>2479</v>
      </c>
      <c r="B655" s="63" t="s">
        <v>1643</v>
      </c>
      <c r="C655" s="49" t="s">
        <v>5346</v>
      </c>
      <c r="D655" s="232"/>
      <c r="E655" s="274">
        <v>725</v>
      </c>
      <c r="F655" s="46">
        <v>687.5</v>
      </c>
      <c r="G655" s="47">
        <v>5.4545454545454453E-2</v>
      </c>
      <c r="H655" s="269" t="s">
        <v>2829</v>
      </c>
      <c r="I655" s="290"/>
    </row>
    <row r="656" spans="1:9" ht="12" customHeight="1">
      <c r="A656" s="218" t="s">
        <v>2444</v>
      </c>
      <c r="B656" s="203" t="s">
        <v>1643</v>
      </c>
      <c r="C656" s="61" t="s">
        <v>5347</v>
      </c>
      <c r="D656" s="231" t="s">
        <v>218</v>
      </c>
      <c r="E656" s="274">
        <v>2250</v>
      </c>
      <c r="F656" s="46">
        <v>2062.5</v>
      </c>
      <c r="G656" s="47">
        <v>9.0909090909090828E-2</v>
      </c>
      <c r="H656" s="269" t="s">
        <v>2830</v>
      </c>
      <c r="I656" s="290"/>
    </row>
    <row r="657" spans="1:9" ht="12" customHeight="1">
      <c r="A657" s="243" t="s">
        <v>2445</v>
      </c>
      <c r="B657" s="63" t="s">
        <v>1643</v>
      </c>
      <c r="C657" s="49" t="s">
        <v>5348</v>
      </c>
      <c r="D657" s="232"/>
      <c r="E657" s="274">
        <v>2500</v>
      </c>
      <c r="F657" s="46">
        <v>2375</v>
      </c>
      <c r="G657" s="47">
        <v>5.2631578947368363E-2</v>
      </c>
      <c r="H657" s="269" t="s">
        <v>2831</v>
      </c>
      <c r="I657" s="290"/>
    </row>
    <row r="658" spans="1:9" ht="12" customHeight="1">
      <c r="A658" s="243" t="s">
        <v>5108</v>
      </c>
      <c r="B658" s="63" t="s">
        <v>4906</v>
      </c>
      <c r="C658" s="49" t="s">
        <v>5349</v>
      </c>
      <c r="D658" s="232"/>
      <c r="E658" s="274">
        <v>2500</v>
      </c>
      <c r="F658" s="46" t="s">
        <v>4873</v>
      </c>
      <c r="G658" s="47"/>
      <c r="H658" s="269" t="s">
        <v>5522</v>
      </c>
      <c r="I658" s="290"/>
    </row>
    <row r="659" spans="1:9" ht="12" customHeight="1">
      <c r="A659" s="243" t="s">
        <v>5109</v>
      </c>
      <c r="B659" s="63" t="s">
        <v>4906</v>
      </c>
      <c r="C659" s="49" t="s">
        <v>5350</v>
      </c>
      <c r="D659" s="232"/>
      <c r="E659" s="274">
        <v>2500</v>
      </c>
      <c r="F659" s="46" t="s">
        <v>4873</v>
      </c>
      <c r="G659" s="47"/>
      <c r="H659" s="269" t="s">
        <v>5523</v>
      </c>
      <c r="I659" s="290"/>
    </row>
    <row r="660" spans="1:9" ht="12" customHeight="1">
      <c r="A660" s="243" t="s">
        <v>2480</v>
      </c>
      <c r="B660" s="63" t="s">
        <v>1643</v>
      </c>
      <c r="C660" s="49" t="s">
        <v>5351</v>
      </c>
      <c r="D660" s="232"/>
      <c r="E660" s="274">
        <v>1012.5</v>
      </c>
      <c r="F660" s="46">
        <v>937.5</v>
      </c>
      <c r="G660" s="47">
        <v>8.0000000000000071E-2</v>
      </c>
      <c r="H660" s="269" t="s">
        <v>2832</v>
      </c>
      <c r="I660" s="290"/>
    </row>
    <row r="661" spans="1:9" ht="12" customHeight="1">
      <c r="A661" s="243" t="s">
        <v>2446</v>
      </c>
      <c r="B661" s="63" t="s">
        <v>1643</v>
      </c>
      <c r="C661" s="49" t="s">
        <v>5352</v>
      </c>
      <c r="D661" s="232" t="s">
        <v>218</v>
      </c>
      <c r="E661" s="274">
        <v>2437.5</v>
      </c>
      <c r="F661" s="46">
        <v>2250</v>
      </c>
      <c r="G661" s="47">
        <v>8.3333333333333259E-2</v>
      </c>
      <c r="H661" s="269" t="s">
        <v>2833</v>
      </c>
      <c r="I661" s="290"/>
    </row>
    <row r="662" spans="1:9" ht="12" customHeight="1">
      <c r="A662" s="243" t="s">
        <v>2483</v>
      </c>
      <c r="B662" s="63" t="s">
        <v>1643</v>
      </c>
      <c r="C662" s="49" t="s">
        <v>5353</v>
      </c>
      <c r="D662" s="232"/>
      <c r="E662" s="274">
        <v>4125</v>
      </c>
      <c r="F662" s="46">
        <v>3750</v>
      </c>
      <c r="G662" s="47">
        <v>0.10000000000000009</v>
      </c>
      <c r="H662" s="269" t="s">
        <v>2834</v>
      </c>
      <c r="I662" s="290"/>
    </row>
    <row r="663" spans="1:9" ht="12" customHeight="1">
      <c r="A663" s="243" t="s">
        <v>2481</v>
      </c>
      <c r="B663" s="63" t="s">
        <v>1643</v>
      </c>
      <c r="C663" s="49" t="s">
        <v>5354</v>
      </c>
      <c r="D663" s="232"/>
      <c r="E663" s="274">
        <v>812.5</v>
      </c>
      <c r="F663" s="46">
        <v>750</v>
      </c>
      <c r="G663" s="47">
        <v>8.3333333333333259E-2</v>
      </c>
      <c r="H663" s="269" t="s">
        <v>2835</v>
      </c>
      <c r="I663" s="290"/>
    </row>
    <row r="664" spans="1:9" ht="12" customHeight="1">
      <c r="A664" s="243" t="s">
        <v>2482</v>
      </c>
      <c r="B664" s="63" t="s">
        <v>1643</v>
      </c>
      <c r="C664" s="49" t="s">
        <v>5355</v>
      </c>
      <c r="D664" s="232"/>
      <c r="E664" s="274">
        <v>687.5</v>
      </c>
      <c r="F664" s="46">
        <v>625</v>
      </c>
      <c r="G664" s="47">
        <v>0.10000000000000009</v>
      </c>
      <c r="H664" s="269" t="s">
        <v>2836</v>
      </c>
      <c r="I664" s="290"/>
    </row>
    <row r="665" spans="1:9" ht="12" customHeight="1">
      <c r="A665" s="243" t="s">
        <v>2484</v>
      </c>
      <c r="B665" s="63" t="s">
        <v>1643</v>
      </c>
      <c r="C665" s="49" t="s">
        <v>5356</v>
      </c>
      <c r="D665" s="232"/>
      <c r="E665" s="274">
        <v>562.5</v>
      </c>
      <c r="F665" s="46">
        <v>500</v>
      </c>
      <c r="G665" s="47">
        <v>0.125</v>
      </c>
      <c r="H665" s="269" t="s">
        <v>2837</v>
      </c>
      <c r="I665" s="290"/>
    </row>
    <row r="666" spans="1:9" ht="12" customHeight="1">
      <c r="A666" s="243" t="s">
        <v>2485</v>
      </c>
      <c r="B666" s="63" t="s">
        <v>1643</v>
      </c>
      <c r="C666" s="49" t="s">
        <v>5357</v>
      </c>
      <c r="D666" s="232"/>
      <c r="E666" s="274">
        <v>562.5</v>
      </c>
      <c r="F666" s="46">
        <v>500</v>
      </c>
      <c r="G666" s="47">
        <v>0.125</v>
      </c>
      <c r="H666" s="269" t="s">
        <v>2838</v>
      </c>
      <c r="I666" s="290"/>
    </row>
    <row r="667" spans="1:9" ht="12" customHeight="1">
      <c r="A667" s="243" t="s">
        <v>2450</v>
      </c>
      <c r="B667" s="63" t="s">
        <v>1337</v>
      </c>
      <c r="C667" s="49" t="s">
        <v>5358</v>
      </c>
      <c r="D667" s="233" t="s">
        <v>218</v>
      </c>
      <c r="E667" s="274">
        <v>2000</v>
      </c>
      <c r="F667" s="46">
        <v>1875</v>
      </c>
      <c r="G667" s="47">
        <v>6.6666666666666652E-2</v>
      </c>
      <c r="H667" s="269" t="s">
        <v>2782</v>
      </c>
      <c r="I667" s="290"/>
    </row>
    <row r="668" spans="1:9" ht="12" customHeight="1">
      <c r="A668" s="243" t="s">
        <v>2451</v>
      </c>
      <c r="B668" s="63" t="s">
        <v>1337</v>
      </c>
      <c r="C668" s="49" t="s">
        <v>5359</v>
      </c>
      <c r="D668" s="231" t="s">
        <v>219</v>
      </c>
      <c r="E668" s="274">
        <v>2000</v>
      </c>
      <c r="F668" s="46">
        <v>1875</v>
      </c>
      <c r="G668" s="47">
        <v>6.6666666666666652E-2</v>
      </c>
      <c r="H668" s="269" t="s">
        <v>2783</v>
      </c>
      <c r="I668" s="290"/>
    </row>
    <row r="669" spans="1:9" ht="12" customHeight="1">
      <c r="A669" s="218" t="s">
        <v>2452</v>
      </c>
      <c r="B669" s="203" t="s">
        <v>1337</v>
      </c>
      <c r="C669" s="61" t="s">
        <v>5360</v>
      </c>
      <c r="D669" s="231" t="s">
        <v>218</v>
      </c>
      <c r="E669" s="274">
        <v>2187.5</v>
      </c>
      <c r="F669" s="46">
        <v>2062.5</v>
      </c>
      <c r="G669" s="47">
        <v>6.0606060606060552E-2</v>
      </c>
      <c r="H669" s="269" t="s">
        <v>2784</v>
      </c>
      <c r="I669" s="290"/>
    </row>
    <row r="670" spans="1:9" ht="12" customHeight="1">
      <c r="A670" s="218" t="s">
        <v>2453</v>
      </c>
      <c r="B670" s="203" t="s">
        <v>1337</v>
      </c>
      <c r="C670" s="61" t="s">
        <v>5361</v>
      </c>
      <c r="D670" s="231" t="s">
        <v>219</v>
      </c>
      <c r="E670" s="274">
        <v>2187.5</v>
      </c>
      <c r="F670" s="46">
        <v>2062.5</v>
      </c>
      <c r="G670" s="47">
        <v>6.0606060606060552E-2</v>
      </c>
      <c r="H670" s="269" t="s">
        <v>2785</v>
      </c>
      <c r="I670" s="290"/>
    </row>
    <row r="671" spans="1:9" ht="12" customHeight="1">
      <c r="A671" s="218" t="s">
        <v>2454</v>
      </c>
      <c r="B671" s="203" t="s">
        <v>1337</v>
      </c>
      <c r="C671" s="61" t="s">
        <v>5362</v>
      </c>
      <c r="D671" s="231" t="s">
        <v>219</v>
      </c>
      <c r="E671" s="274">
        <v>6375</v>
      </c>
      <c r="F671" s="46">
        <v>5875</v>
      </c>
      <c r="G671" s="47">
        <v>8.5106382978723305E-2</v>
      </c>
      <c r="H671" s="269" t="s">
        <v>2786</v>
      </c>
      <c r="I671" s="290"/>
    </row>
    <row r="672" spans="1:9" ht="12" customHeight="1">
      <c r="A672" s="243" t="s">
        <v>2455</v>
      </c>
      <c r="B672" s="63" t="s">
        <v>1337</v>
      </c>
      <c r="C672" s="61" t="s">
        <v>5363</v>
      </c>
      <c r="D672" s="231" t="s">
        <v>219</v>
      </c>
      <c r="E672" s="274">
        <v>2062.5</v>
      </c>
      <c r="F672" s="46">
        <v>1875</v>
      </c>
      <c r="G672" s="47">
        <v>0.10000000000000009</v>
      </c>
      <c r="H672" s="269" t="s">
        <v>2787</v>
      </c>
      <c r="I672" s="290"/>
    </row>
    <row r="673" spans="1:9" ht="12" customHeight="1">
      <c r="A673" s="218" t="s">
        <v>2456</v>
      </c>
      <c r="B673" s="203" t="s">
        <v>1337</v>
      </c>
      <c r="C673" s="61" t="s">
        <v>5364</v>
      </c>
      <c r="D673" s="231" t="s">
        <v>219</v>
      </c>
      <c r="E673" s="274">
        <v>3000</v>
      </c>
      <c r="F673" s="46">
        <v>2750</v>
      </c>
      <c r="G673" s="47">
        <v>9.0909090909090828E-2</v>
      </c>
      <c r="H673" s="269" t="s">
        <v>2788</v>
      </c>
      <c r="I673" s="290"/>
    </row>
    <row r="674" spans="1:9" ht="12" customHeight="1">
      <c r="A674" s="218" t="s">
        <v>2457</v>
      </c>
      <c r="B674" s="203" t="s">
        <v>1337</v>
      </c>
      <c r="C674" s="61" t="s">
        <v>5365</v>
      </c>
      <c r="D674" s="231" t="s">
        <v>219</v>
      </c>
      <c r="E674" s="274">
        <v>2500</v>
      </c>
      <c r="F674" s="46">
        <v>2312.5</v>
      </c>
      <c r="G674" s="47">
        <v>8.1081081081081141E-2</v>
      </c>
      <c r="H674" s="269" t="s">
        <v>2789</v>
      </c>
      <c r="I674" s="290"/>
    </row>
    <row r="675" spans="1:9" ht="12" customHeight="1">
      <c r="A675" s="218" t="s">
        <v>2458</v>
      </c>
      <c r="B675" s="203" t="s">
        <v>1337</v>
      </c>
      <c r="C675" s="61" t="s">
        <v>5366</v>
      </c>
      <c r="D675" s="231" t="s">
        <v>219</v>
      </c>
      <c r="E675" s="274">
        <v>3750</v>
      </c>
      <c r="F675" s="46">
        <v>3437.5</v>
      </c>
      <c r="G675" s="47">
        <v>9.0909090909090828E-2</v>
      </c>
      <c r="H675" s="269" t="s">
        <v>2790</v>
      </c>
      <c r="I675" s="290"/>
    </row>
    <row r="676" spans="1:9" ht="12" customHeight="1">
      <c r="A676" s="218" t="s">
        <v>2459</v>
      </c>
      <c r="B676" s="203" t="s">
        <v>1337</v>
      </c>
      <c r="C676" s="61" t="s">
        <v>5367</v>
      </c>
      <c r="D676" s="231" t="s">
        <v>219</v>
      </c>
      <c r="E676" s="274">
        <v>6250</v>
      </c>
      <c r="F676" s="46">
        <v>5750</v>
      </c>
      <c r="G676" s="47">
        <v>8.6956521739130377E-2</v>
      </c>
      <c r="H676" s="269" t="s">
        <v>2791</v>
      </c>
      <c r="I676" s="290"/>
    </row>
    <row r="677" spans="1:9" ht="12" customHeight="1">
      <c r="A677" s="218" t="s">
        <v>2460</v>
      </c>
      <c r="B677" s="203" t="s">
        <v>1337</v>
      </c>
      <c r="C677" s="61" t="s">
        <v>5368</v>
      </c>
      <c r="D677" s="231" t="s">
        <v>219</v>
      </c>
      <c r="E677" s="274">
        <v>9250</v>
      </c>
      <c r="F677" s="46">
        <v>8250</v>
      </c>
      <c r="G677" s="47">
        <v>0.1212121212121211</v>
      </c>
      <c r="H677" s="269" t="s">
        <v>2792</v>
      </c>
      <c r="I677" s="290"/>
    </row>
    <row r="678" spans="1:9" ht="12" customHeight="1">
      <c r="A678" s="218" t="s">
        <v>2461</v>
      </c>
      <c r="B678" s="203" t="s">
        <v>1337</v>
      </c>
      <c r="C678" s="61" t="s">
        <v>5369</v>
      </c>
      <c r="D678" s="231" t="s">
        <v>218</v>
      </c>
      <c r="E678" s="274">
        <v>2125</v>
      </c>
      <c r="F678" s="46">
        <v>1937.5</v>
      </c>
      <c r="G678" s="47">
        <v>9.6774193548387011E-2</v>
      </c>
      <c r="H678" s="269" t="s">
        <v>2793</v>
      </c>
      <c r="I678" s="290"/>
    </row>
    <row r="679" spans="1:9" ht="12" customHeight="1">
      <c r="A679" s="218" t="s">
        <v>2462</v>
      </c>
      <c r="B679" s="203" t="s">
        <v>1337</v>
      </c>
      <c r="C679" s="61" t="s">
        <v>5370</v>
      </c>
      <c r="D679" s="231" t="s">
        <v>219</v>
      </c>
      <c r="E679" s="274">
        <v>2125</v>
      </c>
      <c r="F679" s="46">
        <v>1937.5</v>
      </c>
      <c r="G679" s="47">
        <v>9.6774193548387011E-2</v>
      </c>
      <c r="H679" s="269" t="s">
        <v>2794</v>
      </c>
      <c r="I679" s="290"/>
    </row>
    <row r="680" spans="1:9" ht="12" customHeight="1">
      <c r="A680" s="218" t="s">
        <v>2463</v>
      </c>
      <c r="B680" s="203" t="s">
        <v>1337</v>
      </c>
      <c r="C680" s="61" t="s">
        <v>5371</v>
      </c>
      <c r="D680" s="231" t="s">
        <v>220</v>
      </c>
      <c r="E680" s="274">
        <v>2125</v>
      </c>
      <c r="F680" s="46">
        <v>1937.5</v>
      </c>
      <c r="G680" s="47">
        <v>9.6774193548387011E-2</v>
      </c>
      <c r="H680" s="269" t="s">
        <v>2795</v>
      </c>
      <c r="I680" s="290"/>
    </row>
    <row r="681" spans="1:9" ht="12" customHeight="1">
      <c r="A681" s="218" t="s">
        <v>2464</v>
      </c>
      <c r="B681" s="203" t="s">
        <v>1337</v>
      </c>
      <c r="C681" s="61" t="s">
        <v>5372</v>
      </c>
      <c r="D681" s="231" t="s">
        <v>218</v>
      </c>
      <c r="E681" s="274">
        <v>2312.5</v>
      </c>
      <c r="F681" s="46">
        <v>2125</v>
      </c>
      <c r="G681" s="47">
        <v>8.8235294117646967E-2</v>
      </c>
      <c r="H681" s="269" t="s">
        <v>2796</v>
      </c>
      <c r="I681" s="290"/>
    </row>
    <row r="682" spans="1:9" ht="12" customHeight="1">
      <c r="A682" s="218" t="s">
        <v>2465</v>
      </c>
      <c r="B682" s="203" t="s">
        <v>1337</v>
      </c>
      <c r="C682" s="61" t="s">
        <v>5373</v>
      </c>
      <c r="D682" s="231" t="s">
        <v>219</v>
      </c>
      <c r="E682" s="274">
        <v>2312.5</v>
      </c>
      <c r="F682" s="46">
        <v>2125</v>
      </c>
      <c r="G682" s="47">
        <v>8.8235294117646967E-2</v>
      </c>
      <c r="H682" s="269" t="s">
        <v>2797</v>
      </c>
      <c r="I682" s="290"/>
    </row>
    <row r="683" spans="1:9" ht="12" customHeight="1">
      <c r="A683" s="218" t="s">
        <v>2466</v>
      </c>
      <c r="B683" s="203" t="s">
        <v>1337</v>
      </c>
      <c r="C683" s="61" t="s">
        <v>5374</v>
      </c>
      <c r="D683" s="231" t="s">
        <v>220</v>
      </c>
      <c r="E683" s="274">
        <v>2312.5</v>
      </c>
      <c r="F683" s="46">
        <v>2125</v>
      </c>
      <c r="G683" s="47">
        <v>8.8235294117646967E-2</v>
      </c>
      <c r="H683" s="269" t="s">
        <v>2798</v>
      </c>
      <c r="I683" s="290"/>
    </row>
    <row r="684" spans="1:9" ht="12" customHeight="1">
      <c r="A684" s="218" t="s">
        <v>5021</v>
      </c>
      <c r="B684" s="203" t="s">
        <v>1337</v>
      </c>
      <c r="C684" s="61" t="s">
        <v>5375</v>
      </c>
      <c r="D684" s="231" t="s">
        <v>218</v>
      </c>
      <c r="E684" s="274">
        <v>3000</v>
      </c>
      <c r="F684" s="46" t="s">
        <v>4873</v>
      </c>
      <c r="G684" s="47"/>
      <c r="H684" s="269" t="s">
        <v>5524</v>
      </c>
      <c r="I684" s="290" t="s">
        <v>4892</v>
      </c>
    </row>
    <row r="685" spans="1:9" ht="12" customHeight="1">
      <c r="A685" s="218" t="s">
        <v>5022</v>
      </c>
      <c r="B685" s="203" t="s">
        <v>1337</v>
      </c>
      <c r="C685" s="61" t="s">
        <v>5376</v>
      </c>
      <c r="D685" s="231" t="s">
        <v>219</v>
      </c>
      <c r="E685" s="274">
        <v>3000</v>
      </c>
      <c r="F685" s="46" t="s">
        <v>4873</v>
      </c>
      <c r="G685" s="47"/>
      <c r="H685" s="269" t="s">
        <v>5525</v>
      </c>
      <c r="I685" s="290" t="s">
        <v>4892</v>
      </c>
    </row>
    <row r="686" spans="1:9" ht="12" customHeight="1">
      <c r="A686" s="218" t="s">
        <v>5023</v>
      </c>
      <c r="B686" s="203" t="s">
        <v>1337</v>
      </c>
      <c r="C686" s="61" t="s">
        <v>5377</v>
      </c>
      <c r="D686" s="231" t="s">
        <v>220</v>
      </c>
      <c r="E686" s="274">
        <v>3000</v>
      </c>
      <c r="F686" s="46" t="s">
        <v>4873</v>
      </c>
      <c r="G686" s="47"/>
      <c r="H686" s="269" t="s">
        <v>5526</v>
      </c>
      <c r="I686" s="290" t="s">
        <v>4892</v>
      </c>
    </row>
    <row r="687" spans="1:9" ht="12" customHeight="1">
      <c r="A687" s="218" t="s">
        <v>5024</v>
      </c>
      <c r="B687" s="203" t="s">
        <v>1337</v>
      </c>
      <c r="C687" s="61" t="s">
        <v>5378</v>
      </c>
      <c r="D687" s="231" t="s">
        <v>218</v>
      </c>
      <c r="E687" s="274">
        <v>3187.5</v>
      </c>
      <c r="F687" s="46" t="s">
        <v>4873</v>
      </c>
      <c r="G687" s="47"/>
      <c r="H687" s="269" t="s">
        <v>5527</v>
      </c>
      <c r="I687" s="290" t="s">
        <v>4892</v>
      </c>
    </row>
    <row r="688" spans="1:9" ht="12" customHeight="1">
      <c r="A688" s="218" t="s">
        <v>5025</v>
      </c>
      <c r="B688" s="203" t="s">
        <v>1337</v>
      </c>
      <c r="C688" s="61" t="s">
        <v>5379</v>
      </c>
      <c r="D688" s="231" t="s">
        <v>219</v>
      </c>
      <c r="E688" s="274">
        <v>3187.5</v>
      </c>
      <c r="F688" s="46" t="s">
        <v>4873</v>
      </c>
      <c r="G688" s="47"/>
      <c r="H688" s="269" t="s">
        <v>5528</v>
      </c>
      <c r="I688" s="290" t="s">
        <v>4892</v>
      </c>
    </row>
    <row r="689" spans="1:9" ht="12" customHeight="1">
      <c r="A689" s="218" t="s">
        <v>5026</v>
      </c>
      <c r="B689" s="203" t="s">
        <v>1337</v>
      </c>
      <c r="C689" s="61" t="s">
        <v>5380</v>
      </c>
      <c r="D689" s="231" t="s">
        <v>220</v>
      </c>
      <c r="E689" s="274">
        <v>3187.5</v>
      </c>
      <c r="F689" s="46" t="s">
        <v>4873</v>
      </c>
      <c r="G689" s="47"/>
      <c r="H689" s="269" t="s">
        <v>5529</v>
      </c>
      <c r="I689" s="290" t="s">
        <v>4892</v>
      </c>
    </row>
    <row r="690" spans="1:9" ht="12" customHeight="1">
      <c r="A690" s="218" t="s">
        <v>2467</v>
      </c>
      <c r="B690" s="203" t="s">
        <v>1337</v>
      </c>
      <c r="C690" s="61" t="s">
        <v>5381</v>
      </c>
      <c r="D690" s="231" t="s">
        <v>218</v>
      </c>
      <c r="E690" s="274">
        <v>3625</v>
      </c>
      <c r="F690" s="46">
        <v>3375</v>
      </c>
      <c r="G690" s="47">
        <v>7.4074074074074181E-2</v>
      </c>
      <c r="H690" s="269" t="s">
        <v>2799</v>
      </c>
      <c r="I690" s="290"/>
    </row>
    <row r="691" spans="1:9" ht="12" customHeight="1">
      <c r="A691" s="218" t="s">
        <v>2468</v>
      </c>
      <c r="B691" s="203" t="s">
        <v>1337</v>
      </c>
      <c r="C691" s="61" t="s">
        <v>5382</v>
      </c>
      <c r="D691" s="231" t="s">
        <v>217</v>
      </c>
      <c r="E691" s="274">
        <v>3625</v>
      </c>
      <c r="F691" s="46">
        <v>3375</v>
      </c>
      <c r="G691" s="47">
        <v>7.4074074074074181E-2</v>
      </c>
      <c r="H691" s="269" t="s">
        <v>2800</v>
      </c>
      <c r="I691" s="290"/>
    </row>
    <row r="692" spans="1:9" ht="12" customHeight="1">
      <c r="A692" s="218" t="s">
        <v>2469</v>
      </c>
      <c r="B692" s="203" t="s">
        <v>1337</v>
      </c>
      <c r="C692" s="61" t="s">
        <v>5383</v>
      </c>
      <c r="D692" s="231" t="s">
        <v>219</v>
      </c>
      <c r="E692" s="274">
        <v>3625</v>
      </c>
      <c r="F692" s="46">
        <v>3375</v>
      </c>
      <c r="G692" s="47">
        <v>7.4074074074074181E-2</v>
      </c>
      <c r="H692" s="269" t="s">
        <v>2801</v>
      </c>
      <c r="I692" s="290"/>
    </row>
    <row r="693" spans="1:9" ht="12" customHeight="1">
      <c r="A693" s="218" t="s">
        <v>2470</v>
      </c>
      <c r="B693" s="203" t="s">
        <v>1337</v>
      </c>
      <c r="C693" s="61" t="s">
        <v>5384</v>
      </c>
      <c r="D693" s="231" t="s">
        <v>220</v>
      </c>
      <c r="E693" s="274">
        <v>3625</v>
      </c>
      <c r="F693" s="46">
        <v>3375</v>
      </c>
      <c r="G693" s="47">
        <v>7.4074074074074181E-2</v>
      </c>
      <c r="H693" s="269" t="s">
        <v>2802</v>
      </c>
      <c r="I693" s="290"/>
    </row>
    <row r="694" spans="1:9" ht="12" customHeight="1">
      <c r="A694" s="218" t="s">
        <v>2471</v>
      </c>
      <c r="B694" s="203" t="s">
        <v>1337</v>
      </c>
      <c r="C694" s="61" t="s">
        <v>5385</v>
      </c>
      <c r="D694" s="231" t="s">
        <v>218</v>
      </c>
      <c r="E694" s="274">
        <v>3875</v>
      </c>
      <c r="F694" s="46">
        <v>3625</v>
      </c>
      <c r="G694" s="47">
        <v>6.8965517241379226E-2</v>
      </c>
      <c r="H694" s="269" t="s">
        <v>2803</v>
      </c>
      <c r="I694" s="290"/>
    </row>
    <row r="695" spans="1:9" ht="12" customHeight="1">
      <c r="A695" s="218" t="s">
        <v>2472</v>
      </c>
      <c r="B695" s="203" t="s">
        <v>1337</v>
      </c>
      <c r="C695" s="61" t="s">
        <v>5386</v>
      </c>
      <c r="D695" s="231" t="s">
        <v>217</v>
      </c>
      <c r="E695" s="274">
        <v>3875</v>
      </c>
      <c r="F695" s="46">
        <v>3625</v>
      </c>
      <c r="G695" s="47">
        <v>6.8965517241379226E-2</v>
      </c>
      <c r="H695" s="269" t="s">
        <v>2804</v>
      </c>
      <c r="I695" s="290"/>
    </row>
    <row r="696" spans="1:9" ht="12" customHeight="1">
      <c r="A696" s="218" t="s">
        <v>2473</v>
      </c>
      <c r="B696" s="203" t="s">
        <v>1337</v>
      </c>
      <c r="C696" s="61" t="s">
        <v>5387</v>
      </c>
      <c r="D696" s="231" t="s">
        <v>219</v>
      </c>
      <c r="E696" s="274">
        <v>3875</v>
      </c>
      <c r="F696" s="46">
        <v>3625</v>
      </c>
      <c r="G696" s="47">
        <v>6.8965517241379226E-2</v>
      </c>
      <c r="H696" s="269" t="s">
        <v>2805</v>
      </c>
      <c r="I696" s="290"/>
    </row>
    <row r="697" spans="1:9" ht="12" customHeight="1">
      <c r="A697" s="218" t="s">
        <v>2474</v>
      </c>
      <c r="B697" s="203" t="s">
        <v>1337</v>
      </c>
      <c r="C697" s="61" t="s">
        <v>5388</v>
      </c>
      <c r="D697" s="231" t="s">
        <v>220</v>
      </c>
      <c r="E697" s="274">
        <v>3875</v>
      </c>
      <c r="F697" s="46">
        <v>3625</v>
      </c>
      <c r="G697" s="47">
        <v>6.8965517241379226E-2</v>
      </c>
      <c r="H697" s="269" t="s">
        <v>2806</v>
      </c>
      <c r="I697" s="290"/>
    </row>
    <row r="698" spans="1:9" ht="12" customHeight="1">
      <c r="A698" s="243" t="s">
        <v>2475</v>
      </c>
      <c r="B698" s="63" t="s">
        <v>1337</v>
      </c>
      <c r="C698" s="49" t="s">
        <v>5389</v>
      </c>
      <c r="D698" s="232"/>
      <c r="E698" s="274">
        <v>2500</v>
      </c>
      <c r="F698" s="46">
        <v>2250</v>
      </c>
      <c r="G698" s="47">
        <v>0.11111111111111116</v>
      </c>
      <c r="H698" s="269" t="s">
        <v>2807</v>
      </c>
      <c r="I698" s="290"/>
    </row>
    <row r="699" spans="1:9" ht="12" customHeight="1">
      <c r="A699" s="243" t="s">
        <v>2476</v>
      </c>
      <c r="B699" s="63" t="s">
        <v>1337</v>
      </c>
      <c r="C699" s="49" t="s">
        <v>5390</v>
      </c>
      <c r="D699" s="232"/>
      <c r="E699" s="274">
        <v>2562.5</v>
      </c>
      <c r="F699" s="46">
        <v>2250</v>
      </c>
      <c r="G699" s="47">
        <v>0.13888888888888884</v>
      </c>
      <c r="H699" s="269" t="s">
        <v>2808</v>
      </c>
      <c r="I699" s="290"/>
    </row>
    <row r="700" spans="1:9" ht="12" customHeight="1">
      <c r="A700" s="238" t="s">
        <v>2478</v>
      </c>
      <c r="B700" s="230" t="s">
        <v>1337</v>
      </c>
      <c r="C700" s="49" t="s">
        <v>5391</v>
      </c>
      <c r="D700" s="232"/>
      <c r="E700" s="274">
        <v>750</v>
      </c>
      <c r="F700" s="46">
        <v>750</v>
      </c>
      <c r="G700" s="47">
        <v>0</v>
      </c>
      <c r="H700" s="269" t="s">
        <v>2809</v>
      </c>
      <c r="I700" s="290"/>
    </row>
    <row r="701" spans="1:9" ht="12" customHeight="1">
      <c r="A701" s="243" t="s">
        <v>2477</v>
      </c>
      <c r="B701" s="63" t="s">
        <v>1337</v>
      </c>
      <c r="C701" s="49" t="s">
        <v>5392</v>
      </c>
      <c r="D701" s="232" t="s">
        <v>218</v>
      </c>
      <c r="E701" s="274">
        <v>2187.5</v>
      </c>
      <c r="F701" s="46">
        <v>2000</v>
      </c>
      <c r="G701" s="47">
        <v>9.375E-2</v>
      </c>
      <c r="H701" s="269" t="s">
        <v>2810</v>
      </c>
      <c r="I701" s="290"/>
    </row>
    <row r="702" spans="1:9" ht="12" customHeight="1">
      <c r="A702" s="218" t="s">
        <v>1961</v>
      </c>
      <c r="B702" s="203" t="s">
        <v>208</v>
      </c>
      <c r="C702" s="61" t="s">
        <v>4569</v>
      </c>
      <c r="D702" s="231" t="s">
        <v>218</v>
      </c>
      <c r="E702" s="274">
        <v>1812.5</v>
      </c>
      <c r="F702" s="46">
        <v>1625</v>
      </c>
      <c r="G702" s="47">
        <v>0.11538461538461542</v>
      </c>
      <c r="H702" s="269" t="s">
        <v>2142</v>
      </c>
      <c r="I702" s="290"/>
    </row>
    <row r="703" spans="1:9" ht="12" customHeight="1">
      <c r="A703" s="218" t="s">
        <v>1962</v>
      </c>
      <c r="B703" s="203" t="s">
        <v>208</v>
      </c>
      <c r="C703" s="61" t="s">
        <v>4570</v>
      </c>
      <c r="D703" s="231" t="s">
        <v>219</v>
      </c>
      <c r="E703" s="274">
        <v>1812.5</v>
      </c>
      <c r="F703" s="46">
        <v>1625</v>
      </c>
      <c r="G703" s="47">
        <v>0.11538461538461542</v>
      </c>
      <c r="H703" s="269" t="s">
        <v>2145</v>
      </c>
      <c r="I703" s="290"/>
    </row>
    <row r="704" spans="1:9" ht="12" customHeight="1">
      <c r="A704" s="218" t="s">
        <v>1963</v>
      </c>
      <c r="B704" s="203" t="s">
        <v>208</v>
      </c>
      <c r="C704" s="61" t="s">
        <v>4571</v>
      </c>
      <c r="D704" s="231" t="s">
        <v>218</v>
      </c>
      <c r="E704" s="274">
        <v>1812.5</v>
      </c>
      <c r="F704" s="46">
        <v>1625</v>
      </c>
      <c r="G704" s="47">
        <v>0.11538461538461542</v>
      </c>
      <c r="H704" s="269" t="s">
        <v>2148</v>
      </c>
      <c r="I704" s="290"/>
    </row>
    <row r="705" spans="1:9" ht="12" customHeight="1">
      <c r="A705" s="218" t="s">
        <v>1964</v>
      </c>
      <c r="B705" s="203" t="s">
        <v>208</v>
      </c>
      <c r="C705" s="61" t="s">
        <v>4572</v>
      </c>
      <c r="D705" s="231" t="s">
        <v>219</v>
      </c>
      <c r="E705" s="274">
        <v>1812.5</v>
      </c>
      <c r="F705" s="46">
        <v>1625</v>
      </c>
      <c r="G705" s="47">
        <v>0.11538461538461542</v>
      </c>
      <c r="H705" s="269" t="s">
        <v>2151</v>
      </c>
      <c r="I705" s="290"/>
    </row>
    <row r="706" spans="1:9" ht="12" customHeight="1">
      <c r="A706" s="245" t="s">
        <v>3994</v>
      </c>
      <c r="B706" s="37" t="s">
        <v>208</v>
      </c>
      <c r="C706" s="61" t="s">
        <v>4544</v>
      </c>
      <c r="D706" s="231" t="s">
        <v>219</v>
      </c>
      <c r="E706" s="274">
        <v>4125</v>
      </c>
      <c r="F706" s="46">
        <v>3750</v>
      </c>
      <c r="G706" s="47">
        <v>0.10000000000000009</v>
      </c>
      <c r="H706" s="269" t="s">
        <v>3995</v>
      </c>
      <c r="I706" s="290"/>
    </row>
    <row r="707" spans="1:9" ht="12" customHeight="1">
      <c r="A707" s="239" t="s">
        <v>4027</v>
      </c>
      <c r="B707" s="200" t="s">
        <v>208</v>
      </c>
      <c r="C707" s="61" t="s">
        <v>4538</v>
      </c>
      <c r="D707" s="231" t="s">
        <v>219</v>
      </c>
      <c r="E707" s="274">
        <v>4125</v>
      </c>
      <c r="F707" s="46">
        <v>3750</v>
      </c>
      <c r="G707" s="47">
        <v>0.10000000000000009</v>
      </c>
      <c r="H707" s="269" t="s">
        <v>4028</v>
      </c>
      <c r="I707" s="290"/>
    </row>
    <row r="708" spans="1:9" ht="12" customHeight="1">
      <c r="A708" s="239" t="s">
        <v>4005</v>
      </c>
      <c r="B708" s="200" t="s">
        <v>208</v>
      </c>
      <c r="C708" s="61" t="s">
        <v>4545</v>
      </c>
      <c r="D708" s="231" t="s">
        <v>220</v>
      </c>
      <c r="E708" s="274">
        <v>4125</v>
      </c>
      <c r="F708" s="46">
        <v>3750</v>
      </c>
      <c r="G708" s="47">
        <v>0.10000000000000009</v>
      </c>
      <c r="H708" s="269" t="s">
        <v>4006</v>
      </c>
      <c r="I708" s="290"/>
    </row>
    <row r="709" spans="1:9" ht="12" customHeight="1">
      <c r="A709" s="239" t="s">
        <v>4038</v>
      </c>
      <c r="B709" s="200" t="s">
        <v>208</v>
      </c>
      <c r="C709" s="61" t="s">
        <v>4539</v>
      </c>
      <c r="D709" s="231" t="s">
        <v>220</v>
      </c>
      <c r="E709" s="274">
        <v>4125</v>
      </c>
      <c r="F709" s="46">
        <v>3750</v>
      </c>
      <c r="G709" s="47">
        <v>0.10000000000000009</v>
      </c>
      <c r="H709" s="269" t="s">
        <v>4039</v>
      </c>
      <c r="I709" s="290"/>
    </row>
    <row r="710" spans="1:9" ht="12" customHeight="1">
      <c r="A710" s="245" t="s">
        <v>3983</v>
      </c>
      <c r="B710" s="37" t="s">
        <v>208</v>
      </c>
      <c r="C710" s="61" t="s">
        <v>4543</v>
      </c>
      <c r="D710" s="231" t="s">
        <v>218</v>
      </c>
      <c r="E710" s="274">
        <v>4125</v>
      </c>
      <c r="F710" s="46">
        <v>3750</v>
      </c>
      <c r="G710" s="47">
        <v>0.10000000000000009</v>
      </c>
      <c r="H710" s="269" t="s">
        <v>3984</v>
      </c>
      <c r="I710" s="290"/>
    </row>
    <row r="711" spans="1:9" ht="12" customHeight="1">
      <c r="A711" s="245" t="s">
        <v>4016</v>
      </c>
      <c r="B711" s="37" t="s">
        <v>208</v>
      </c>
      <c r="C711" s="61" t="s">
        <v>4537</v>
      </c>
      <c r="D711" s="231" t="s">
        <v>218</v>
      </c>
      <c r="E711" s="274">
        <v>4125</v>
      </c>
      <c r="F711" s="46">
        <v>3750</v>
      </c>
      <c r="G711" s="47">
        <v>0.10000000000000009</v>
      </c>
      <c r="H711" s="269" t="s">
        <v>4017</v>
      </c>
      <c r="I711" s="290"/>
    </row>
    <row r="712" spans="1:9" ht="12" customHeight="1">
      <c r="A712" s="218" t="s">
        <v>1942</v>
      </c>
      <c r="B712" s="203" t="s">
        <v>208</v>
      </c>
      <c r="C712" s="61" t="s">
        <v>4541</v>
      </c>
      <c r="D712" s="231" t="s">
        <v>219</v>
      </c>
      <c r="E712" s="274">
        <v>3875</v>
      </c>
      <c r="F712" s="46">
        <v>3500</v>
      </c>
      <c r="G712" s="47">
        <v>0.10714285714285721</v>
      </c>
      <c r="H712" s="269" t="s">
        <v>2085</v>
      </c>
      <c r="I712" s="290"/>
    </row>
    <row r="713" spans="1:9" ht="12" customHeight="1">
      <c r="A713" s="242" t="s">
        <v>1939</v>
      </c>
      <c r="B713" s="208" t="s">
        <v>208</v>
      </c>
      <c r="C713" s="61" t="s">
        <v>4535</v>
      </c>
      <c r="D713" s="231" t="s">
        <v>219</v>
      </c>
      <c r="E713" s="274">
        <v>3875</v>
      </c>
      <c r="F713" s="46">
        <v>3500</v>
      </c>
      <c r="G713" s="47">
        <v>0.10714285714285721</v>
      </c>
      <c r="H713" s="269" t="s">
        <v>2076</v>
      </c>
      <c r="I713" s="290"/>
    </row>
    <row r="714" spans="1:9" ht="12" customHeight="1">
      <c r="A714" s="242" t="s">
        <v>1943</v>
      </c>
      <c r="B714" s="208" t="s">
        <v>208</v>
      </c>
      <c r="C714" s="61" t="s">
        <v>4542</v>
      </c>
      <c r="D714" s="231" t="s">
        <v>220</v>
      </c>
      <c r="E714" s="274">
        <v>3875</v>
      </c>
      <c r="F714" s="46">
        <v>3500</v>
      </c>
      <c r="G714" s="47">
        <v>0.10714285714285721</v>
      </c>
      <c r="H714" s="269" t="s">
        <v>2088</v>
      </c>
      <c r="I714" s="290"/>
    </row>
    <row r="715" spans="1:9" ht="12" customHeight="1">
      <c r="A715" s="242" t="s">
        <v>1940</v>
      </c>
      <c r="B715" s="208" t="s">
        <v>208</v>
      </c>
      <c r="C715" s="61" t="s">
        <v>4536</v>
      </c>
      <c r="D715" s="231" t="s">
        <v>220</v>
      </c>
      <c r="E715" s="274">
        <v>3875</v>
      </c>
      <c r="F715" s="46">
        <v>3500</v>
      </c>
      <c r="G715" s="47">
        <v>0.10714285714285721</v>
      </c>
      <c r="H715" s="269" t="s">
        <v>2079</v>
      </c>
      <c r="I715" s="290"/>
    </row>
    <row r="716" spans="1:9" ht="12" customHeight="1">
      <c r="A716" s="218" t="s">
        <v>1941</v>
      </c>
      <c r="B716" s="203" t="s">
        <v>208</v>
      </c>
      <c r="C716" s="61" t="s">
        <v>4540</v>
      </c>
      <c r="D716" s="231" t="s">
        <v>218</v>
      </c>
      <c r="E716" s="274">
        <v>3875</v>
      </c>
      <c r="F716" s="46">
        <v>3500</v>
      </c>
      <c r="G716" s="47">
        <v>0.10714285714285721</v>
      </c>
      <c r="H716" s="269" t="s">
        <v>2082</v>
      </c>
      <c r="I716" s="290"/>
    </row>
    <row r="717" spans="1:9" ht="12" customHeight="1">
      <c r="A717" s="218" t="s">
        <v>1938</v>
      </c>
      <c r="B717" s="203" t="s">
        <v>208</v>
      </c>
      <c r="C717" s="61" t="s">
        <v>4534</v>
      </c>
      <c r="D717" s="231" t="s">
        <v>218</v>
      </c>
      <c r="E717" s="274">
        <v>3875</v>
      </c>
      <c r="F717" s="46">
        <v>3500</v>
      </c>
      <c r="G717" s="47">
        <v>0.10714285714285721</v>
      </c>
      <c r="H717" s="269" t="s">
        <v>2073</v>
      </c>
      <c r="I717" s="290"/>
    </row>
    <row r="718" spans="1:9" ht="12" customHeight="1">
      <c r="A718" s="218" t="s">
        <v>5033</v>
      </c>
      <c r="B718" s="203" t="s">
        <v>208</v>
      </c>
      <c r="C718" s="61" t="s">
        <v>5168</v>
      </c>
      <c r="D718" s="231" t="s">
        <v>218</v>
      </c>
      <c r="E718" s="274">
        <v>2250</v>
      </c>
      <c r="F718" s="46" t="s">
        <v>4873</v>
      </c>
      <c r="G718" s="47"/>
      <c r="H718" s="269" t="s">
        <v>5530</v>
      </c>
      <c r="I718" s="290" t="s">
        <v>4892</v>
      </c>
    </row>
    <row r="719" spans="1:9" ht="12" customHeight="1">
      <c r="A719" s="242" t="s">
        <v>5035</v>
      </c>
      <c r="B719" s="208" t="s">
        <v>208</v>
      </c>
      <c r="C719" s="61" t="s">
        <v>5170</v>
      </c>
      <c r="D719" s="231" t="s">
        <v>218</v>
      </c>
      <c r="E719" s="274">
        <v>2500</v>
      </c>
      <c r="F719" s="46" t="s">
        <v>4873</v>
      </c>
      <c r="G719" s="47"/>
      <c r="H719" s="269" t="s">
        <v>5531</v>
      </c>
      <c r="I719" s="290" t="s">
        <v>4892</v>
      </c>
    </row>
    <row r="720" spans="1:9" ht="12" customHeight="1">
      <c r="A720" s="242" t="s">
        <v>5036</v>
      </c>
      <c r="B720" s="208" t="s">
        <v>208</v>
      </c>
      <c r="C720" s="61" t="s">
        <v>5171</v>
      </c>
      <c r="D720" s="231" t="s">
        <v>219</v>
      </c>
      <c r="E720" s="274">
        <v>2500</v>
      </c>
      <c r="F720" s="46" t="s">
        <v>4873</v>
      </c>
      <c r="G720" s="47"/>
      <c r="H720" s="269" t="s">
        <v>5532</v>
      </c>
      <c r="I720" s="290" t="s">
        <v>4892</v>
      </c>
    </row>
    <row r="721" spans="1:9" ht="12" customHeight="1">
      <c r="A721" s="242" t="s">
        <v>5034</v>
      </c>
      <c r="B721" s="208" t="s">
        <v>208</v>
      </c>
      <c r="C721" s="61" t="s">
        <v>5169</v>
      </c>
      <c r="D721" s="231" t="s">
        <v>219</v>
      </c>
      <c r="E721" s="274">
        <v>2250</v>
      </c>
      <c r="F721" s="46" t="s">
        <v>4873</v>
      </c>
      <c r="G721" s="47"/>
      <c r="H721" s="269" t="s">
        <v>5533</v>
      </c>
      <c r="I721" s="290" t="s">
        <v>4892</v>
      </c>
    </row>
    <row r="722" spans="1:9" ht="12" customHeight="1">
      <c r="A722" s="245" t="s">
        <v>3928</v>
      </c>
      <c r="B722" s="37" t="s">
        <v>208</v>
      </c>
      <c r="C722" s="61" t="s">
        <v>4550</v>
      </c>
      <c r="D722" s="231" t="s">
        <v>219</v>
      </c>
      <c r="E722" s="274">
        <v>2750</v>
      </c>
      <c r="F722" s="46">
        <v>2500</v>
      </c>
      <c r="G722" s="47">
        <v>0.10000000000000009</v>
      </c>
      <c r="H722" s="269" t="s">
        <v>3929</v>
      </c>
      <c r="I722" s="290"/>
    </row>
    <row r="723" spans="1:9" ht="12" customHeight="1">
      <c r="A723" s="245" t="s">
        <v>3961</v>
      </c>
      <c r="B723" s="37" t="s">
        <v>208</v>
      </c>
      <c r="C723" s="61" t="s">
        <v>4556</v>
      </c>
      <c r="D723" s="231" t="s">
        <v>219</v>
      </c>
      <c r="E723" s="274">
        <v>2750</v>
      </c>
      <c r="F723" s="46">
        <v>2500</v>
      </c>
      <c r="G723" s="47">
        <v>0.10000000000000009</v>
      </c>
      <c r="H723" s="269" t="s">
        <v>3962</v>
      </c>
      <c r="I723" s="290"/>
    </row>
    <row r="724" spans="1:9" ht="12" customHeight="1">
      <c r="A724" s="245" t="s">
        <v>3939</v>
      </c>
      <c r="B724" s="37" t="s">
        <v>208</v>
      </c>
      <c r="C724" s="61" t="s">
        <v>4551</v>
      </c>
      <c r="D724" s="231" t="s">
        <v>220</v>
      </c>
      <c r="E724" s="274">
        <v>2750</v>
      </c>
      <c r="F724" s="46">
        <v>2500</v>
      </c>
      <c r="G724" s="47">
        <v>0.10000000000000009</v>
      </c>
      <c r="H724" s="269" t="s">
        <v>3940</v>
      </c>
      <c r="I724" s="290"/>
    </row>
    <row r="725" spans="1:9" ht="12" customHeight="1">
      <c r="A725" s="239" t="s">
        <v>3972</v>
      </c>
      <c r="B725" s="200" t="s">
        <v>208</v>
      </c>
      <c r="C725" s="61" t="s">
        <v>4557</v>
      </c>
      <c r="D725" s="231" t="s">
        <v>220</v>
      </c>
      <c r="E725" s="274">
        <v>2750</v>
      </c>
      <c r="F725" s="46">
        <v>2500</v>
      </c>
      <c r="G725" s="47">
        <v>0.10000000000000009</v>
      </c>
      <c r="H725" s="269" t="s">
        <v>3973</v>
      </c>
      <c r="I725" s="290"/>
    </row>
    <row r="726" spans="1:9" ht="12" customHeight="1">
      <c r="A726" s="239" t="s">
        <v>3917</v>
      </c>
      <c r="B726" s="200" t="s">
        <v>208</v>
      </c>
      <c r="C726" s="61" t="s">
        <v>4549</v>
      </c>
      <c r="D726" s="231" t="s">
        <v>218</v>
      </c>
      <c r="E726" s="274">
        <v>2750</v>
      </c>
      <c r="F726" s="46">
        <v>2500</v>
      </c>
      <c r="G726" s="47">
        <v>0.10000000000000009</v>
      </c>
      <c r="H726" s="269" t="s">
        <v>3918</v>
      </c>
      <c r="I726" s="290"/>
    </row>
    <row r="727" spans="1:9" ht="12" customHeight="1">
      <c r="A727" s="239" t="s">
        <v>3950</v>
      </c>
      <c r="B727" s="200" t="s">
        <v>208</v>
      </c>
      <c r="C727" s="61" t="s">
        <v>4555</v>
      </c>
      <c r="D727" s="231" t="s">
        <v>218</v>
      </c>
      <c r="E727" s="274">
        <v>2750</v>
      </c>
      <c r="F727" s="46">
        <v>2500</v>
      </c>
      <c r="G727" s="47">
        <v>0.10000000000000009</v>
      </c>
      <c r="H727" s="269" t="s">
        <v>3951</v>
      </c>
      <c r="I727" s="290"/>
    </row>
    <row r="728" spans="1:9" ht="12" customHeight="1">
      <c r="A728" s="218" t="s">
        <v>1945</v>
      </c>
      <c r="B728" s="203" t="s">
        <v>208</v>
      </c>
      <c r="C728" s="61" t="s">
        <v>4547</v>
      </c>
      <c r="D728" s="231" t="s">
        <v>219</v>
      </c>
      <c r="E728" s="274">
        <v>2500</v>
      </c>
      <c r="F728" s="46">
        <v>2250</v>
      </c>
      <c r="G728" s="47">
        <v>0.11111111111111116</v>
      </c>
      <c r="H728" s="269" t="s">
        <v>2094</v>
      </c>
      <c r="I728" s="290"/>
    </row>
    <row r="729" spans="1:9" ht="12" customHeight="1">
      <c r="A729" s="218" t="s">
        <v>1948</v>
      </c>
      <c r="B729" s="203" t="s">
        <v>208</v>
      </c>
      <c r="C729" s="61" t="s">
        <v>4553</v>
      </c>
      <c r="D729" s="231" t="s">
        <v>219</v>
      </c>
      <c r="E729" s="274">
        <v>2500</v>
      </c>
      <c r="F729" s="46">
        <v>2250</v>
      </c>
      <c r="G729" s="47">
        <v>0.11111111111111116</v>
      </c>
      <c r="H729" s="269" t="s">
        <v>2103</v>
      </c>
      <c r="I729" s="290"/>
    </row>
    <row r="730" spans="1:9" ht="12" customHeight="1">
      <c r="A730" s="218" t="s">
        <v>1946</v>
      </c>
      <c r="B730" s="203" t="s">
        <v>208</v>
      </c>
      <c r="C730" s="61" t="s">
        <v>4548</v>
      </c>
      <c r="D730" s="231" t="s">
        <v>220</v>
      </c>
      <c r="E730" s="274">
        <v>2500</v>
      </c>
      <c r="F730" s="46">
        <v>2250</v>
      </c>
      <c r="G730" s="47">
        <v>0.11111111111111116</v>
      </c>
      <c r="H730" s="269" t="s">
        <v>2097</v>
      </c>
      <c r="I730" s="290"/>
    </row>
    <row r="731" spans="1:9" ht="12" customHeight="1">
      <c r="A731" s="242" t="s">
        <v>1949</v>
      </c>
      <c r="B731" s="208" t="s">
        <v>208</v>
      </c>
      <c r="C731" s="61" t="s">
        <v>4554</v>
      </c>
      <c r="D731" s="231" t="s">
        <v>220</v>
      </c>
      <c r="E731" s="274">
        <v>2500</v>
      </c>
      <c r="F731" s="46">
        <v>2250</v>
      </c>
      <c r="G731" s="47">
        <v>0.11111111111111116</v>
      </c>
      <c r="H731" s="269" t="s">
        <v>2106</v>
      </c>
      <c r="I731" s="290"/>
    </row>
    <row r="732" spans="1:9" ht="12" customHeight="1">
      <c r="A732" s="242" t="s">
        <v>1944</v>
      </c>
      <c r="B732" s="208" t="s">
        <v>208</v>
      </c>
      <c r="C732" s="61" t="s">
        <v>4546</v>
      </c>
      <c r="D732" s="231" t="s">
        <v>218</v>
      </c>
      <c r="E732" s="274">
        <v>2500</v>
      </c>
      <c r="F732" s="46">
        <v>2250</v>
      </c>
      <c r="G732" s="47">
        <v>0.11111111111111116</v>
      </c>
      <c r="H732" s="269" t="s">
        <v>2091</v>
      </c>
      <c r="I732" s="290"/>
    </row>
    <row r="733" spans="1:9" ht="12" customHeight="1">
      <c r="A733" s="242" t="s">
        <v>1947</v>
      </c>
      <c r="B733" s="208" t="s">
        <v>208</v>
      </c>
      <c r="C733" s="61" t="s">
        <v>4552</v>
      </c>
      <c r="D733" s="231" t="s">
        <v>218</v>
      </c>
      <c r="E733" s="274">
        <v>2500</v>
      </c>
      <c r="F733" s="46">
        <v>2250</v>
      </c>
      <c r="G733" s="47">
        <v>0.11111111111111116</v>
      </c>
      <c r="H733" s="269" t="s">
        <v>2100</v>
      </c>
      <c r="I733" s="290"/>
    </row>
    <row r="734" spans="1:9" ht="12" customHeight="1">
      <c r="A734" s="218" t="s">
        <v>1954</v>
      </c>
      <c r="B734" s="203" t="s">
        <v>208</v>
      </c>
      <c r="C734" s="61" t="s">
        <v>4562</v>
      </c>
      <c r="D734" s="231" t="s">
        <v>218</v>
      </c>
      <c r="E734" s="274">
        <v>1937.5</v>
      </c>
      <c r="F734" s="46">
        <v>1875</v>
      </c>
      <c r="G734" s="47">
        <v>3.3333333333333437E-2</v>
      </c>
      <c r="H734" s="269" t="s">
        <v>2121</v>
      </c>
      <c r="I734" s="290"/>
    </row>
    <row r="735" spans="1:9" ht="12" customHeight="1">
      <c r="A735" s="218" t="s">
        <v>1956</v>
      </c>
      <c r="B735" s="203" t="s">
        <v>208</v>
      </c>
      <c r="C735" s="61" t="s">
        <v>4564</v>
      </c>
      <c r="D735" s="231" t="s">
        <v>218</v>
      </c>
      <c r="E735" s="274">
        <v>2125</v>
      </c>
      <c r="F735" s="46">
        <v>2062.5</v>
      </c>
      <c r="G735" s="47">
        <v>3.0303030303030276E-2</v>
      </c>
      <c r="H735" s="269" t="s">
        <v>2127</v>
      </c>
      <c r="I735" s="290"/>
    </row>
    <row r="736" spans="1:9" ht="12" customHeight="1">
      <c r="A736" s="218" t="s">
        <v>1957</v>
      </c>
      <c r="B736" s="203" t="s">
        <v>208</v>
      </c>
      <c r="C736" s="61" t="s">
        <v>4565</v>
      </c>
      <c r="D736" s="231" t="s">
        <v>219</v>
      </c>
      <c r="E736" s="274">
        <v>2125</v>
      </c>
      <c r="F736" s="46">
        <v>2062.5</v>
      </c>
      <c r="G736" s="47">
        <v>3.0303030303030276E-2</v>
      </c>
      <c r="H736" s="269" t="s">
        <v>2130</v>
      </c>
      <c r="I736" s="290"/>
    </row>
    <row r="737" spans="1:9" ht="12" customHeight="1">
      <c r="A737" s="242" t="s">
        <v>1955</v>
      </c>
      <c r="B737" s="208" t="s">
        <v>208</v>
      </c>
      <c r="C737" s="61" t="s">
        <v>4563</v>
      </c>
      <c r="D737" s="231" t="s">
        <v>219</v>
      </c>
      <c r="E737" s="274">
        <v>1937.5</v>
      </c>
      <c r="F737" s="46">
        <v>1875</v>
      </c>
      <c r="G737" s="47">
        <v>3.3333333333333437E-2</v>
      </c>
      <c r="H737" s="269" t="s">
        <v>2124</v>
      </c>
      <c r="I737" s="290"/>
    </row>
    <row r="738" spans="1:9" ht="12" customHeight="1">
      <c r="A738" s="242" t="s">
        <v>1950</v>
      </c>
      <c r="B738" s="208" t="s">
        <v>208</v>
      </c>
      <c r="C738" s="61" t="s">
        <v>4558</v>
      </c>
      <c r="D738" s="231" t="s">
        <v>218</v>
      </c>
      <c r="E738" s="274">
        <v>1750</v>
      </c>
      <c r="F738" s="46">
        <v>1687.5</v>
      </c>
      <c r="G738" s="47">
        <v>3.7037037037036979E-2</v>
      </c>
      <c r="H738" s="269" t="s">
        <v>2109</v>
      </c>
      <c r="I738" s="290"/>
    </row>
    <row r="739" spans="1:9" ht="12" customHeight="1">
      <c r="A739" s="242" t="s">
        <v>1952</v>
      </c>
      <c r="B739" s="208" t="s">
        <v>208</v>
      </c>
      <c r="C739" s="61" t="s">
        <v>4560</v>
      </c>
      <c r="D739" s="231" t="s">
        <v>218</v>
      </c>
      <c r="E739" s="274">
        <v>1937.5</v>
      </c>
      <c r="F739" s="46">
        <v>1875</v>
      </c>
      <c r="G739" s="47">
        <v>3.3333333333333437E-2</v>
      </c>
      <c r="H739" s="269" t="s">
        <v>2115</v>
      </c>
      <c r="I739" s="290"/>
    </row>
    <row r="740" spans="1:9" ht="12" customHeight="1">
      <c r="A740" s="218" t="s">
        <v>1953</v>
      </c>
      <c r="B740" s="203" t="s">
        <v>208</v>
      </c>
      <c r="C740" s="49" t="s">
        <v>4561</v>
      </c>
      <c r="D740" s="232" t="s">
        <v>219</v>
      </c>
      <c r="E740" s="274">
        <v>1937.5</v>
      </c>
      <c r="F740" s="46">
        <v>1875</v>
      </c>
      <c r="G740" s="47">
        <v>3.3333333333333437E-2</v>
      </c>
      <c r="H740" s="269" t="s">
        <v>2118</v>
      </c>
      <c r="I740" s="290"/>
    </row>
    <row r="741" spans="1:9" ht="12" customHeight="1">
      <c r="A741" s="218" t="s">
        <v>1951</v>
      </c>
      <c r="B741" s="203" t="s">
        <v>208</v>
      </c>
      <c r="C741" s="61" t="s">
        <v>4559</v>
      </c>
      <c r="D741" s="231" t="s">
        <v>219</v>
      </c>
      <c r="E741" s="274">
        <v>1750</v>
      </c>
      <c r="F741" s="46">
        <v>1687.5</v>
      </c>
      <c r="G741" s="47">
        <v>3.7037037037036979E-2</v>
      </c>
      <c r="H741" s="269" t="s">
        <v>2112</v>
      </c>
      <c r="I741" s="290"/>
    </row>
    <row r="742" spans="1:9" ht="12" customHeight="1">
      <c r="A742" s="218" t="s">
        <v>5037</v>
      </c>
      <c r="B742" s="203" t="s">
        <v>208</v>
      </c>
      <c r="C742" s="61" t="s">
        <v>5172</v>
      </c>
      <c r="D742" s="231" t="s">
        <v>218</v>
      </c>
      <c r="E742" s="274">
        <v>1625</v>
      </c>
      <c r="F742" s="46" t="s">
        <v>4873</v>
      </c>
      <c r="G742" s="47"/>
      <c r="H742" s="269" t="s">
        <v>5534</v>
      </c>
      <c r="I742" s="290" t="s">
        <v>4892</v>
      </c>
    </row>
    <row r="743" spans="1:9" ht="12" customHeight="1">
      <c r="A743" s="218" t="s">
        <v>5039</v>
      </c>
      <c r="B743" s="203" t="s">
        <v>208</v>
      </c>
      <c r="C743" s="61" t="s">
        <v>5174</v>
      </c>
      <c r="D743" s="231" t="s">
        <v>218</v>
      </c>
      <c r="E743" s="274">
        <v>1812.5</v>
      </c>
      <c r="F743" s="46" t="s">
        <v>4873</v>
      </c>
      <c r="G743" s="47"/>
      <c r="H743" s="269" t="s">
        <v>5535</v>
      </c>
      <c r="I743" s="290" t="s">
        <v>4892</v>
      </c>
    </row>
    <row r="744" spans="1:9" ht="12" customHeight="1">
      <c r="A744" s="218" t="s">
        <v>5040</v>
      </c>
      <c r="B744" s="203" t="s">
        <v>208</v>
      </c>
      <c r="C744" s="61" t="s">
        <v>5175</v>
      </c>
      <c r="D744" s="231" t="s">
        <v>219</v>
      </c>
      <c r="E744" s="274">
        <v>1812.5</v>
      </c>
      <c r="F744" s="46" t="s">
        <v>4873</v>
      </c>
      <c r="G744" s="47"/>
      <c r="H744" s="269" t="s">
        <v>5536</v>
      </c>
      <c r="I744" s="290" t="s">
        <v>4892</v>
      </c>
    </row>
    <row r="745" spans="1:9" ht="12" customHeight="1">
      <c r="A745" s="218" t="s">
        <v>5038</v>
      </c>
      <c r="B745" s="203" t="s">
        <v>208</v>
      </c>
      <c r="C745" s="61" t="s">
        <v>5173</v>
      </c>
      <c r="D745" s="231" t="s">
        <v>219</v>
      </c>
      <c r="E745" s="274">
        <v>1625</v>
      </c>
      <c r="F745" s="46" t="s">
        <v>4873</v>
      </c>
      <c r="G745" s="47"/>
      <c r="H745" s="269" t="s">
        <v>5537</v>
      </c>
      <c r="I745" s="290" t="s">
        <v>4892</v>
      </c>
    </row>
    <row r="746" spans="1:9" ht="12" customHeight="1">
      <c r="A746" s="218" t="s">
        <v>1935</v>
      </c>
      <c r="B746" s="203" t="s">
        <v>208</v>
      </c>
      <c r="C746" s="61" t="s">
        <v>4533</v>
      </c>
      <c r="D746" s="231" t="s">
        <v>219</v>
      </c>
      <c r="E746" s="274">
        <v>5000</v>
      </c>
      <c r="F746" s="46">
        <v>4500</v>
      </c>
      <c r="G746" s="47">
        <v>0.11111111111111116</v>
      </c>
      <c r="H746" s="269" t="s">
        <v>2064</v>
      </c>
      <c r="I746" s="290"/>
    </row>
    <row r="747" spans="1:9" ht="12" customHeight="1">
      <c r="A747" s="218" t="s">
        <v>1936</v>
      </c>
      <c r="B747" s="203" t="s">
        <v>208</v>
      </c>
      <c r="C747" s="61" t="s">
        <v>4533</v>
      </c>
      <c r="D747" s="231" t="s">
        <v>218</v>
      </c>
      <c r="E747" s="274">
        <v>5000</v>
      </c>
      <c r="F747" s="46">
        <v>4500</v>
      </c>
      <c r="G747" s="47">
        <v>0.11111111111111116</v>
      </c>
      <c r="H747" s="269" t="s">
        <v>2067</v>
      </c>
      <c r="I747" s="290"/>
    </row>
    <row r="748" spans="1:9" ht="12" customHeight="1">
      <c r="A748" s="218" t="s">
        <v>1937</v>
      </c>
      <c r="B748" s="203" t="s">
        <v>208</v>
      </c>
      <c r="C748" s="61" t="s">
        <v>4533</v>
      </c>
      <c r="D748" s="231" t="s">
        <v>220</v>
      </c>
      <c r="E748" s="274">
        <v>5000</v>
      </c>
      <c r="F748" s="46">
        <v>4500</v>
      </c>
      <c r="G748" s="47">
        <v>0.11111111111111116</v>
      </c>
      <c r="H748" s="269" t="s">
        <v>2070</v>
      </c>
      <c r="I748" s="290"/>
    </row>
    <row r="749" spans="1:9" ht="12" customHeight="1">
      <c r="A749" s="245" t="s">
        <v>3846</v>
      </c>
      <c r="B749" s="37" t="s">
        <v>208</v>
      </c>
      <c r="C749" s="61" t="s">
        <v>4533</v>
      </c>
      <c r="D749" s="231" t="s">
        <v>219</v>
      </c>
      <c r="E749" s="274">
        <v>5250</v>
      </c>
      <c r="F749" s="46">
        <v>4750</v>
      </c>
      <c r="G749" s="47">
        <v>0.10526315789473695</v>
      </c>
      <c r="H749" s="269" t="s">
        <v>3847</v>
      </c>
      <c r="I749" s="290"/>
    </row>
    <row r="750" spans="1:9" ht="12" customHeight="1">
      <c r="A750" s="245" t="s">
        <v>3835</v>
      </c>
      <c r="B750" s="37" t="s">
        <v>208</v>
      </c>
      <c r="C750" s="61" t="s">
        <v>4533</v>
      </c>
      <c r="D750" s="231" t="s">
        <v>218</v>
      </c>
      <c r="E750" s="274">
        <v>5250</v>
      </c>
      <c r="F750" s="46">
        <v>4750</v>
      </c>
      <c r="G750" s="47">
        <v>0.10526315789473695</v>
      </c>
      <c r="H750" s="269" t="s">
        <v>3836</v>
      </c>
      <c r="I750" s="290"/>
    </row>
    <row r="751" spans="1:9" ht="12" customHeight="1">
      <c r="A751" s="245" t="s">
        <v>3857</v>
      </c>
      <c r="B751" s="37" t="s">
        <v>208</v>
      </c>
      <c r="C751" s="61" t="s">
        <v>4533</v>
      </c>
      <c r="D751" s="231" t="s">
        <v>220</v>
      </c>
      <c r="E751" s="274">
        <v>5250</v>
      </c>
      <c r="F751" s="46">
        <v>4750</v>
      </c>
      <c r="G751" s="47">
        <v>0.10526315789473695</v>
      </c>
      <c r="H751" s="269" t="s">
        <v>3858</v>
      </c>
      <c r="I751" s="290"/>
    </row>
    <row r="752" spans="1:9" ht="12" customHeight="1">
      <c r="A752" s="218" t="s">
        <v>5028</v>
      </c>
      <c r="B752" s="203" t="s">
        <v>208</v>
      </c>
      <c r="C752" s="61" t="s">
        <v>5164</v>
      </c>
      <c r="D752" s="231" t="s">
        <v>217</v>
      </c>
      <c r="E752" s="274">
        <v>2625</v>
      </c>
      <c r="F752" s="46" t="s">
        <v>4873</v>
      </c>
      <c r="G752" s="47"/>
      <c r="H752" s="269" t="s">
        <v>5538</v>
      </c>
      <c r="I752" s="290" t="s">
        <v>4892</v>
      </c>
    </row>
    <row r="753" spans="1:9" ht="12" customHeight="1">
      <c r="A753" s="218" t="s">
        <v>5027</v>
      </c>
      <c r="B753" s="203" t="s">
        <v>208</v>
      </c>
      <c r="C753" s="61" t="s">
        <v>5163</v>
      </c>
      <c r="D753" s="231" t="s">
        <v>218</v>
      </c>
      <c r="E753" s="274">
        <v>2625</v>
      </c>
      <c r="F753" s="46" t="s">
        <v>4873</v>
      </c>
      <c r="G753" s="47"/>
      <c r="H753" s="269" t="s">
        <v>5539</v>
      </c>
      <c r="I753" s="290" t="s">
        <v>4892</v>
      </c>
    </row>
    <row r="754" spans="1:9" ht="12" customHeight="1">
      <c r="A754" s="218" t="s">
        <v>5030</v>
      </c>
      <c r="B754" s="203" t="s">
        <v>208</v>
      </c>
      <c r="C754" s="61" t="s">
        <v>5166</v>
      </c>
      <c r="D754" s="231" t="s">
        <v>218</v>
      </c>
      <c r="E754" s="274">
        <v>2875</v>
      </c>
      <c r="F754" s="46" t="s">
        <v>4873</v>
      </c>
      <c r="G754" s="47"/>
      <c r="H754" s="269" t="s">
        <v>5540</v>
      </c>
      <c r="I754" s="290" t="s">
        <v>4892</v>
      </c>
    </row>
    <row r="755" spans="1:9" ht="12" customHeight="1">
      <c r="A755" s="218" t="s">
        <v>5031</v>
      </c>
      <c r="B755" s="203" t="s">
        <v>208</v>
      </c>
      <c r="C755" s="61" t="s">
        <v>5167</v>
      </c>
      <c r="D755" s="231" t="s">
        <v>217</v>
      </c>
      <c r="E755" s="274">
        <v>2875</v>
      </c>
      <c r="F755" s="46" t="s">
        <v>4873</v>
      </c>
      <c r="G755" s="47"/>
      <c r="H755" s="269" t="s">
        <v>5541</v>
      </c>
      <c r="I755" s="290" t="s">
        <v>4892</v>
      </c>
    </row>
    <row r="756" spans="1:9" ht="12" customHeight="1">
      <c r="A756" s="218" t="s">
        <v>5032</v>
      </c>
      <c r="B756" s="203" t="s">
        <v>208</v>
      </c>
      <c r="C756" s="61" t="s">
        <v>5167</v>
      </c>
      <c r="D756" s="231" t="s">
        <v>219</v>
      </c>
      <c r="E756" s="274">
        <v>2875</v>
      </c>
      <c r="F756" s="46" t="s">
        <v>4873</v>
      </c>
      <c r="G756" s="47"/>
      <c r="H756" s="269" t="s">
        <v>5542</v>
      </c>
      <c r="I756" s="290" t="s">
        <v>4892</v>
      </c>
    </row>
    <row r="757" spans="1:9" ht="12" customHeight="1">
      <c r="A757" s="218" t="s">
        <v>5029</v>
      </c>
      <c r="B757" s="203" t="s">
        <v>208</v>
      </c>
      <c r="C757" s="61" t="s">
        <v>5165</v>
      </c>
      <c r="D757" s="231" t="s">
        <v>219</v>
      </c>
      <c r="E757" s="274">
        <v>2625</v>
      </c>
      <c r="F757" s="46" t="s">
        <v>4873</v>
      </c>
      <c r="G757" s="47"/>
      <c r="H757" s="269" t="s">
        <v>5543</v>
      </c>
      <c r="I757" s="290" t="s">
        <v>4892</v>
      </c>
    </row>
    <row r="758" spans="1:9" ht="12" customHeight="1">
      <c r="A758" s="218" t="s">
        <v>1965</v>
      </c>
      <c r="B758" s="203" t="s">
        <v>208</v>
      </c>
      <c r="C758" s="61" t="s">
        <v>4573</v>
      </c>
      <c r="D758" s="231" t="s">
        <v>219</v>
      </c>
      <c r="E758" s="274">
        <v>2225</v>
      </c>
      <c r="F758" s="46">
        <v>2000</v>
      </c>
      <c r="G758" s="47">
        <v>0.11250000000000004</v>
      </c>
      <c r="H758" s="269" t="s">
        <v>2154</v>
      </c>
      <c r="I758" s="290"/>
    </row>
    <row r="759" spans="1:9" ht="12" customHeight="1">
      <c r="A759" s="218" t="s">
        <v>1967</v>
      </c>
      <c r="B759" s="203" t="s">
        <v>208</v>
      </c>
      <c r="C759" s="61" t="s">
        <v>4575</v>
      </c>
      <c r="D759" s="231" t="s">
        <v>219</v>
      </c>
      <c r="E759" s="274">
        <v>2875</v>
      </c>
      <c r="F759" s="46">
        <v>2625</v>
      </c>
      <c r="G759" s="47">
        <v>9.5238095238095344E-2</v>
      </c>
      <c r="H759" s="269" t="s">
        <v>2160</v>
      </c>
      <c r="I759" s="290"/>
    </row>
    <row r="760" spans="1:9" ht="12" customHeight="1">
      <c r="A760" s="218" t="s">
        <v>1968</v>
      </c>
      <c r="B760" s="203" t="s">
        <v>208</v>
      </c>
      <c r="C760" s="61" t="s">
        <v>4576</v>
      </c>
      <c r="D760" s="231" t="s">
        <v>220</v>
      </c>
      <c r="E760" s="274">
        <v>2875</v>
      </c>
      <c r="F760" s="46">
        <v>2625</v>
      </c>
      <c r="G760" s="47">
        <v>9.5238095238095344E-2</v>
      </c>
      <c r="H760" s="269" t="s">
        <v>2163</v>
      </c>
      <c r="I760" s="290"/>
    </row>
    <row r="761" spans="1:9" ht="12" customHeight="1">
      <c r="A761" s="218" t="s">
        <v>1966</v>
      </c>
      <c r="B761" s="203" t="s">
        <v>208</v>
      </c>
      <c r="C761" s="61" t="s">
        <v>4574</v>
      </c>
      <c r="D761" s="231" t="s">
        <v>218</v>
      </c>
      <c r="E761" s="274">
        <v>2875</v>
      </c>
      <c r="F761" s="46">
        <v>2625</v>
      </c>
      <c r="G761" s="47">
        <v>9.5238095238095344E-2</v>
      </c>
      <c r="H761" s="269" t="s">
        <v>2157</v>
      </c>
      <c r="I761" s="290"/>
    </row>
    <row r="762" spans="1:9" ht="12" customHeight="1">
      <c r="A762" s="218" t="s">
        <v>1959</v>
      </c>
      <c r="B762" s="203" t="s">
        <v>208</v>
      </c>
      <c r="C762" s="61" t="s">
        <v>4567</v>
      </c>
      <c r="D762" s="231" t="s">
        <v>219</v>
      </c>
      <c r="E762" s="274">
        <v>2062.5</v>
      </c>
      <c r="F762" s="46">
        <v>1875</v>
      </c>
      <c r="G762" s="47">
        <v>0.10000000000000009</v>
      </c>
      <c r="H762" s="269" t="s">
        <v>2136</v>
      </c>
      <c r="I762" s="290"/>
    </row>
    <row r="763" spans="1:9" ht="12" customHeight="1">
      <c r="A763" s="218" t="s">
        <v>1960</v>
      </c>
      <c r="B763" s="203" t="s">
        <v>208</v>
      </c>
      <c r="C763" s="61" t="s">
        <v>4568</v>
      </c>
      <c r="D763" s="231" t="s">
        <v>220</v>
      </c>
      <c r="E763" s="274">
        <v>2062.5</v>
      </c>
      <c r="F763" s="46">
        <v>1875</v>
      </c>
      <c r="G763" s="47">
        <v>0.10000000000000009</v>
      </c>
      <c r="H763" s="269" t="s">
        <v>2139</v>
      </c>
      <c r="I763" s="290"/>
    </row>
    <row r="764" spans="1:9" ht="12" customHeight="1">
      <c r="A764" s="218" t="s">
        <v>1958</v>
      </c>
      <c r="B764" s="203" t="s">
        <v>208</v>
      </c>
      <c r="C764" s="61" t="s">
        <v>4566</v>
      </c>
      <c r="D764" s="231" t="s">
        <v>218</v>
      </c>
      <c r="E764" s="274">
        <v>2062.5</v>
      </c>
      <c r="F764" s="46">
        <v>1875</v>
      </c>
      <c r="G764" s="47">
        <v>0.10000000000000009</v>
      </c>
      <c r="H764" s="269" t="s">
        <v>2133</v>
      </c>
      <c r="I764" s="290"/>
    </row>
    <row r="765" spans="1:9" ht="12" customHeight="1">
      <c r="A765" s="245" t="s">
        <v>3895</v>
      </c>
      <c r="B765" s="37" t="s">
        <v>208</v>
      </c>
      <c r="C765" s="61" t="s">
        <v>5161</v>
      </c>
      <c r="D765" s="231" t="s">
        <v>219</v>
      </c>
      <c r="E765" s="274">
        <v>2312.5</v>
      </c>
      <c r="F765" s="46">
        <v>2125</v>
      </c>
      <c r="G765" s="47">
        <v>8.8235294117646967E-2</v>
      </c>
      <c r="H765" s="269" t="s">
        <v>3896</v>
      </c>
      <c r="I765" s="290"/>
    </row>
    <row r="766" spans="1:9" ht="12" customHeight="1">
      <c r="A766" s="245" t="s">
        <v>3906</v>
      </c>
      <c r="B766" s="37" t="s">
        <v>208</v>
      </c>
      <c r="C766" s="61" t="s">
        <v>5162</v>
      </c>
      <c r="D766" s="231" t="s">
        <v>220</v>
      </c>
      <c r="E766" s="274">
        <v>2312.5</v>
      </c>
      <c r="F766" s="46">
        <v>2125</v>
      </c>
      <c r="G766" s="47">
        <v>8.8235294117646967E-2</v>
      </c>
      <c r="H766" s="269" t="s">
        <v>3907</v>
      </c>
      <c r="I766" s="290"/>
    </row>
    <row r="767" spans="1:9" ht="12" customHeight="1">
      <c r="A767" s="245" t="s">
        <v>3884</v>
      </c>
      <c r="B767" s="37" t="s">
        <v>208</v>
      </c>
      <c r="C767" s="61" t="s">
        <v>5160</v>
      </c>
      <c r="D767" s="231" t="s">
        <v>218</v>
      </c>
      <c r="E767" s="274">
        <v>2312.5</v>
      </c>
      <c r="F767" s="46">
        <v>2125</v>
      </c>
      <c r="G767" s="47">
        <v>8.8235294117646967E-2</v>
      </c>
      <c r="H767" s="269" t="s">
        <v>3885</v>
      </c>
      <c r="I767" s="290"/>
    </row>
    <row r="768" spans="1:9" ht="12" customHeight="1">
      <c r="A768" s="218" t="s">
        <v>5110</v>
      </c>
      <c r="B768" s="203" t="s">
        <v>208</v>
      </c>
      <c r="C768" s="49" t="s">
        <v>5158</v>
      </c>
      <c r="D768" s="232" t="s">
        <v>218</v>
      </c>
      <c r="E768" s="274">
        <v>7937.5</v>
      </c>
      <c r="F768" s="46" t="s">
        <v>4873</v>
      </c>
      <c r="G768" s="47"/>
      <c r="H768" s="269" t="s">
        <v>5544</v>
      </c>
      <c r="I768" s="290"/>
    </row>
    <row r="769" spans="1:9" ht="12" customHeight="1">
      <c r="A769" s="218" t="s">
        <v>5111</v>
      </c>
      <c r="B769" s="203" t="s">
        <v>208</v>
      </c>
      <c r="C769" s="49" t="s">
        <v>5159</v>
      </c>
      <c r="D769" s="232" t="s">
        <v>219</v>
      </c>
      <c r="E769" s="274">
        <v>7937.5</v>
      </c>
      <c r="F769" s="46" t="s">
        <v>4873</v>
      </c>
      <c r="G769" s="47"/>
      <c r="H769" s="269" t="s">
        <v>5545</v>
      </c>
      <c r="I769" s="290"/>
    </row>
    <row r="770" spans="1:9" ht="12" customHeight="1">
      <c r="A770" s="218" t="s">
        <v>3665</v>
      </c>
      <c r="B770" s="203" t="s">
        <v>208</v>
      </c>
      <c r="C770" s="61" t="s">
        <v>5176</v>
      </c>
      <c r="D770" s="231"/>
      <c r="E770" s="274">
        <v>2437.5</v>
      </c>
      <c r="F770" s="46">
        <v>2250</v>
      </c>
      <c r="G770" s="47">
        <v>8.3333333333333259E-2</v>
      </c>
      <c r="H770" s="269" t="s">
        <v>4055</v>
      </c>
      <c r="I770" s="290"/>
    </row>
    <row r="771" spans="1:9" ht="12" customHeight="1">
      <c r="A771" s="218" t="s">
        <v>2010</v>
      </c>
      <c r="B771" s="203" t="s">
        <v>208</v>
      </c>
      <c r="C771" s="61" t="s">
        <v>4578</v>
      </c>
      <c r="D771" s="231"/>
      <c r="E771" s="274">
        <v>2312.5</v>
      </c>
      <c r="F771" s="46">
        <v>2000</v>
      </c>
      <c r="G771" s="47">
        <v>0.15625</v>
      </c>
      <c r="H771" s="269" t="s">
        <v>2166</v>
      </c>
      <c r="I771" s="290"/>
    </row>
    <row r="772" spans="1:9" ht="12" customHeight="1">
      <c r="A772" s="218" t="s">
        <v>2487</v>
      </c>
      <c r="B772" s="203" t="s">
        <v>208</v>
      </c>
      <c r="C772" s="49" t="s">
        <v>4577</v>
      </c>
      <c r="D772" s="232"/>
      <c r="E772" s="274">
        <v>2187.5</v>
      </c>
      <c r="F772" s="46">
        <v>2000</v>
      </c>
      <c r="G772" s="47">
        <v>9.375E-2</v>
      </c>
      <c r="H772" s="269" t="s">
        <v>2811</v>
      </c>
      <c r="I772" s="290"/>
    </row>
    <row r="773" spans="1:9" ht="12" customHeight="1">
      <c r="A773" s="218" t="s">
        <v>2191</v>
      </c>
      <c r="B773" s="203" t="s">
        <v>208</v>
      </c>
      <c r="C773" s="61" t="s">
        <v>4579</v>
      </c>
      <c r="D773" s="231"/>
      <c r="E773" s="274">
        <v>2500</v>
      </c>
      <c r="F773" s="46">
        <v>2250</v>
      </c>
      <c r="G773" s="47">
        <v>0.11111111111111116</v>
      </c>
      <c r="H773" s="269" t="s">
        <v>2192</v>
      </c>
      <c r="I773" s="290"/>
    </row>
    <row r="774" spans="1:9" ht="12" customHeight="1">
      <c r="A774" s="218" t="s">
        <v>1969</v>
      </c>
      <c r="B774" s="203" t="s">
        <v>208</v>
      </c>
      <c r="C774" s="61" t="s">
        <v>4580</v>
      </c>
      <c r="D774" s="231"/>
      <c r="E774" s="274">
        <v>2500</v>
      </c>
      <c r="F774" s="46">
        <v>2250</v>
      </c>
      <c r="G774" s="47">
        <v>0.11111111111111116</v>
      </c>
      <c r="H774" s="269" t="s">
        <v>2169</v>
      </c>
      <c r="I774" s="290"/>
    </row>
    <row r="775" spans="1:9" ht="12" customHeight="1">
      <c r="A775" s="218" t="s">
        <v>4060</v>
      </c>
      <c r="B775" s="203" t="s">
        <v>208</v>
      </c>
      <c r="C775" s="61" t="s">
        <v>4581</v>
      </c>
      <c r="D775" s="231"/>
      <c r="E775" s="274">
        <v>2625</v>
      </c>
      <c r="F775" s="46">
        <v>2250</v>
      </c>
      <c r="G775" s="47">
        <v>0.16666666666666674</v>
      </c>
      <c r="H775" s="269" t="s">
        <v>4061</v>
      </c>
      <c r="I775" s="290"/>
    </row>
    <row r="776" spans="1:9" ht="12" customHeight="1">
      <c r="A776" s="245" t="s">
        <v>1970</v>
      </c>
      <c r="B776" s="37" t="s">
        <v>208</v>
      </c>
      <c r="C776" s="61" t="s">
        <v>4582</v>
      </c>
      <c r="D776" s="231"/>
      <c r="E776" s="274">
        <v>1062.5</v>
      </c>
      <c r="F776" s="46">
        <v>1000</v>
      </c>
      <c r="G776" s="47">
        <v>6.25E-2</v>
      </c>
      <c r="H776" s="269" t="s">
        <v>2170</v>
      </c>
      <c r="I776" s="290"/>
    </row>
    <row r="777" spans="1:9" ht="12" customHeight="1">
      <c r="A777" s="245" t="s">
        <v>1971</v>
      </c>
      <c r="B777" s="37" t="s">
        <v>208</v>
      </c>
      <c r="C777" s="61" t="s">
        <v>4583</v>
      </c>
      <c r="D777" s="231"/>
      <c r="E777" s="274">
        <v>1062.5</v>
      </c>
      <c r="F777" s="46">
        <v>1000</v>
      </c>
      <c r="G777" s="47">
        <v>6.25E-2</v>
      </c>
      <c r="H777" s="269" t="s">
        <v>2172</v>
      </c>
      <c r="I777" s="290"/>
    </row>
    <row r="778" spans="1:9" ht="12" customHeight="1">
      <c r="A778" s="245" t="s">
        <v>1973</v>
      </c>
      <c r="B778" s="37" t="s">
        <v>208</v>
      </c>
      <c r="C778" s="61" t="s">
        <v>4586</v>
      </c>
      <c r="D778" s="231"/>
      <c r="E778" s="274">
        <v>725</v>
      </c>
      <c r="F778" s="46">
        <v>687.5</v>
      </c>
      <c r="G778" s="47">
        <v>5.4545454545454453E-2</v>
      </c>
      <c r="H778" s="269" t="s">
        <v>2181</v>
      </c>
      <c r="I778" s="290"/>
    </row>
    <row r="779" spans="1:9" ht="12" customHeight="1">
      <c r="A779" s="218" t="s">
        <v>2012</v>
      </c>
      <c r="B779" s="203" t="s">
        <v>208</v>
      </c>
      <c r="C779" s="61" t="s">
        <v>5177</v>
      </c>
      <c r="D779" s="231" t="s">
        <v>218</v>
      </c>
      <c r="E779" s="274">
        <v>2437.5</v>
      </c>
      <c r="F779" s="46">
        <v>2250</v>
      </c>
      <c r="G779" s="47">
        <v>8.3333333333333259E-2</v>
      </c>
      <c r="H779" s="269" t="s">
        <v>2177</v>
      </c>
      <c r="I779" s="290"/>
    </row>
    <row r="780" spans="1:9" ht="12" customHeight="1">
      <c r="A780" s="218" t="s">
        <v>2011</v>
      </c>
      <c r="B780" s="203" t="s">
        <v>208</v>
      </c>
      <c r="C780" s="61" t="s">
        <v>4584</v>
      </c>
      <c r="D780" s="231" t="s">
        <v>218</v>
      </c>
      <c r="E780" s="274">
        <v>2250</v>
      </c>
      <c r="F780" s="46">
        <v>2062.5</v>
      </c>
      <c r="G780" s="47">
        <v>9.0909090909090828E-2</v>
      </c>
      <c r="H780" s="269" t="s">
        <v>2174</v>
      </c>
      <c r="I780" s="290"/>
    </row>
    <row r="781" spans="1:9" ht="12" customHeight="1">
      <c r="A781" s="243" t="s">
        <v>4049</v>
      </c>
      <c r="B781" s="63" t="s">
        <v>2449</v>
      </c>
      <c r="C781" s="61" t="s">
        <v>4587</v>
      </c>
      <c r="D781" s="231"/>
      <c r="E781" s="274">
        <v>1812.5</v>
      </c>
      <c r="F781" s="46">
        <v>1687.5</v>
      </c>
      <c r="G781" s="47">
        <v>7.4074074074074181E-2</v>
      </c>
      <c r="H781" s="269" t="s">
        <v>4050</v>
      </c>
      <c r="I781" s="290"/>
    </row>
    <row r="782" spans="1:9" ht="12" customHeight="1">
      <c r="A782" s="243" t="s">
        <v>4105</v>
      </c>
      <c r="B782" s="63" t="s">
        <v>2449</v>
      </c>
      <c r="C782" s="61" t="s">
        <v>4588</v>
      </c>
      <c r="D782" s="231"/>
      <c r="E782" s="274">
        <v>662.5</v>
      </c>
      <c r="F782" s="46">
        <v>625</v>
      </c>
      <c r="G782" s="47">
        <v>6.0000000000000053E-2</v>
      </c>
      <c r="H782" s="269" t="s">
        <v>4106</v>
      </c>
      <c r="I782" s="290"/>
    </row>
    <row r="783" spans="1:9" ht="12" customHeight="1">
      <c r="A783" s="243" t="s">
        <v>4065</v>
      </c>
      <c r="B783" s="63" t="s">
        <v>2449</v>
      </c>
      <c r="C783" s="61" t="s">
        <v>4589</v>
      </c>
      <c r="D783" s="231" t="s">
        <v>218</v>
      </c>
      <c r="E783" s="274">
        <v>2000</v>
      </c>
      <c r="F783" s="46">
        <v>1812.5</v>
      </c>
      <c r="G783" s="47">
        <v>0.10344827586206895</v>
      </c>
      <c r="H783" s="269" t="s">
        <v>4066</v>
      </c>
      <c r="I783" s="290"/>
    </row>
    <row r="784" spans="1:9" ht="12" customHeight="1">
      <c r="A784" s="218" t="s">
        <v>2916</v>
      </c>
      <c r="B784" s="203" t="s">
        <v>579</v>
      </c>
      <c r="C784" s="61" t="s">
        <v>4590</v>
      </c>
      <c r="D784" s="231" t="s">
        <v>218</v>
      </c>
      <c r="E784" s="274">
        <v>1500</v>
      </c>
      <c r="F784" s="46">
        <v>1375</v>
      </c>
      <c r="G784" s="47">
        <v>9.0909090909090828E-2</v>
      </c>
      <c r="H784" s="269" t="s">
        <v>2941</v>
      </c>
      <c r="I784" s="290"/>
    </row>
    <row r="785" spans="1:9" ht="12" customHeight="1">
      <c r="A785" s="218" t="s">
        <v>2917</v>
      </c>
      <c r="B785" s="203" t="s">
        <v>579</v>
      </c>
      <c r="C785" s="61" t="s">
        <v>4590</v>
      </c>
      <c r="D785" s="231" t="s">
        <v>219</v>
      </c>
      <c r="E785" s="274">
        <v>1500</v>
      </c>
      <c r="F785" s="46">
        <v>1375</v>
      </c>
      <c r="G785" s="47">
        <v>9.0909090909090828E-2</v>
      </c>
      <c r="H785" s="269" t="s">
        <v>2942</v>
      </c>
      <c r="I785" s="290"/>
    </row>
    <row r="786" spans="1:9" ht="12" customHeight="1">
      <c r="A786" s="218" t="s">
        <v>2918</v>
      </c>
      <c r="B786" s="203" t="s">
        <v>579</v>
      </c>
      <c r="C786" s="61" t="s">
        <v>4591</v>
      </c>
      <c r="D786" s="231" t="s">
        <v>218</v>
      </c>
      <c r="E786" s="274">
        <v>1687.5</v>
      </c>
      <c r="F786" s="46">
        <v>1562.5</v>
      </c>
      <c r="G786" s="47">
        <v>8.0000000000000071E-2</v>
      </c>
      <c r="H786" s="269" t="s">
        <v>2943</v>
      </c>
      <c r="I786" s="290"/>
    </row>
    <row r="787" spans="1:9" ht="12" customHeight="1">
      <c r="A787" s="243" t="s">
        <v>2919</v>
      </c>
      <c r="B787" s="63" t="s">
        <v>579</v>
      </c>
      <c r="C787" s="61" t="s">
        <v>4591</v>
      </c>
      <c r="D787" s="231" t="s">
        <v>219</v>
      </c>
      <c r="E787" s="274">
        <v>1687.5</v>
      </c>
      <c r="F787" s="46">
        <v>1562.5</v>
      </c>
      <c r="G787" s="47">
        <v>8.0000000000000071E-2</v>
      </c>
      <c r="H787" s="269" t="s">
        <v>2944</v>
      </c>
      <c r="I787" s="290"/>
    </row>
    <row r="788" spans="1:9" ht="12" customHeight="1">
      <c r="A788" s="218" t="s">
        <v>2920</v>
      </c>
      <c r="B788" s="203" t="s">
        <v>579</v>
      </c>
      <c r="C788" s="61" t="s">
        <v>4592</v>
      </c>
      <c r="D788" s="231" t="s">
        <v>218</v>
      </c>
      <c r="E788" s="274">
        <v>1750</v>
      </c>
      <c r="F788" s="46">
        <v>1625</v>
      </c>
      <c r="G788" s="47">
        <v>7.6923076923076872E-2</v>
      </c>
      <c r="H788" s="269" t="s">
        <v>2945</v>
      </c>
      <c r="I788" s="290"/>
    </row>
    <row r="789" spans="1:9" ht="12" customHeight="1">
      <c r="A789" s="218" t="s">
        <v>2921</v>
      </c>
      <c r="B789" s="203" t="s">
        <v>579</v>
      </c>
      <c r="C789" s="61" t="s">
        <v>4592</v>
      </c>
      <c r="D789" s="231" t="s">
        <v>219</v>
      </c>
      <c r="E789" s="274">
        <v>1750</v>
      </c>
      <c r="F789" s="46">
        <v>1625</v>
      </c>
      <c r="G789" s="47">
        <v>7.6923076923076872E-2</v>
      </c>
      <c r="H789" s="269" t="s">
        <v>2946</v>
      </c>
      <c r="I789" s="290"/>
    </row>
    <row r="790" spans="1:9" ht="12" customHeight="1">
      <c r="A790" s="218" t="s">
        <v>2922</v>
      </c>
      <c r="B790" s="203" t="s">
        <v>579</v>
      </c>
      <c r="C790" s="61" t="s">
        <v>4593</v>
      </c>
      <c r="D790" s="231" t="s">
        <v>218</v>
      </c>
      <c r="E790" s="274">
        <v>1937.5</v>
      </c>
      <c r="F790" s="46">
        <v>1812.5</v>
      </c>
      <c r="G790" s="47">
        <v>6.8965517241379226E-2</v>
      </c>
      <c r="H790" s="269" t="s">
        <v>2947</v>
      </c>
      <c r="I790" s="290"/>
    </row>
    <row r="791" spans="1:9" ht="12" customHeight="1">
      <c r="A791" s="218" t="s">
        <v>2923</v>
      </c>
      <c r="B791" s="203" t="s">
        <v>579</v>
      </c>
      <c r="C791" s="61" t="s">
        <v>4593</v>
      </c>
      <c r="D791" s="231" t="s">
        <v>219</v>
      </c>
      <c r="E791" s="274">
        <v>1937.5</v>
      </c>
      <c r="F791" s="46">
        <v>1812.5</v>
      </c>
      <c r="G791" s="47">
        <v>6.8965517241379226E-2</v>
      </c>
      <c r="H791" s="269" t="s">
        <v>2948</v>
      </c>
      <c r="I791" s="290"/>
    </row>
    <row r="792" spans="1:9" ht="12" customHeight="1">
      <c r="A792" s="218" t="s">
        <v>2924</v>
      </c>
      <c r="B792" s="203" t="s">
        <v>579</v>
      </c>
      <c r="C792" s="61" t="s">
        <v>4594</v>
      </c>
      <c r="D792" s="231" t="s">
        <v>218</v>
      </c>
      <c r="E792" s="274">
        <v>5000</v>
      </c>
      <c r="F792" s="46">
        <v>4625</v>
      </c>
      <c r="G792" s="47">
        <v>8.1081081081081141E-2</v>
      </c>
      <c r="H792" s="269" t="s">
        <v>2949</v>
      </c>
      <c r="I792" s="290"/>
    </row>
    <row r="793" spans="1:9" ht="12" customHeight="1">
      <c r="A793" s="218" t="s">
        <v>2925</v>
      </c>
      <c r="B793" s="203" t="s">
        <v>579</v>
      </c>
      <c r="C793" s="61" t="s">
        <v>4594</v>
      </c>
      <c r="D793" s="231" t="s">
        <v>219</v>
      </c>
      <c r="E793" s="274">
        <v>5000</v>
      </c>
      <c r="F793" s="46">
        <v>4625</v>
      </c>
      <c r="G793" s="47">
        <v>8.1081081081081141E-2</v>
      </c>
      <c r="H793" s="269" t="s">
        <v>2950</v>
      </c>
      <c r="I793" s="290"/>
    </row>
    <row r="794" spans="1:9" ht="12" customHeight="1">
      <c r="A794" s="218" t="s">
        <v>2926</v>
      </c>
      <c r="B794" s="203" t="s">
        <v>579</v>
      </c>
      <c r="C794" s="61" t="s">
        <v>4595</v>
      </c>
      <c r="D794" s="231" t="s">
        <v>218</v>
      </c>
      <c r="E794" s="274">
        <v>5000</v>
      </c>
      <c r="F794" s="46">
        <v>4625</v>
      </c>
      <c r="G794" s="47">
        <v>8.1081081081081141E-2</v>
      </c>
      <c r="H794" s="269" t="s">
        <v>2934</v>
      </c>
      <c r="I794" s="290"/>
    </row>
    <row r="795" spans="1:9" ht="12" customHeight="1">
      <c r="A795" s="218" t="s">
        <v>2937</v>
      </c>
      <c r="B795" s="203" t="s">
        <v>579</v>
      </c>
      <c r="C795" s="61" t="s">
        <v>4595</v>
      </c>
      <c r="D795" s="231" t="s">
        <v>218</v>
      </c>
      <c r="E795" s="274">
        <v>5000</v>
      </c>
      <c r="F795" s="46">
        <v>4625</v>
      </c>
      <c r="G795" s="47">
        <v>8.1081081081081141E-2</v>
      </c>
      <c r="H795" s="269" t="s">
        <v>2940</v>
      </c>
      <c r="I795" s="290"/>
    </row>
    <row r="796" spans="1:9" ht="12" customHeight="1">
      <c r="A796" s="243" t="s">
        <v>2927</v>
      </c>
      <c r="B796" s="63" t="s">
        <v>579</v>
      </c>
      <c r="C796" s="61" t="s">
        <v>4596</v>
      </c>
      <c r="D796" s="231" t="s">
        <v>219</v>
      </c>
      <c r="E796" s="274">
        <v>2250</v>
      </c>
      <c r="F796" s="46">
        <v>2125</v>
      </c>
      <c r="G796" s="47">
        <v>5.8823529411764719E-2</v>
      </c>
      <c r="H796" s="269" t="s">
        <v>2951</v>
      </c>
      <c r="I796" s="290"/>
    </row>
    <row r="797" spans="1:9" ht="12" customHeight="1">
      <c r="A797" s="218" t="s">
        <v>2928</v>
      </c>
      <c r="B797" s="203" t="s">
        <v>579</v>
      </c>
      <c r="C797" s="61" t="s">
        <v>4597</v>
      </c>
      <c r="D797" s="231" t="s">
        <v>219</v>
      </c>
      <c r="E797" s="274">
        <v>2875</v>
      </c>
      <c r="F797" s="46">
        <v>2750</v>
      </c>
      <c r="G797" s="47">
        <v>4.5454545454545414E-2</v>
      </c>
      <c r="H797" s="269" t="s">
        <v>2952</v>
      </c>
      <c r="I797" s="290"/>
    </row>
    <row r="798" spans="1:9" ht="12" customHeight="1">
      <c r="A798" s="218" t="s">
        <v>2929</v>
      </c>
      <c r="B798" s="203" t="s">
        <v>579</v>
      </c>
      <c r="C798" s="61" t="s">
        <v>4597</v>
      </c>
      <c r="D798" s="231" t="s">
        <v>219</v>
      </c>
      <c r="E798" s="274">
        <v>2875</v>
      </c>
      <c r="F798" s="46">
        <v>2750</v>
      </c>
      <c r="G798" s="47">
        <v>4.5454545454545414E-2</v>
      </c>
      <c r="H798" s="269" t="s">
        <v>2953</v>
      </c>
      <c r="I798" s="290"/>
    </row>
    <row r="799" spans="1:9" ht="12" customHeight="1">
      <c r="A799" s="218" t="s">
        <v>2930</v>
      </c>
      <c r="B799" s="203" t="s">
        <v>579</v>
      </c>
      <c r="C799" s="61" t="s">
        <v>4598</v>
      </c>
      <c r="D799" s="231" t="s">
        <v>219</v>
      </c>
      <c r="E799" s="274">
        <v>2250</v>
      </c>
      <c r="F799" s="46">
        <v>2125</v>
      </c>
      <c r="G799" s="47">
        <v>5.8823529411764719E-2</v>
      </c>
      <c r="H799" s="269" t="s">
        <v>2954</v>
      </c>
      <c r="I799" s="290"/>
    </row>
    <row r="800" spans="1:9" ht="12" customHeight="1">
      <c r="A800" s="218" t="s">
        <v>2931</v>
      </c>
      <c r="B800" s="203" t="s">
        <v>579</v>
      </c>
      <c r="C800" s="61" t="s">
        <v>4599</v>
      </c>
      <c r="D800" s="231" t="s">
        <v>219</v>
      </c>
      <c r="E800" s="274">
        <v>2875</v>
      </c>
      <c r="F800" s="46">
        <v>2750</v>
      </c>
      <c r="G800" s="47">
        <v>4.5454545454545414E-2</v>
      </c>
      <c r="H800" s="269" t="s">
        <v>2955</v>
      </c>
      <c r="I800" s="290"/>
    </row>
    <row r="801" spans="1:9" ht="12" customHeight="1">
      <c r="A801" s="218" t="s">
        <v>5047</v>
      </c>
      <c r="B801" s="203" t="s">
        <v>596</v>
      </c>
      <c r="C801" s="61" t="s">
        <v>5393</v>
      </c>
      <c r="D801" s="231" t="s">
        <v>218</v>
      </c>
      <c r="E801" s="274">
        <v>1125</v>
      </c>
      <c r="F801" s="46" t="s">
        <v>4873</v>
      </c>
      <c r="G801" s="47"/>
      <c r="H801" s="269" t="s">
        <v>5546</v>
      </c>
      <c r="I801" s="290"/>
    </row>
    <row r="802" spans="1:9" ht="12" customHeight="1">
      <c r="A802" s="218" t="s">
        <v>5048</v>
      </c>
      <c r="B802" s="203" t="s">
        <v>596</v>
      </c>
      <c r="C802" s="61" t="s">
        <v>5394</v>
      </c>
      <c r="D802" s="231" t="s">
        <v>218</v>
      </c>
      <c r="E802" s="274">
        <v>1750</v>
      </c>
      <c r="F802" s="46" t="s">
        <v>4873</v>
      </c>
      <c r="G802" s="47"/>
      <c r="H802" s="269" t="s">
        <v>5547</v>
      </c>
      <c r="I802" s="290"/>
    </row>
    <row r="803" spans="1:9" ht="12" customHeight="1">
      <c r="A803" s="218" t="s">
        <v>5049</v>
      </c>
      <c r="B803" s="203" t="s">
        <v>596</v>
      </c>
      <c r="C803" s="61" t="s">
        <v>5395</v>
      </c>
      <c r="D803" s="231" t="s">
        <v>219</v>
      </c>
      <c r="E803" s="274">
        <v>1750</v>
      </c>
      <c r="F803" s="46" t="s">
        <v>4873</v>
      </c>
      <c r="G803" s="47"/>
      <c r="H803" s="269" t="s">
        <v>5548</v>
      </c>
      <c r="I803" s="290"/>
    </row>
    <row r="804" spans="1:9" ht="12" customHeight="1">
      <c r="A804" s="218" t="s">
        <v>5050</v>
      </c>
      <c r="B804" s="203" t="s">
        <v>596</v>
      </c>
      <c r="C804" s="61" t="s">
        <v>5395</v>
      </c>
      <c r="D804" s="231" t="s">
        <v>218</v>
      </c>
      <c r="E804" s="274">
        <v>1750</v>
      </c>
      <c r="F804" s="46" t="s">
        <v>4873</v>
      </c>
      <c r="G804" s="47"/>
      <c r="H804" s="269" t="s">
        <v>5549</v>
      </c>
      <c r="I804" s="290"/>
    </row>
    <row r="805" spans="1:9" ht="12" customHeight="1">
      <c r="A805" s="218" t="s">
        <v>5051</v>
      </c>
      <c r="B805" s="203" t="s">
        <v>596</v>
      </c>
      <c r="C805" s="61" t="s">
        <v>5396</v>
      </c>
      <c r="D805" s="231" t="s">
        <v>219</v>
      </c>
      <c r="E805" s="274">
        <v>1750</v>
      </c>
      <c r="F805" s="46" t="s">
        <v>4873</v>
      </c>
      <c r="G805" s="47"/>
      <c r="H805" s="269" t="s">
        <v>5550</v>
      </c>
      <c r="I805" s="290"/>
    </row>
    <row r="806" spans="1:9" ht="12" customHeight="1">
      <c r="A806" s="218" t="s">
        <v>5052</v>
      </c>
      <c r="B806" s="203" t="s">
        <v>596</v>
      </c>
      <c r="C806" s="61" t="s">
        <v>5397</v>
      </c>
      <c r="D806" s="231" t="s">
        <v>218</v>
      </c>
      <c r="E806" s="274">
        <v>1812.5</v>
      </c>
      <c r="F806" s="46" t="s">
        <v>4873</v>
      </c>
      <c r="G806" s="47"/>
      <c r="H806" s="269" t="s">
        <v>5551</v>
      </c>
      <c r="I806" s="290"/>
    </row>
    <row r="807" spans="1:9" ht="12" customHeight="1">
      <c r="A807" s="218" t="s">
        <v>5053</v>
      </c>
      <c r="B807" s="203" t="s">
        <v>596</v>
      </c>
      <c r="C807" s="61" t="s">
        <v>5398</v>
      </c>
      <c r="D807" s="231" t="s">
        <v>219</v>
      </c>
      <c r="E807" s="274">
        <v>1812.5</v>
      </c>
      <c r="F807" s="46" t="s">
        <v>4873</v>
      </c>
      <c r="G807" s="47"/>
      <c r="H807" s="269" t="s">
        <v>5552</v>
      </c>
      <c r="I807" s="290"/>
    </row>
    <row r="808" spans="1:9" ht="12" customHeight="1">
      <c r="A808" s="218" t="s">
        <v>5054</v>
      </c>
      <c r="B808" s="203" t="s">
        <v>596</v>
      </c>
      <c r="C808" s="61" t="s">
        <v>5399</v>
      </c>
      <c r="D808" s="231" t="s">
        <v>218</v>
      </c>
      <c r="E808" s="274">
        <v>2062.5</v>
      </c>
      <c r="F808" s="46" t="s">
        <v>4873</v>
      </c>
      <c r="G808" s="47"/>
      <c r="H808" s="269" t="s">
        <v>5553</v>
      </c>
      <c r="I808" s="290"/>
    </row>
    <row r="809" spans="1:9" ht="12" customHeight="1">
      <c r="A809" s="218" t="s">
        <v>5055</v>
      </c>
      <c r="B809" s="203" t="s">
        <v>596</v>
      </c>
      <c r="C809" s="61" t="s">
        <v>5400</v>
      </c>
      <c r="D809" s="231" t="s">
        <v>219</v>
      </c>
      <c r="E809" s="274">
        <v>2062.5</v>
      </c>
      <c r="F809" s="46" t="s">
        <v>4873</v>
      </c>
      <c r="G809" s="47"/>
      <c r="H809" s="269" t="s">
        <v>5554</v>
      </c>
      <c r="I809" s="290"/>
    </row>
    <row r="810" spans="1:9" ht="12" customHeight="1">
      <c r="A810" s="218" t="s">
        <v>5056</v>
      </c>
      <c r="B810" s="203" t="s">
        <v>596</v>
      </c>
      <c r="C810" s="61" t="s">
        <v>5401</v>
      </c>
      <c r="D810" s="231" t="s">
        <v>218</v>
      </c>
      <c r="E810" s="274">
        <v>2250</v>
      </c>
      <c r="F810" s="46" t="s">
        <v>4873</v>
      </c>
      <c r="G810" s="47"/>
      <c r="H810" s="269" t="s">
        <v>5555</v>
      </c>
      <c r="I810" s="290"/>
    </row>
    <row r="811" spans="1:9" ht="12" customHeight="1">
      <c r="A811" s="218" t="s">
        <v>5057</v>
      </c>
      <c r="B811" s="203" t="s">
        <v>596</v>
      </c>
      <c r="C811" s="61" t="s">
        <v>5402</v>
      </c>
      <c r="D811" s="231" t="s">
        <v>219</v>
      </c>
      <c r="E811" s="274">
        <v>2250</v>
      </c>
      <c r="F811" s="46" t="s">
        <v>4873</v>
      </c>
      <c r="G811" s="47"/>
      <c r="H811" s="269" t="s">
        <v>5556</v>
      </c>
      <c r="I811" s="290"/>
    </row>
    <row r="812" spans="1:9" ht="12" customHeight="1">
      <c r="A812" s="218" t="s">
        <v>5058</v>
      </c>
      <c r="B812" s="203" t="s">
        <v>596</v>
      </c>
      <c r="C812" s="61" t="s">
        <v>5403</v>
      </c>
      <c r="D812" s="231" t="s">
        <v>218</v>
      </c>
      <c r="E812" s="274">
        <v>2500</v>
      </c>
      <c r="F812" s="46" t="s">
        <v>4873</v>
      </c>
      <c r="G812" s="47"/>
      <c r="H812" s="269" t="s">
        <v>5557</v>
      </c>
      <c r="I812" s="290"/>
    </row>
    <row r="813" spans="1:9" ht="12" customHeight="1">
      <c r="A813" s="218" t="s">
        <v>5059</v>
      </c>
      <c r="B813" s="203" t="s">
        <v>596</v>
      </c>
      <c r="C813" s="61" t="s">
        <v>5404</v>
      </c>
      <c r="D813" s="231" t="s">
        <v>219</v>
      </c>
      <c r="E813" s="274">
        <v>2500</v>
      </c>
      <c r="F813" s="46" t="s">
        <v>4873</v>
      </c>
      <c r="G813" s="47"/>
      <c r="H813" s="269" t="s">
        <v>5558</v>
      </c>
      <c r="I813" s="290"/>
    </row>
    <row r="814" spans="1:9" ht="12" customHeight="1">
      <c r="A814" s="218" t="s">
        <v>5060</v>
      </c>
      <c r="B814" s="203" t="s">
        <v>596</v>
      </c>
      <c r="C814" s="61" t="s">
        <v>5405</v>
      </c>
      <c r="D814" s="231" t="s">
        <v>218</v>
      </c>
      <c r="E814" s="274">
        <v>4562.5</v>
      </c>
      <c r="F814" s="46" t="s">
        <v>4873</v>
      </c>
      <c r="G814" s="47"/>
      <c r="H814" s="269" t="s">
        <v>5559</v>
      </c>
      <c r="I814" s="290"/>
    </row>
    <row r="815" spans="1:9" ht="12" customHeight="1">
      <c r="A815" s="218" t="s">
        <v>5061</v>
      </c>
      <c r="B815" s="203" t="s">
        <v>596</v>
      </c>
      <c r="C815" s="61" t="s">
        <v>5406</v>
      </c>
      <c r="D815" s="231" t="s">
        <v>219</v>
      </c>
      <c r="E815" s="274">
        <v>4562.5</v>
      </c>
      <c r="F815" s="46" t="s">
        <v>4873</v>
      </c>
      <c r="G815" s="47"/>
      <c r="H815" s="269" t="s">
        <v>5560</v>
      </c>
      <c r="I815" s="290"/>
    </row>
    <row r="816" spans="1:9" ht="12" customHeight="1">
      <c r="A816" s="218" t="s">
        <v>5062</v>
      </c>
      <c r="B816" s="203" t="s">
        <v>596</v>
      </c>
      <c r="C816" s="61" t="s">
        <v>5407</v>
      </c>
      <c r="D816" s="231" t="s">
        <v>220</v>
      </c>
      <c r="E816" s="274">
        <v>4562.5</v>
      </c>
      <c r="F816" s="46" t="s">
        <v>4873</v>
      </c>
      <c r="G816" s="47"/>
      <c r="H816" s="269" t="s">
        <v>5561</v>
      </c>
      <c r="I816" s="290"/>
    </row>
    <row r="817" spans="1:9" ht="12" customHeight="1">
      <c r="A817" s="218" t="s">
        <v>5063</v>
      </c>
      <c r="B817" s="203" t="s">
        <v>596</v>
      </c>
      <c r="C817" s="61" t="s">
        <v>5408</v>
      </c>
      <c r="D817" s="231" t="s">
        <v>218</v>
      </c>
      <c r="E817" s="274">
        <v>1500</v>
      </c>
      <c r="F817" s="46" t="s">
        <v>4873</v>
      </c>
      <c r="G817" s="47"/>
      <c r="H817" s="269" t="s">
        <v>5562</v>
      </c>
      <c r="I817" s="290"/>
    </row>
    <row r="818" spans="1:9" ht="12" customHeight="1">
      <c r="A818" s="218" t="s">
        <v>5064</v>
      </c>
      <c r="B818" s="203" t="s">
        <v>596</v>
      </c>
      <c r="C818" s="61" t="s">
        <v>5409</v>
      </c>
      <c r="D818" s="231" t="s">
        <v>219</v>
      </c>
      <c r="E818" s="274">
        <v>1500</v>
      </c>
      <c r="F818" s="46" t="s">
        <v>4873</v>
      </c>
      <c r="G818" s="47"/>
      <c r="H818" s="269" t="s">
        <v>5563</v>
      </c>
      <c r="I818" s="290"/>
    </row>
    <row r="819" spans="1:9" ht="12" customHeight="1">
      <c r="A819" s="218" t="s">
        <v>5065</v>
      </c>
      <c r="B819" s="203" t="s">
        <v>596</v>
      </c>
      <c r="C819" s="61" t="s">
        <v>5410</v>
      </c>
      <c r="D819" s="231" t="s">
        <v>218</v>
      </c>
      <c r="E819" s="274">
        <v>1687.5</v>
      </c>
      <c r="F819" s="46" t="s">
        <v>4873</v>
      </c>
      <c r="G819" s="47"/>
      <c r="H819" s="269" t="s">
        <v>5564</v>
      </c>
      <c r="I819" s="290"/>
    </row>
    <row r="820" spans="1:9" ht="12" customHeight="1">
      <c r="A820" s="218" t="s">
        <v>5066</v>
      </c>
      <c r="B820" s="203" t="s">
        <v>596</v>
      </c>
      <c r="C820" s="61" t="s">
        <v>5411</v>
      </c>
      <c r="D820" s="231" t="s">
        <v>219</v>
      </c>
      <c r="E820" s="274">
        <v>1687.5</v>
      </c>
      <c r="F820" s="46" t="s">
        <v>4873</v>
      </c>
      <c r="G820" s="47"/>
      <c r="H820" s="269" t="s">
        <v>5565</v>
      </c>
      <c r="I820" s="290"/>
    </row>
    <row r="821" spans="1:9" ht="12" customHeight="1">
      <c r="A821" s="218" t="s">
        <v>5067</v>
      </c>
      <c r="B821" s="203" t="s">
        <v>596</v>
      </c>
      <c r="C821" s="61" t="s">
        <v>5412</v>
      </c>
      <c r="D821" s="231" t="s">
        <v>218</v>
      </c>
      <c r="E821" s="274">
        <v>1562.5</v>
      </c>
      <c r="F821" s="46" t="s">
        <v>4873</v>
      </c>
      <c r="G821" s="47"/>
      <c r="H821" s="269" t="s">
        <v>5566</v>
      </c>
      <c r="I821" s="290"/>
    </row>
    <row r="822" spans="1:9" ht="12" customHeight="1">
      <c r="A822" s="218" t="s">
        <v>5068</v>
      </c>
      <c r="B822" s="203" t="s">
        <v>596</v>
      </c>
      <c r="C822" s="61" t="s">
        <v>5413</v>
      </c>
      <c r="D822" s="231" t="s">
        <v>219</v>
      </c>
      <c r="E822" s="274">
        <v>1562.5</v>
      </c>
      <c r="F822" s="46" t="s">
        <v>4873</v>
      </c>
      <c r="G822" s="47"/>
      <c r="H822" s="269" t="s">
        <v>5567</v>
      </c>
      <c r="I822" s="290"/>
    </row>
    <row r="823" spans="1:9" ht="12" customHeight="1">
      <c r="A823" s="218" t="s">
        <v>5069</v>
      </c>
      <c r="B823" s="203" t="s">
        <v>596</v>
      </c>
      <c r="C823" s="61" t="s">
        <v>5414</v>
      </c>
      <c r="D823" s="231" t="s">
        <v>218</v>
      </c>
      <c r="E823" s="274">
        <v>1750</v>
      </c>
      <c r="F823" s="46" t="s">
        <v>4873</v>
      </c>
      <c r="G823" s="47"/>
      <c r="H823" s="269" t="s">
        <v>5568</v>
      </c>
      <c r="I823" s="290"/>
    </row>
    <row r="824" spans="1:9" ht="12" customHeight="1">
      <c r="A824" s="218" t="s">
        <v>5070</v>
      </c>
      <c r="B824" s="203" t="s">
        <v>596</v>
      </c>
      <c r="C824" s="61" t="s">
        <v>5414</v>
      </c>
      <c r="D824" s="231" t="s">
        <v>219</v>
      </c>
      <c r="E824" s="274">
        <v>1750</v>
      </c>
      <c r="F824" s="46" t="s">
        <v>4873</v>
      </c>
      <c r="G824" s="47"/>
      <c r="H824" s="269" t="s">
        <v>5569</v>
      </c>
      <c r="I824" s="290"/>
    </row>
    <row r="825" spans="1:9" ht="12" customHeight="1">
      <c r="A825" s="218" t="s">
        <v>5071</v>
      </c>
      <c r="B825" s="203" t="s">
        <v>596</v>
      </c>
      <c r="C825" s="61" t="s">
        <v>5415</v>
      </c>
      <c r="D825" s="231" t="s">
        <v>218</v>
      </c>
      <c r="E825" s="274">
        <v>1687.5</v>
      </c>
      <c r="F825" s="46" t="s">
        <v>4873</v>
      </c>
      <c r="G825" s="47"/>
      <c r="H825" s="269" t="s">
        <v>5570</v>
      </c>
      <c r="I825" s="290"/>
    </row>
    <row r="826" spans="1:9" ht="12" customHeight="1">
      <c r="A826" s="218" t="s">
        <v>5072</v>
      </c>
      <c r="B826" s="203" t="s">
        <v>596</v>
      </c>
      <c r="C826" s="61" t="s">
        <v>5415</v>
      </c>
      <c r="D826" s="231" t="s">
        <v>219</v>
      </c>
      <c r="E826" s="274">
        <v>1687.5</v>
      </c>
      <c r="F826" s="46" t="s">
        <v>4873</v>
      </c>
      <c r="G826" s="47"/>
      <c r="H826" s="269" t="s">
        <v>5571</v>
      </c>
      <c r="I826" s="290"/>
    </row>
    <row r="827" spans="1:9" ht="12" customHeight="1">
      <c r="A827" s="218" t="s">
        <v>5073</v>
      </c>
      <c r="B827" s="203" t="s">
        <v>596</v>
      </c>
      <c r="C827" s="61" t="s">
        <v>5416</v>
      </c>
      <c r="D827" s="231" t="s">
        <v>218</v>
      </c>
      <c r="E827" s="274">
        <v>1875</v>
      </c>
      <c r="F827" s="46" t="s">
        <v>4873</v>
      </c>
      <c r="G827" s="47"/>
      <c r="H827" s="269" t="s">
        <v>5572</v>
      </c>
      <c r="I827" s="290"/>
    </row>
    <row r="828" spans="1:9" ht="12" customHeight="1">
      <c r="A828" s="218" t="s">
        <v>5074</v>
      </c>
      <c r="B828" s="203" t="s">
        <v>596</v>
      </c>
      <c r="C828" s="61" t="s">
        <v>5416</v>
      </c>
      <c r="D828" s="231" t="s">
        <v>219</v>
      </c>
      <c r="E828" s="274">
        <v>1875</v>
      </c>
      <c r="F828" s="46" t="s">
        <v>4873</v>
      </c>
      <c r="G828" s="47"/>
      <c r="H828" s="269" t="s">
        <v>5573</v>
      </c>
      <c r="I828" s="290"/>
    </row>
    <row r="829" spans="1:9" ht="12" customHeight="1">
      <c r="A829" s="218" t="s">
        <v>5075</v>
      </c>
      <c r="B829" s="203" t="s">
        <v>596</v>
      </c>
      <c r="C829" s="61" t="s">
        <v>5417</v>
      </c>
      <c r="D829" s="231" t="s">
        <v>218</v>
      </c>
      <c r="E829" s="274">
        <v>1750</v>
      </c>
      <c r="F829" s="46" t="s">
        <v>4873</v>
      </c>
      <c r="G829" s="47"/>
      <c r="H829" s="269" t="s">
        <v>5574</v>
      </c>
      <c r="I829" s="290"/>
    </row>
    <row r="830" spans="1:9" ht="12" customHeight="1">
      <c r="A830" s="218" t="s">
        <v>5076</v>
      </c>
      <c r="B830" s="203" t="s">
        <v>596</v>
      </c>
      <c r="C830" s="61" t="s">
        <v>5418</v>
      </c>
      <c r="D830" s="231" t="s">
        <v>219</v>
      </c>
      <c r="E830" s="274">
        <v>1750</v>
      </c>
      <c r="F830" s="46" t="s">
        <v>4873</v>
      </c>
      <c r="G830" s="47"/>
      <c r="H830" s="269" t="s">
        <v>5575</v>
      </c>
      <c r="I830" s="290"/>
    </row>
    <row r="831" spans="1:9" ht="12" customHeight="1">
      <c r="A831" s="218" t="s">
        <v>5077</v>
      </c>
      <c r="B831" s="203" t="s">
        <v>596</v>
      </c>
      <c r="C831" s="61" t="s">
        <v>5419</v>
      </c>
      <c r="D831" s="231" t="s">
        <v>218</v>
      </c>
      <c r="E831" s="274">
        <v>1937.5</v>
      </c>
      <c r="F831" s="46" t="s">
        <v>4873</v>
      </c>
      <c r="G831" s="47"/>
      <c r="H831" s="269" t="s">
        <v>5576</v>
      </c>
      <c r="I831" s="290"/>
    </row>
    <row r="832" spans="1:9" ht="12" customHeight="1">
      <c r="A832" s="218" t="s">
        <v>5078</v>
      </c>
      <c r="B832" s="203" t="s">
        <v>596</v>
      </c>
      <c r="C832" s="61" t="s">
        <v>5419</v>
      </c>
      <c r="D832" s="231" t="s">
        <v>219</v>
      </c>
      <c r="E832" s="274">
        <v>1937.5</v>
      </c>
      <c r="F832" s="46" t="s">
        <v>4873</v>
      </c>
      <c r="G832" s="47"/>
      <c r="H832" s="269" t="s">
        <v>5577</v>
      </c>
      <c r="I832" s="290"/>
    </row>
    <row r="833" spans="1:9" ht="12" customHeight="1">
      <c r="A833" s="218" t="s">
        <v>5079</v>
      </c>
      <c r="B833" s="203" t="s">
        <v>596</v>
      </c>
      <c r="C833" s="61" t="s">
        <v>5420</v>
      </c>
      <c r="D833" s="231" t="s">
        <v>218</v>
      </c>
      <c r="E833" s="274">
        <v>1937.5</v>
      </c>
      <c r="F833" s="46" t="s">
        <v>4873</v>
      </c>
      <c r="G833" s="47"/>
      <c r="H833" s="269" t="s">
        <v>5578</v>
      </c>
      <c r="I833" s="290"/>
    </row>
    <row r="834" spans="1:9" ht="12" customHeight="1">
      <c r="A834" s="218" t="s">
        <v>5080</v>
      </c>
      <c r="B834" s="203" t="s">
        <v>596</v>
      </c>
      <c r="C834" s="61" t="s">
        <v>5421</v>
      </c>
      <c r="D834" s="231" t="s">
        <v>219</v>
      </c>
      <c r="E834" s="274">
        <v>1937.5</v>
      </c>
      <c r="F834" s="46" t="s">
        <v>4873</v>
      </c>
      <c r="G834" s="47"/>
      <c r="H834" s="269" t="s">
        <v>5579</v>
      </c>
      <c r="I834" s="290"/>
    </row>
    <row r="835" spans="1:9" ht="12" customHeight="1">
      <c r="A835" s="218" t="s">
        <v>5081</v>
      </c>
      <c r="B835" s="203" t="s">
        <v>596</v>
      </c>
      <c r="C835" s="61" t="s">
        <v>5422</v>
      </c>
      <c r="D835" s="231" t="s">
        <v>218</v>
      </c>
      <c r="E835" s="274">
        <v>2125</v>
      </c>
      <c r="F835" s="46" t="s">
        <v>4873</v>
      </c>
      <c r="G835" s="47"/>
      <c r="H835" s="269" t="s">
        <v>5580</v>
      </c>
      <c r="I835" s="290"/>
    </row>
    <row r="836" spans="1:9" ht="12" customHeight="1">
      <c r="A836" s="218" t="s">
        <v>5082</v>
      </c>
      <c r="B836" s="203" t="s">
        <v>596</v>
      </c>
      <c r="C836" s="61" t="s">
        <v>5422</v>
      </c>
      <c r="D836" s="231" t="s">
        <v>219</v>
      </c>
      <c r="E836" s="274">
        <v>2125</v>
      </c>
      <c r="F836" s="46" t="s">
        <v>4873</v>
      </c>
      <c r="G836" s="47"/>
      <c r="H836" s="269" t="s">
        <v>5581</v>
      </c>
      <c r="I836" s="290"/>
    </row>
    <row r="837" spans="1:9" ht="12" customHeight="1">
      <c r="A837" s="218" t="s">
        <v>5083</v>
      </c>
      <c r="B837" s="203" t="s">
        <v>596</v>
      </c>
      <c r="C837" s="61" t="s">
        <v>5423</v>
      </c>
      <c r="D837" s="231" t="s">
        <v>218</v>
      </c>
      <c r="E837" s="274">
        <v>2562.5</v>
      </c>
      <c r="F837" s="46" t="s">
        <v>4873</v>
      </c>
      <c r="G837" s="47"/>
      <c r="H837" s="269" t="s">
        <v>5582</v>
      </c>
      <c r="I837" s="290"/>
    </row>
    <row r="838" spans="1:9" ht="12" customHeight="1">
      <c r="A838" s="218" t="s">
        <v>5084</v>
      </c>
      <c r="B838" s="203" t="s">
        <v>596</v>
      </c>
      <c r="C838" s="61" t="s">
        <v>5424</v>
      </c>
      <c r="D838" s="231" t="s">
        <v>219</v>
      </c>
      <c r="E838" s="274">
        <v>2562.5</v>
      </c>
      <c r="F838" s="46" t="s">
        <v>4873</v>
      </c>
      <c r="G838" s="47"/>
      <c r="H838" s="269" t="s">
        <v>5583</v>
      </c>
      <c r="I838" s="290"/>
    </row>
    <row r="839" spans="1:9" ht="12" customHeight="1">
      <c r="A839" s="218" t="s">
        <v>5085</v>
      </c>
      <c r="B839" s="203" t="s">
        <v>596</v>
      </c>
      <c r="C839" s="61" t="s">
        <v>5425</v>
      </c>
      <c r="D839" s="231" t="s">
        <v>218</v>
      </c>
      <c r="E839" s="274">
        <v>2750</v>
      </c>
      <c r="F839" s="46" t="s">
        <v>4873</v>
      </c>
      <c r="G839" s="47"/>
      <c r="H839" s="269" t="s">
        <v>5584</v>
      </c>
      <c r="I839" s="290"/>
    </row>
    <row r="840" spans="1:9" ht="12" customHeight="1">
      <c r="A840" s="218" t="s">
        <v>5086</v>
      </c>
      <c r="B840" s="203" t="s">
        <v>596</v>
      </c>
      <c r="C840" s="61" t="s">
        <v>5425</v>
      </c>
      <c r="D840" s="231" t="s">
        <v>219</v>
      </c>
      <c r="E840" s="274">
        <v>2750</v>
      </c>
      <c r="F840" s="46" t="s">
        <v>4873</v>
      </c>
      <c r="G840" s="47"/>
      <c r="H840" s="269" t="s">
        <v>5585</v>
      </c>
      <c r="I840" s="290"/>
    </row>
    <row r="841" spans="1:9" ht="12" customHeight="1">
      <c r="A841" s="218" t="s">
        <v>5087</v>
      </c>
      <c r="B841" s="203" t="s">
        <v>596</v>
      </c>
      <c r="C841" s="61" t="s">
        <v>5426</v>
      </c>
      <c r="D841" s="231" t="s">
        <v>218</v>
      </c>
      <c r="E841" s="274">
        <v>3125</v>
      </c>
      <c r="F841" s="46" t="s">
        <v>4873</v>
      </c>
      <c r="G841" s="47"/>
      <c r="H841" s="269" t="s">
        <v>5586</v>
      </c>
      <c r="I841" s="290"/>
    </row>
    <row r="842" spans="1:9" ht="12" customHeight="1">
      <c r="A842" s="218" t="s">
        <v>5088</v>
      </c>
      <c r="B842" s="203" t="s">
        <v>596</v>
      </c>
      <c r="C842" s="61" t="s">
        <v>5426</v>
      </c>
      <c r="D842" s="231" t="s">
        <v>219</v>
      </c>
      <c r="E842" s="274">
        <v>3125</v>
      </c>
      <c r="F842" s="46" t="s">
        <v>4873</v>
      </c>
      <c r="G842" s="47"/>
      <c r="H842" s="269" t="s">
        <v>5587</v>
      </c>
      <c r="I842" s="290"/>
    </row>
    <row r="843" spans="1:9" ht="12" customHeight="1">
      <c r="A843" s="218" t="s">
        <v>5089</v>
      </c>
      <c r="B843" s="203" t="s">
        <v>596</v>
      </c>
      <c r="C843" s="61" t="s">
        <v>5427</v>
      </c>
      <c r="D843" s="231" t="s">
        <v>218</v>
      </c>
      <c r="E843" s="274">
        <v>3312.5</v>
      </c>
      <c r="F843" s="46" t="s">
        <v>4873</v>
      </c>
      <c r="G843" s="47"/>
      <c r="H843" s="269" t="s">
        <v>5588</v>
      </c>
      <c r="I843" s="290"/>
    </row>
    <row r="844" spans="1:9" ht="12" customHeight="1">
      <c r="A844" s="218" t="s">
        <v>5090</v>
      </c>
      <c r="B844" s="203" t="s">
        <v>596</v>
      </c>
      <c r="C844" s="61" t="s">
        <v>5427</v>
      </c>
      <c r="D844" s="231" t="s">
        <v>219</v>
      </c>
      <c r="E844" s="274">
        <v>3312.5</v>
      </c>
      <c r="F844" s="46" t="s">
        <v>4873</v>
      </c>
      <c r="G844" s="47"/>
      <c r="H844" s="269" t="s">
        <v>5589</v>
      </c>
      <c r="I844" s="290"/>
    </row>
    <row r="845" spans="1:9" ht="12" customHeight="1">
      <c r="A845" s="218" t="s">
        <v>5091</v>
      </c>
      <c r="B845" s="203" t="s">
        <v>596</v>
      </c>
      <c r="C845" s="61" t="s">
        <v>5428</v>
      </c>
      <c r="D845" s="231" t="s">
        <v>218</v>
      </c>
      <c r="E845" s="274">
        <v>4375</v>
      </c>
      <c r="F845" s="46" t="s">
        <v>4873</v>
      </c>
      <c r="G845" s="47"/>
      <c r="H845" s="269" t="s">
        <v>5590</v>
      </c>
      <c r="I845" s="290"/>
    </row>
    <row r="846" spans="1:9" ht="12" customHeight="1">
      <c r="A846" s="218" t="s">
        <v>5092</v>
      </c>
      <c r="B846" s="203" t="s">
        <v>596</v>
      </c>
      <c r="C846" s="61" t="s">
        <v>5429</v>
      </c>
      <c r="D846" s="231" t="s">
        <v>217</v>
      </c>
      <c r="E846" s="274">
        <v>4375</v>
      </c>
      <c r="F846" s="46" t="s">
        <v>4873</v>
      </c>
      <c r="G846" s="47"/>
      <c r="H846" s="269" t="s">
        <v>5591</v>
      </c>
      <c r="I846" s="290"/>
    </row>
    <row r="847" spans="1:9" ht="12" customHeight="1">
      <c r="A847" s="218" t="s">
        <v>5093</v>
      </c>
      <c r="B847" s="203" t="s">
        <v>596</v>
      </c>
      <c r="C847" s="61" t="s">
        <v>5430</v>
      </c>
      <c r="D847" s="231" t="s">
        <v>219</v>
      </c>
      <c r="E847" s="274">
        <v>4375</v>
      </c>
      <c r="F847" s="46" t="s">
        <v>4873</v>
      </c>
      <c r="G847" s="47"/>
      <c r="H847" s="269" t="s">
        <v>5592</v>
      </c>
      <c r="I847" s="290"/>
    </row>
    <row r="848" spans="1:9" ht="12" customHeight="1">
      <c r="A848" s="218" t="s">
        <v>5041</v>
      </c>
      <c r="B848" s="203" t="s">
        <v>596</v>
      </c>
      <c r="C848" s="61" t="s">
        <v>5431</v>
      </c>
      <c r="D848" s="231" t="s">
        <v>218</v>
      </c>
      <c r="E848" s="274">
        <v>1625</v>
      </c>
      <c r="F848" s="46" t="s">
        <v>4873</v>
      </c>
      <c r="G848" s="47"/>
      <c r="H848" s="269" t="s">
        <v>5593</v>
      </c>
      <c r="I848" s="290" t="s">
        <v>4892</v>
      </c>
    </row>
    <row r="849" spans="1:9" ht="12" customHeight="1">
      <c r="A849" s="218" t="s">
        <v>5042</v>
      </c>
      <c r="B849" s="203" t="s">
        <v>596</v>
      </c>
      <c r="C849" s="61" t="s">
        <v>5432</v>
      </c>
      <c r="D849" s="231" t="s">
        <v>219</v>
      </c>
      <c r="E849" s="274">
        <v>1625</v>
      </c>
      <c r="F849" s="46" t="s">
        <v>4873</v>
      </c>
      <c r="G849" s="47"/>
      <c r="H849" s="269" t="s">
        <v>5594</v>
      </c>
      <c r="I849" s="290" t="s">
        <v>4892</v>
      </c>
    </row>
    <row r="850" spans="1:9" ht="12" customHeight="1">
      <c r="A850" s="218" t="s">
        <v>5043</v>
      </c>
      <c r="B850" s="203" t="s">
        <v>596</v>
      </c>
      <c r="C850" s="61" t="s">
        <v>5433</v>
      </c>
      <c r="D850" s="231" t="s">
        <v>218</v>
      </c>
      <c r="E850" s="274">
        <v>1750</v>
      </c>
      <c r="F850" s="46" t="s">
        <v>4873</v>
      </c>
      <c r="G850" s="47"/>
      <c r="H850" s="269" t="s">
        <v>5595</v>
      </c>
      <c r="I850" s="290" t="s">
        <v>4892</v>
      </c>
    </row>
    <row r="851" spans="1:9" ht="12" customHeight="1">
      <c r="A851" s="218" t="s">
        <v>5044</v>
      </c>
      <c r="B851" s="203" t="s">
        <v>596</v>
      </c>
      <c r="C851" s="61" t="s">
        <v>5434</v>
      </c>
      <c r="D851" s="231" t="s">
        <v>219</v>
      </c>
      <c r="E851" s="274">
        <v>1750</v>
      </c>
      <c r="F851" s="46" t="s">
        <v>4873</v>
      </c>
      <c r="G851" s="47"/>
      <c r="H851" s="269" t="s">
        <v>5596</v>
      </c>
      <c r="I851" s="290" t="s">
        <v>4892</v>
      </c>
    </row>
    <row r="852" spans="1:9" ht="12" customHeight="1">
      <c r="A852" s="218" t="s">
        <v>5045</v>
      </c>
      <c r="B852" s="203" t="s">
        <v>596</v>
      </c>
      <c r="C852" s="61" t="s">
        <v>5435</v>
      </c>
      <c r="D852" s="231" t="s">
        <v>218</v>
      </c>
      <c r="E852" s="274">
        <v>1875</v>
      </c>
      <c r="F852" s="46" t="s">
        <v>4873</v>
      </c>
      <c r="G852" s="47"/>
      <c r="H852" s="269" t="s">
        <v>5597</v>
      </c>
      <c r="I852" s="290" t="s">
        <v>4892</v>
      </c>
    </row>
    <row r="853" spans="1:9" ht="12" customHeight="1">
      <c r="A853" s="218" t="s">
        <v>5046</v>
      </c>
      <c r="B853" s="203" t="s">
        <v>596</v>
      </c>
      <c r="C853" s="61" t="s">
        <v>5436</v>
      </c>
      <c r="D853" s="231" t="s">
        <v>219</v>
      </c>
      <c r="E853" s="274">
        <v>1875</v>
      </c>
      <c r="F853" s="46" t="s">
        <v>4873</v>
      </c>
      <c r="G853" s="47"/>
      <c r="H853" s="269" t="s">
        <v>5598</v>
      </c>
      <c r="I853" s="290" t="s">
        <v>4892</v>
      </c>
    </row>
    <row r="854" spans="1:9" ht="12" customHeight="1">
      <c r="A854" s="218" t="s">
        <v>5094</v>
      </c>
      <c r="B854" s="203" t="s">
        <v>596</v>
      </c>
      <c r="C854" s="61" t="s">
        <v>5437</v>
      </c>
      <c r="D854" s="231" t="s">
        <v>218</v>
      </c>
      <c r="E854" s="274">
        <v>2750</v>
      </c>
      <c r="F854" s="46" t="s">
        <v>4873</v>
      </c>
      <c r="G854" s="47"/>
      <c r="H854" s="269" t="s">
        <v>5599</v>
      </c>
      <c r="I854" s="290"/>
    </row>
    <row r="855" spans="1:9" ht="12" customHeight="1">
      <c r="A855" s="218" t="s">
        <v>5095</v>
      </c>
      <c r="B855" s="203" t="s">
        <v>596</v>
      </c>
      <c r="C855" s="61" t="s">
        <v>5437</v>
      </c>
      <c r="D855" s="231" t="s">
        <v>219</v>
      </c>
      <c r="E855" s="274">
        <v>2750</v>
      </c>
      <c r="F855" s="46" t="s">
        <v>4873</v>
      </c>
      <c r="G855" s="47"/>
      <c r="H855" s="269" t="s">
        <v>5600</v>
      </c>
      <c r="I855" s="290"/>
    </row>
    <row r="856" spans="1:9" ht="12" customHeight="1">
      <c r="A856" s="218" t="s">
        <v>5096</v>
      </c>
      <c r="B856" s="203" t="s">
        <v>596</v>
      </c>
      <c r="C856" s="61" t="s">
        <v>5438</v>
      </c>
      <c r="D856" s="231" t="s">
        <v>219</v>
      </c>
      <c r="E856" s="274">
        <v>2875</v>
      </c>
      <c r="F856" s="46" t="s">
        <v>4873</v>
      </c>
      <c r="G856" s="47"/>
      <c r="H856" s="269" t="s">
        <v>5601</v>
      </c>
      <c r="I856" s="290"/>
    </row>
    <row r="857" spans="1:9" ht="12" customHeight="1">
      <c r="A857" s="218" t="s">
        <v>5097</v>
      </c>
      <c r="B857" s="203" t="s">
        <v>596</v>
      </c>
      <c r="C857" s="61" t="s">
        <v>5439</v>
      </c>
      <c r="D857" s="231" t="s">
        <v>219</v>
      </c>
      <c r="E857" s="274">
        <v>2875</v>
      </c>
      <c r="F857" s="46" t="s">
        <v>4873</v>
      </c>
      <c r="G857" s="47"/>
      <c r="H857" s="269" t="s">
        <v>5602</v>
      </c>
      <c r="I857" s="290"/>
    </row>
    <row r="858" spans="1:9" ht="12" customHeight="1">
      <c r="A858" s="218" t="s">
        <v>5098</v>
      </c>
      <c r="B858" s="203" t="s">
        <v>596</v>
      </c>
      <c r="C858" s="61" t="s">
        <v>5440</v>
      </c>
      <c r="D858" s="231" t="s">
        <v>218</v>
      </c>
      <c r="E858" s="274">
        <v>2875</v>
      </c>
      <c r="F858" s="46" t="s">
        <v>4873</v>
      </c>
      <c r="G858" s="47"/>
      <c r="H858" s="269" t="s">
        <v>5603</v>
      </c>
      <c r="I858" s="290"/>
    </row>
    <row r="859" spans="1:9" ht="12" customHeight="1">
      <c r="A859" s="218" t="s">
        <v>5099</v>
      </c>
      <c r="B859" s="203" t="s">
        <v>596</v>
      </c>
      <c r="C859" s="61" t="s">
        <v>5441</v>
      </c>
      <c r="D859" s="231" t="s">
        <v>218</v>
      </c>
      <c r="E859" s="274">
        <v>2875</v>
      </c>
      <c r="F859" s="46" t="s">
        <v>4873</v>
      </c>
      <c r="G859" s="47"/>
      <c r="H859" s="269" t="s">
        <v>5604</v>
      </c>
      <c r="I859" s="290"/>
    </row>
    <row r="860" spans="1:9" ht="12" customHeight="1">
      <c r="A860" s="218" t="s">
        <v>5100</v>
      </c>
      <c r="B860" s="203" t="s">
        <v>596</v>
      </c>
      <c r="C860" s="61" t="s">
        <v>5442</v>
      </c>
      <c r="D860" s="231"/>
      <c r="E860" s="274">
        <v>875</v>
      </c>
      <c r="F860" s="46" t="s">
        <v>4873</v>
      </c>
      <c r="G860" s="47"/>
      <c r="H860" s="269" t="s">
        <v>5605</v>
      </c>
      <c r="I860" s="290"/>
    </row>
    <row r="861" spans="1:9" ht="12" customHeight="1">
      <c r="A861" s="218" t="s">
        <v>5101</v>
      </c>
      <c r="B861" s="203" t="s">
        <v>596</v>
      </c>
      <c r="C861" s="61" t="s">
        <v>5443</v>
      </c>
      <c r="D861" s="231"/>
      <c r="E861" s="274">
        <v>875</v>
      </c>
      <c r="F861" s="46" t="s">
        <v>4873</v>
      </c>
      <c r="G861" s="47"/>
      <c r="H861" s="269" t="s">
        <v>5606</v>
      </c>
      <c r="I861" s="290"/>
    </row>
    <row r="862" spans="1:9" ht="12" customHeight="1">
      <c r="A862" s="218" t="s">
        <v>5102</v>
      </c>
      <c r="B862" s="203" t="s">
        <v>596</v>
      </c>
      <c r="C862" s="61" t="s">
        <v>5355</v>
      </c>
      <c r="D862" s="231"/>
      <c r="E862" s="274">
        <v>325</v>
      </c>
      <c r="F862" s="46" t="s">
        <v>4873</v>
      </c>
      <c r="G862" s="47"/>
      <c r="H862" s="269" t="s">
        <v>5607</v>
      </c>
      <c r="I862" s="290"/>
    </row>
    <row r="863" spans="1:9" ht="12" customHeight="1">
      <c r="A863" s="218" t="s">
        <v>5103</v>
      </c>
      <c r="B863" s="203" t="s">
        <v>596</v>
      </c>
      <c r="C863" s="61" t="s">
        <v>5444</v>
      </c>
      <c r="D863" s="231"/>
      <c r="E863" s="274">
        <v>2187.5</v>
      </c>
      <c r="F863" s="46" t="s">
        <v>4873</v>
      </c>
      <c r="G863" s="47"/>
      <c r="H863" s="269" t="s">
        <v>5608</v>
      </c>
      <c r="I863" s="290"/>
    </row>
    <row r="864" spans="1:9" ht="12" customHeight="1">
      <c r="A864" s="218" t="s">
        <v>5104</v>
      </c>
      <c r="B864" s="203" t="s">
        <v>596</v>
      </c>
      <c r="C864" s="61" t="s">
        <v>5445</v>
      </c>
      <c r="D864" s="231"/>
      <c r="E864" s="274">
        <v>2562.5</v>
      </c>
      <c r="F864" s="46" t="s">
        <v>4873</v>
      </c>
      <c r="G864" s="47"/>
      <c r="H864" s="269" t="s">
        <v>5609</v>
      </c>
      <c r="I864" s="290"/>
    </row>
    <row r="865" spans="1:9" ht="12" customHeight="1">
      <c r="A865" s="218" t="s">
        <v>5105</v>
      </c>
      <c r="B865" s="203" t="s">
        <v>596</v>
      </c>
      <c r="C865" s="61" t="s">
        <v>5446</v>
      </c>
      <c r="D865" s="231"/>
      <c r="E865" s="274">
        <v>750</v>
      </c>
      <c r="F865" s="46" t="s">
        <v>4873</v>
      </c>
      <c r="G865" s="47"/>
      <c r="H865" s="269" t="s">
        <v>5610</v>
      </c>
      <c r="I865" s="290"/>
    </row>
    <row r="866" spans="1:9" ht="12" customHeight="1">
      <c r="A866" s="218" t="s">
        <v>5107</v>
      </c>
      <c r="B866" s="203" t="s">
        <v>596</v>
      </c>
      <c r="C866" s="61" t="s">
        <v>5447</v>
      </c>
      <c r="D866" s="231" t="s">
        <v>218</v>
      </c>
      <c r="E866" s="274">
        <v>2000</v>
      </c>
      <c r="F866" s="46" t="s">
        <v>4873</v>
      </c>
      <c r="G866" s="47"/>
      <c r="H866" s="269" t="s">
        <v>5611</v>
      </c>
      <c r="I866" s="290"/>
    </row>
    <row r="867" spans="1:9" ht="12" customHeight="1">
      <c r="A867" s="218" t="s">
        <v>5106</v>
      </c>
      <c r="B867" s="203" t="s">
        <v>596</v>
      </c>
      <c r="C867" s="61" t="s">
        <v>5448</v>
      </c>
      <c r="D867" s="61"/>
      <c r="E867" s="274">
        <v>1687.5</v>
      </c>
      <c r="F867" s="46" t="s">
        <v>4873</v>
      </c>
      <c r="G867" s="47"/>
      <c r="H867" s="269" t="s">
        <v>5612</v>
      </c>
      <c r="I867" s="290"/>
    </row>
    <row r="868" spans="1:9" ht="12" customHeight="1">
      <c r="A868" s="218" t="s">
        <v>2002</v>
      </c>
      <c r="B868" s="53" t="s">
        <v>208</v>
      </c>
      <c r="C868" s="235" t="s">
        <v>4641</v>
      </c>
      <c r="D868" s="236" t="s">
        <v>218</v>
      </c>
      <c r="E868" s="274">
        <v>2175</v>
      </c>
      <c r="F868" s="46">
        <v>1950</v>
      </c>
      <c r="G868" s="47">
        <v>0.11538461538461542</v>
      </c>
      <c r="H868" s="270" t="s">
        <v>2143</v>
      </c>
      <c r="I868" s="290"/>
    </row>
    <row r="869" spans="1:9" ht="12" customHeight="1">
      <c r="A869" s="218" t="s">
        <v>2003</v>
      </c>
      <c r="B869" s="53" t="s">
        <v>208</v>
      </c>
      <c r="C869" s="235" t="s">
        <v>4642</v>
      </c>
      <c r="D869" s="236" t="s">
        <v>219</v>
      </c>
      <c r="E869" s="274">
        <v>2175</v>
      </c>
      <c r="F869" s="46">
        <v>1950</v>
      </c>
      <c r="G869" s="47">
        <v>0.11538461538461542</v>
      </c>
      <c r="H869" s="270" t="s">
        <v>2146</v>
      </c>
      <c r="I869" s="290"/>
    </row>
    <row r="870" spans="1:9" ht="12" customHeight="1">
      <c r="A870" s="218" t="s">
        <v>2004</v>
      </c>
      <c r="B870" s="53" t="s">
        <v>208</v>
      </c>
      <c r="C870" s="235" t="s">
        <v>4643</v>
      </c>
      <c r="D870" s="236" t="s">
        <v>218</v>
      </c>
      <c r="E870" s="274">
        <v>2175</v>
      </c>
      <c r="F870" s="46">
        <v>1950</v>
      </c>
      <c r="G870" s="47">
        <v>0.11538461538461542</v>
      </c>
      <c r="H870" s="270" t="s">
        <v>2149</v>
      </c>
      <c r="I870" s="290"/>
    </row>
    <row r="871" spans="1:9" ht="12" customHeight="1">
      <c r="A871" s="218" t="s">
        <v>2005</v>
      </c>
      <c r="B871" s="53" t="s">
        <v>208</v>
      </c>
      <c r="C871" s="235" t="s">
        <v>4644</v>
      </c>
      <c r="D871" s="236" t="s">
        <v>219</v>
      </c>
      <c r="E871" s="274">
        <v>2175</v>
      </c>
      <c r="F871" s="46">
        <v>1950</v>
      </c>
      <c r="G871" s="47">
        <v>0.11538461538461542</v>
      </c>
      <c r="H871" s="270" t="s">
        <v>2152</v>
      </c>
      <c r="I871" s="290"/>
    </row>
    <row r="872" spans="1:9" ht="12" customHeight="1">
      <c r="A872" s="218" t="s">
        <v>3988</v>
      </c>
      <c r="B872" s="53" t="s">
        <v>208</v>
      </c>
      <c r="C872" s="235" t="s">
        <v>4613</v>
      </c>
      <c r="D872" s="236" t="s">
        <v>219</v>
      </c>
      <c r="E872" s="274">
        <v>4950</v>
      </c>
      <c r="F872" s="46">
        <v>4500</v>
      </c>
      <c r="G872" s="47">
        <v>0.10000000000000009</v>
      </c>
      <c r="H872" s="270" t="s">
        <v>3989</v>
      </c>
      <c r="I872" s="290"/>
    </row>
    <row r="873" spans="1:9" ht="12" customHeight="1">
      <c r="A873" s="218" t="s">
        <v>4021</v>
      </c>
      <c r="B873" s="53" t="s">
        <v>208</v>
      </c>
      <c r="C873" s="235" t="s">
        <v>4607</v>
      </c>
      <c r="D873" s="236" t="s">
        <v>219</v>
      </c>
      <c r="E873" s="274">
        <v>4950</v>
      </c>
      <c r="F873" s="46">
        <v>4500</v>
      </c>
      <c r="G873" s="47">
        <v>0.10000000000000009</v>
      </c>
      <c r="H873" s="270" t="s">
        <v>4022</v>
      </c>
      <c r="I873" s="290"/>
    </row>
    <row r="874" spans="1:9" ht="12" customHeight="1">
      <c r="A874" s="218" t="s">
        <v>3999</v>
      </c>
      <c r="B874" s="53" t="s">
        <v>208</v>
      </c>
      <c r="C874" s="235" t="s">
        <v>4614</v>
      </c>
      <c r="D874" s="236" t="s">
        <v>220</v>
      </c>
      <c r="E874" s="274">
        <v>4950</v>
      </c>
      <c r="F874" s="46">
        <v>4500</v>
      </c>
      <c r="G874" s="47">
        <v>0.10000000000000009</v>
      </c>
      <c r="H874" s="270" t="s">
        <v>4000</v>
      </c>
      <c r="I874" s="290"/>
    </row>
    <row r="875" spans="1:9" ht="12" customHeight="1">
      <c r="A875" s="218" t="s">
        <v>4032</v>
      </c>
      <c r="B875" s="53" t="s">
        <v>208</v>
      </c>
      <c r="C875" s="235" t="s">
        <v>4608</v>
      </c>
      <c r="D875" s="236" t="s">
        <v>220</v>
      </c>
      <c r="E875" s="274">
        <v>4950</v>
      </c>
      <c r="F875" s="46">
        <v>4500</v>
      </c>
      <c r="G875" s="47">
        <v>0.10000000000000009</v>
      </c>
      <c r="H875" s="270" t="s">
        <v>4033</v>
      </c>
      <c r="I875" s="290"/>
    </row>
    <row r="876" spans="1:9" ht="12" customHeight="1">
      <c r="A876" s="218" t="s">
        <v>3977</v>
      </c>
      <c r="B876" s="53" t="s">
        <v>208</v>
      </c>
      <c r="C876" s="235" t="s">
        <v>4612</v>
      </c>
      <c r="D876" s="236" t="s">
        <v>218</v>
      </c>
      <c r="E876" s="274">
        <v>4950</v>
      </c>
      <c r="F876" s="46">
        <v>4500</v>
      </c>
      <c r="G876" s="47">
        <v>0.10000000000000009</v>
      </c>
      <c r="H876" s="270" t="s">
        <v>3978</v>
      </c>
      <c r="I876" s="290"/>
    </row>
    <row r="877" spans="1:9" ht="12" customHeight="1">
      <c r="A877" s="218" t="s">
        <v>4010</v>
      </c>
      <c r="B877" s="53" t="s">
        <v>208</v>
      </c>
      <c r="C877" s="235" t="s">
        <v>4606</v>
      </c>
      <c r="D877" s="236" t="s">
        <v>218</v>
      </c>
      <c r="E877" s="274">
        <v>4950</v>
      </c>
      <c r="F877" s="46">
        <v>4500</v>
      </c>
      <c r="G877" s="47">
        <v>0.10000000000000009</v>
      </c>
      <c r="H877" s="270" t="s">
        <v>4011</v>
      </c>
      <c r="I877" s="290"/>
    </row>
    <row r="878" spans="1:9" ht="12" customHeight="1">
      <c r="A878" s="218" t="s">
        <v>1983</v>
      </c>
      <c r="B878" s="53" t="s">
        <v>208</v>
      </c>
      <c r="C878" s="235" t="s">
        <v>4610</v>
      </c>
      <c r="D878" s="236" t="s">
        <v>219</v>
      </c>
      <c r="E878" s="274">
        <v>4650</v>
      </c>
      <c r="F878" s="46">
        <v>4200</v>
      </c>
      <c r="G878" s="47">
        <v>0.10714285714285721</v>
      </c>
      <c r="H878" s="270" t="s">
        <v>2086</v>
      </c>
      <c r="I878" s="290"/>
    </row>
    <row r="879" spans="1:9" ht="12" customHeight="1">
      <c r="A879" s="218" t="s">
        <v>1980</v>
      </c>
      <c r="B879" s="53" t="s">
        <v>208</v>
      </c>
      <c r="C879" s="235" t="s">
        <v>4604</v>
      </c>
      <c r="D879" s="236" t="s">
        <v>219</v>
      </c>
      <c r="E879" s="274">
        <v>4650</v>
      </c>
      <c r="F879" s="46">
        <v>4200</v>
      </c>
      <c r="G879" s="47">
        <v>0.10714285714285721</v>
      </c>
      <c r="H879" s="270" t="s">
        <v>2077</v>
      </c>
      <c r="I879" s="290"/>
    </row>
    <row r="880" spans="1:9" ht="12" customHeight="1">
      <c r="A880" s="218" t="s">
        <v>1984</v>
      </c>
      <c r="B880" s="53" t="s">
        <v>208</v>
      </c>
      <c r="C880" s="235" t="s">
        <v>4611</v>
      </c>
      <c r="D880" s="236" t="s">
        <v>220</v>
      </c>
      <c r="E880" s="274">
        <v>4650</v>
      </c>
      <c r="F880" s="46">
        <v>4200</v>
      </c>
      <c r="G880" s="47">
        <v>0.10714285714285721</v>
      </c>
      <c r="H880" s="270" t="s">
        <v>2089</v>
      </c>
      <c r="I880" s="290"/>
    </row>
    <row r="881" spans="1:9" ht="12" customHeight="1">
      <c r="A881" s="218" t="s">
        <v>1981</v>
      </c>
      <c r="B881" s="53" t="s">
        <v>208</v>
      </c>
      <c r="C881" s="235" t="s">
        <v>4605</v>
      </c>
      <c r="D881" s="236" t="s">
        <v>220</v>
      </c>
      <c r="E881" s="274">
        <v>4650</v>
      </c>
      <c r="F881" s="46">
        <v>4200</v>
      </c>
      <c r="G881" s="47">
        <v>0.10714285714285721</v>
      </c>
      <c r="H881" s="270" t="s">
        <v>2080</v>
      </c>
      <c r="I881" s="290"/>
    </row>
    <row r="882" spans="1:9" ht="12" customHeight="1">
      <c r="A882" s="218" t="s">
        <v>1982</v>
      </c>
      <c r="B882" s="53" t="s">
        <v>208</v>
      </c>
      <c r="C882" s="235" t="s">
        <v>4609</v>
      </c>
      <c r="D882" s="236" t="s">
        <v>218</v>
      </c>
      <c r="E882" s="274">
        <v>4650</v>
      </c>
      <c r="F882" s="46">
        <v>4200</v>
      </c>
      <c r="G882" s="47">
        <v>0.10714285714285721</v>
      </c>
      <c r="H882" s="270" t="s">
        <v>2083</v>
      </c>
      <c r="I882" s="290"/>
    </row>
    <row r="883" spans="1:9" ht="12" customHeight="1">
      <c r="A883" s="218" t="s">
        <v>1979</v>
      </c>
      <c r="B883" s="53" t="s">
        <v>208</v>
      </c>
      <c r="C883" s="235" t="s">
        <v>4603</v>
      </c>
      <c r="D883" s="236" t="s">
        <v>218</v>
      </c>
      <c r="E883" s="274">
        <v>4650</v>
      </c>
      <c r="F883" s="46">
        <v>4200</v>
      </c>
      <c r="G883" s="47">
        <v>0.10714285714285721</v>
      </c>
      <c r="H883" s="270" t="s">
        <v>2074</v>
      </c>
      <c r="I883" s="290"/>
    </row>
    <row r="884" spans="1:9" ht="12" customHeight="1">
      <c r="A884" s="218" t="s">
        <v>5118</v>
      </c>
      <c r="B884" s="53" t="s">
        <v>208</v>
      </c>
      <c r="C884" s="235" t="s">
        <v>5178</v>
      </c>
      <c r="D884" s="236" t="s">
        <v>218</v>
      </c>
      <c r="E884" s="274">
        <v>2700</v>
      </c>
      <c r="F884" s="46" t="s">
        <v>4873</v>
      </c>
      <c r="G884" s="47"/>
      <c r="H884" s="270" t="s">
        <v>5504</v>
      </c>
      <c r="I884" s="290" t="s">
        <v>4892</v>
      </c>
    </row>
    <row r="885" spans="1:9" ht="12" customHeight="1">
      <c r="A885" s="218" t="s">
        <v>5120</v>
      </c>
      <c r="B885" s="53" t="s">
        <v>208</v>
      </c>
      <c r="C885" s="235" t="s">
        <v>5179</v>
      </c>
      <c r="D885" s="236" t="s">
        <v>218</v>
      </c>
      <c r="E885" s="274">
        <v>3000</v>
      </c>
      <c r="F885" s="46" t="s">
        <v>4873</v>
      </c>
      <c r="G885" s="47"/>
      <c r="H885" s="270" t="s">
        <v>5505</v>
      </c>
      <c r="I885" s="290" t="s">
        <v>4892</v>
      </c>
    </row>
    <row r="886" spans="1:9" ht="12" customHeight="1">
      <c r="A886" s="218" t="s">
        <v>5121</v>
      </c>
      <c r="B886" s="53" t="s">
        <v>208</v>
      </c>
      <c r="C886" s="235" t="s">
        <v>5180</v>
      </c>
      <c r="D886" s="236" t="s">
        <v>219</v>
      </c>
      <c r="E886" s="274">
        <v>3000</v>
      </c>
      <c r="F886" s="46" t="s">
        <v>4873</v>
      </c>
      <c r="G886" s="47"/>
      <c r="H886" s="270" t="s">
        <v>5506</v>
      </c>
      <c r="I886" s="290" t="s">
        <v>4892</v>
      </c>
    </row>
    <row r="887" spans="1:9" ht="12" customHeight="1">
      <c r="A887" s="218" t="s">
        <v>5119</v>
      </c>
      <c r="B887" s="53" t="s">
        <v>208</v>
      </c>
      <c r="C887" s="235" t="s">
        <v>5181</v>
      </c>
      <c r="D887" s="236" t="s">
        <v>219</v>
      </c>
      <c r="E887" s="274">
        <v>2700</v>
      </c>
      <c r="F887" s="46" t="s">
        <v>4873</v>
      </c>
      <c r="G887" s="47"/>
      <c r="H887" s="270" t="s">
        <v>5507</v>
      </c>
      <c r="I887" s="290" t="s">
        <v>4892</v>
      </c>
    </row>
    <row r="888" spans="1:9" ht="12" customHeight="1">
      <c r="A888" s="218" t="s">
        <v>3922</v>
      </c>
      <c r="B888" s="53" t="s">
        <v>208</v>
      </c>
      <c r="C888" s="235" t="s">
        <v>4619</v>
      </c>
      <c r="D888" s="236" t="s">
        <v>219</v>
      </c>
      <c r="E888" s="274">
        <v>3300</v>
      </c>
      <c r="F888" s="46">
        <v>3000</v>
      </c>
      <c r="G888" s="47">
        <v>0.10000000000000009</v>
      </c>
      <c r="H888" s="270" t="s">
        <v>3923</v>
      </c>
      <c r="I888" s="290"/>
    </row>
    <row r="889" spans="1:9" ht="12" customHeight="1">
      <c r="A889" s="218" t="s">
        <v>3955</v>
      </c>
      <c r="B889" s="53" t="s">
        <v>208</v>
      </c>
      <c r="C889" s="235" t="s">
        <v>4625</v>
      </c>
      <c r="D889" s="236" t="s">
        <v>219</v>
      </c>
      <c r="E889" s="274">
        <v>3300</v>
      </c>
      <c r="F889" s="46">
        <v>3000</v>
      </c>
      <c r="G889" s="47">
        <v>0.10000000000000009</v>
      </c>
      <c r="H889" s="270" t="s">
        <v>3956</v>
      </c>
      <c r="I889" s="290"/>
    </row>
    <row r="890" spans="1:9" ht="12" customHeight="1">
      <c r="A890" s="218" t="s">
        <v>3933</v>
      </c>
      <c r="B890" s="53" t="s">
        <v>208</v>
      </c>
      <c r="C890" s="235" t="s">
        <v>4620</v>
      </c>
      <c r="D890" s="236" t="s">
        <v>220</v>
      </c>
      <c r="E890" s="274">
        <v>3300</v>
      </c>
      <c r="F890" s="46">
        <v>3000</v>
      </c>
      <c r="G890" s="47">
        <v>0.10000000000000009</v>
      </c>
      <c r="H890" s="270" t="s">
        <v>3934</v>
      </c>
      <c r="I890" s="290"/>
    </row>
    <row r="891" spans="1:9" ht="12" customHeight="1">
      <c r="A891" s="218" t="s">
        <v>3966</v>
      </c>
      <c r="B891" s="53" t="s">
        <v>208</v>
      </c>
      <c r="C891" s="235" t="s">
        <v>4626</v>
      </c>
      <c r="D891" s="236" t="s">
        <v>220</v>
      </c>
      <c r="E891" s="274">
        <v>3300</v>
      </c>
      <c r="F891" s="46">
        <v>3000</v>
      </c>
      <c r="G891" s="47">
        <v>0.10000000000000009</v>
      </c>
      <c r="H891" s="270" t="s">
        <v>3967</v>
      </c>
      <c r="I891" s="290"/>
    </row>
    <row r="892" spans="1:9" ht="12" customHeight="1">
      <c r="A892" s="218" t="s">
        <v>3911</v>
      </c>
      <c r="B892" s="53" t="s">
        <v>208</v>
      </c>
      <c r="C892" s="235" t="s">
        <v>4618</v>
      </c>
      <c r="D892" s="236" t="s">
        <v>218</v>
      </c>
      <c r="E892" s="274">
        <v>3300</v>
      </c>
      <c r="F892" s="46">
        <v>3000</v>
      </c>
      <c r="G892" s="47">
        <v>0.10000000000000009</v>
      </c>
      <c r="H892" s="270" t="s">
        <v>3912</v>
      </c>
      <c r="I892" s="290"/>
    </row>
    <row r="893" spans="1:9" ht="12" customHeight="1">
      <c r="A893" s="218" t="s">
        <v>3944</v>
      </c>
      <c r="B893" s="53" t="s">
        <v>208</v>
      </c>
      <c r="C893" s="235" t="s">
        <v>4624</v>
      </c>
      <c r="D893" s="236" t="s">
        <v>218</v>
      </c>
      <c r="E893" s="274">
        <v>3300</v>
      </c>
      <c r="F893" s="46">
        <v>3000</v>
      </c>
      <c r="G893" s="47">
        <v>0.10000000000000009</v>
      </c>
      <c r="H893" s="270" t="s">
        <v>3945</v>
      </c>
      <c r="I893" s="290"/>
    </row>
    <row r="894" spans="1:9" ht="12" customHeight="1">
      <c r="A894" s="218" t="s">
        <v>1986</v>
      </c>
      <c r="B894" s="53" t="s">
        <v>208</v>
      </c>
      <c r="C894" s="235" t="s">
        <v>4616</v>
      </c>
      <c r="D894" s="236" t="s">
        <v>219</v>
      </c>
      <c r="E894" s="274">
        <v>3000</v>
      </c>
      <c r="F894" s="46">
        <v>2700</v>
      </c>
      <c r="G894" s="47">
        <v>0.11111111111111116</v>
      </c>
      <c r="H894" s="270" t="s">
        <v>2095</v>
      </c>
      <c r="I894" s="290"/>
    </row>
    <row r="895" spans="1:9" ht="12" customHeight="1">
      <c r="A895" s="218" t="s">
        <v>1989</v>
      </c>
      <c r="B895" s="53" t="s">
        <v>208</v>
      </c>
      <c r="C895" s="235" t="s">
        <v>4622</v>
      </c>
      <c r="D895" s="236" t="s">
        <v>219</v>
      </c>
      <c r="E895" s="274">
        <v>3000</v>
      </c>
      <c r="F895" s="46">
        <v>2700</v>
      </c>
      <c r="G895" s="47">
        <v>0.11111111111111116</v>
      </c>
      <c r="H895" s="270" t="s">
        <v>2104</v>
      </c>
      <c r="I895" s="290"/>
    </row>
    <row r="896" spans="1:9" ht="12" customHeight="1">
      <c r="A896" s="218" t="s">
        <v>1987</v>
      </c>
      <c r="B896" s="53" t="s">
        <v>208</v>
      </c>
      <c r="C896" s="235" t="s">
        <v>4617</v>
      </c>
      <c r="D896" s="236" t="s">
        <v>220</v>
      </c>
      <c r="E896" s="274">
        <v>3000</v>
      </c>
      <c r="F896" s="46">
        <v>2700</v>
      </c>
      <c r="G896" s="47">
        <v>0.11111111111111116</v>
      </c>
      <c r="H896" s="270" t="s">
        <v>2098</v>
      </c>
      <c r="I896" s="290"/>
    </row>
    <row r="897" spans="1:9" ht="12" customHeight="1">
      <c r="A897" s="218" t="s">
        <v>1990</v>
      </c>
      <c r="B897" s="53" t="s">
        <v>208</v>
      </c>
      <c r="C897" s="235" t="s">
        <v>4623</v>
      </c>
      <c r="D897" s="236" t="s">
        <v>220</v>
      </c>
      <c r="E897" s="274">
        <v>3000</v>
      </c>
      <c r="F897" s="46">
        <v>2700</v>
      </c>
      <c r="G897" s="47">
        <v>0.11111111111111116</v>
      </c>
      <c r="H897" s="270" t="s">
        <v>2107</v>
      </c>
      <c r="I897" s="290"/>
    </row>
    <row r="898" spans="1:9" ht="12" customHeight="1">
      <c r="A898" s="218" t="s">
        <v>1985</v>
      </c>
      <c r="B898" s="53" t="s">
        <v>208</v>
      </c>
      <c r="C898" s="235" t="s">
        <v>4615</v>
      </c>
      <c r="D898" s="236" t="s">
        <v>218</v>
      </c>
      <c r="E898" s="274">
        <v>3000</v>
      </c>
      <c r="F898" s="46">
        <v>2700</v>
      </c>
      <c r="G898" s="47">
        <v>0.11111111111111116</v>
      </c>
      <c r="H898" s="270" t="s">
        <v>2092</v>
      </c>
      <c r="I898" s="290"/>
    </row>
    <row r="899" spans="1:9" ht="12" customHeight="1">
      <c r="A899" s="218" t="s">
        <v>1988</v>
      </c>
      <c r="B899" s="53" t="s">
        <v>208</v>
      </c>
      <c r="C899" s="235" t="s">
        <v>4621</v>
      </c>
      <c r="D899" s="236" t="s">
        <v>218</v>
      </c>
      <c r="E899" s="274">
        <v>3000</v>
      </c>
      <c r="F899" s="46">
        <v>2700</v>
      </c>
      <c r="G899" s="47">
        <v>0.11111111111111116</v>
      </c>
      <c r="H899" s="270" t="s">
        <v>2101</v>
      </c>
      <c r="I899" s="290"/>
    </row>
    <row r="900" spans="1:9" ht="12" customHeight="1">
      <c r="A900" s="218" t="s">
        <v>1995</v>
      </c>
      <c r="B900" s="53" t="s">
        <v>208</v>
      </c>
      <c r="C900" s="235" t="s">
        <v>4631</v>
      </c>
      <c r="D900" s="236" t="s">
        <v>218</v>
      </c>
      <c r="E900" s="274">
        <v>2325</v>
      </c>
      <c r="F900" s="46">
        <v>2250</v>
      </c>
      <c r="G900" s="47">
        <v>3.3333333333333437E-2</v>
      </c>
      <c r="H900" s="270" t="s">
        <v>2122</v>
      </c>
      <c r="I900" s="290"/>
    </row>
    <row r="901" spans="1:9" ht="12" customHeight="1">
      <c r="A901" s="218" t="s">
        <v>1997</v>
      </c>
      <c r="B901" s="53" t="s">
        <v>208</v>
      </c>
      <c r="C901" s="235" t="s">
        <v>4633</v>
      </c>
      <c r="D901" s="236" t="s">
        <v>218</v>
      </c>
      <c r="E901" s="274">
        <v>2550</v>
      </c>
      <c r="F901" s="46">
        <v>2475</v>
      </c>
      <c r="G901" s="47">
        <v>3.0303030303030276E-2</v>
      </c>
      <c r="H901" s="270" t="s">
        <v>2128</v>
      </c>
      <c r="I901" s="290"/>
    </row>
    <row r="902" spans="1:9" ht="12" customHeight="1">
      <c r="A902" s="218" t="s">
        <v>1998</v>
      </c>
      <c r="B902" s="53" t="s">
        <v>208</v>
      </c>
      <c r="C902" s="235" t="s">
        <v>4634</v>
      </c>
      <c r="D902" s="236" t="s">
        <v>219</v>
      </c>
      <c r="E902" s="274">
        <v>2550</v>
      </c>
      <c r="F902" s="46">
        <v>2475</v>
      </c>
      <c r="G902" s="47">
        <v>3.0303030303030276E-2</v>
      </c>
      <c r="H902" s="270" t="s">
        <v>2131</v>
      </c>
      <c r="I902" s="290"/>
    </row>
    <row r="903" spans="1:9" ht="12" customHeight="1">
      <c r="A903" s="218" t="s">
        <v>1996</v>
      </c>
      <c r="B903" s="53" t="s">
        <v>208</v>
      </c>
      <c r="C903" s="235" t="s">
        <v>4632</v>
      </c>
      <c r="D903" s="236" t="s">
        <v>219</v>
      </c>
      <c r="E903" s="274">
        <v>2325</v>
      </c>
      <c r="F903" s="46">
        <v>2250</v>
      </c>
      <c r="G903" s="47">
        <v>3.3333333333333437E-2</v>
      </c>
      <c r="H903" s="270" t="s">
        <v>2125</v>
      </c>
      <c r="I903" s="290"/>
    </row>
    <row r="904" spans="1:9" ht="12" customHeight="1">
      <c r="A904" s="218" t="s">
        <v>1991</v>
      </c>
      <c r="B904" s="53" t="s">
        <v>208</v>
      </c>
      <c r="C904" s="235" t="s">
        <v>4627</v>
      </c>
      <c r="D904" s="236" t="s">
        <v>218</v>
      </c>
      <c r="E904" s="274">
        <v>2100</v>
      </c>
      <c r="F904" s="46">
        <v>2025</v>
      </c>
      <c r="G904" s="47">
        <v>3.7037037037036979E-2</v>
      </c>
      <c r="H904" s="270" t="s">
        <v>2110</v>
      </c>
      <c r="I904" s="290"/>
    </row>
    <row r="905" spans="1:9" ht="12" customHeight="1">
      <c r="A905" s="218" t="s">
        <v>1993</v>
      </c>
      <c r="B905" s="53" t="s">
        <v>208</v>
      </c>
      <c r="C905" s="235" t="s">
        <v>4629</v>
      </c>
      <c r="D905" s="236" t="s">
        <v>218</v>
      </c>
      <c r="E905" s="274">
        <v>2325</v>
      </c>
      <c r="F905" s="46">
        <v>2250</v>
      </c>
      <c r="G905" s="47">
        <v>3.3333333333333437E-2</v>
      </c>
      <c r="H905" s="270" t="s">
        <v>2116</v>
      </c>
      <c r="I905" s="290"/>
    </row>
    <row r="906" spans="1:9" ht="12" customHeight="1">
      <c r="A906" s="218" t="s">
        <v>1994</v>
      </c>
      <c r="B906" s="53" t="s">
        <v>208</v>
      </c>
      <c r="C906" s="235" t="s">
        <v>4630</v>
      </c>
      <c r="D906" s="236" t="s">
        <v>219</v>
      </c>
      <c r="E906" s="274">
        <v>2325</v>
      </c>
      <c r="F906" s="46">
        <v>2250</v>
      </c>
      <c r="G906" s="47">
        <v>3.3333333333333437E-2</v>
      </c>
      <c r="H906" s="270" t="s">
        <v>2119</v>
      </c>
      <c r="I906" s="290"/>
    </row>
    <row r="907" spans="1:9" ht="12" customHeight="1">
      <c r="A907" s="218" t="s">
        <v>1992</v>
      </c>
      <c r="B907" s="53" t="s">
        <v>208</v>
      </c>
      <c r="C907" s="235" t="s">
        <v>4628</v>
      </c>
      <c r="D907" s="236" t="s">
        <v>219</v>
      </c>
      <c r="E907" s="274">
        <v>2100</v>
      </c>
      <c r="F907" s="46">
        <v>2025</v>
      </c>
      <c r="G907" s="47">
        <v>3.7037037037036979E-2</v>
      </c>
      <c r="H907" s="270" t="s">
        <v>2113</v>
      </c>
      <c r="I907" s="290"/>
    </row>
    <row r="908" spans="1:9" ht="12" customHeight="1">
      <c r="A908" s="52" t="s">
        <v>6186</v>
      </c>
      <c r="B908" s="53" t="s">
        <v>208</v>
      </c>
      <c r="C908" s="235" t="s">
        <v>5182</v>
      </c>
      <c r="D908" s="236" t="s">
        <v>218</v>
      </c>
      <c r="E908" s="274">
        <v>1950</v>
      </c>
      <c r="F908" s="46" t="s">
        <v>4873</v>
      </c>
      <c r="G908" s="47"/>
      <c r="H908" s="278">
        <v>7612738009380</v>
      </c>
      <c r="I908" s="290" t="s">
        <v>4892</v>
      </c>
    </row>
    <row r="909" spans="1:9" ht="12" customHeight="1">
      <c r="A909" s="218" t="s">
        <v>5123</v>
      </c>
      <c r="B909" s="53" t="s">
        <v>208</v>
      </c>
      <c r="C909" s="235" t="s">
        <v>5183</v>
      </c>
      <c r="D909" s="236" t="s">
        <v>218</v>
      </c>
      <c r="E909" s="274">
        <v>2175</v>
      </c>
      <c r="F909" s="46" t="s">
        <v>4873</v>
      </c>
      <c r="G909" s="47"/>
      <c r="H909" s="270" t="s">
        <v>5509</v>
      </c>
      <c r="I909" s="290" t="s">
        <v>4892</v>
      </c>
    </row>
    <row r="910" spans="1:9" ht="12" customHeight="1">
      <c r="A910" s="218" t="s">
        <v>5124</v>
      </c>
      <c r="B910" s="53" t="s">
        <v>208</v>
      </c>
      <c r="C910" s="235" t="s">
        <v>5184</v>
      </c>
      <c r="D910" s="236" t="s">
        <v>219</v>
      </c>
      <c r="E910" s="274">
        <v>2175</v>
      </c>
      <c r="F910" s="46" t="s">
        <v>4873</v>
      </c>
      <c r="G910" s="47"/>
      <c r="H910" s="270" t="s">
        <v>5510</v>
      </c>
      <c r="I910" s="290" t="s">
        <v>4892</v>
      </c>
    </row>
    <row r="911" spans="1:9" ht="12" customHeight="1">
      <c r="A911" s="218" t="s">
        <v>5122</v>
      </c>
      <c r="B911" s="53" t="s">
        <v>208</v>
      </c>
      <c r="C911" s="235" t="s">
        <v>5185</v>
      </c>
      <c r="D911" s="236" t="s">
        <v>219</v>
      </c>
      <c r="E911" s="274">
        <v>1950</v>
      </c>
      <c r="F911" s="46" t="s">
        <v>4873</v>
      </c>
      <c r="G911" s="47"/>
      <c r="H911" s="270" t="s">
        <v>5511</v>
      </c>
      <c r="I911" s="290" t="s">
        <v>4892</v>
      </c>
    </row>
    <row r="912" spans="1:9" ht="12" customHeight="1">
      <c r="A912" s="218" t="s">
        <v>1976</v>
      </c>
      <c r="B912" s="53" t="s">
        <v>208</v>
      </c>
      <c r="C912" s="235" t="s">
        <v>4602</v>
      </c>
      <c r="D912" s="236" t="s">
        <v>219</v>
      </c>
      <c r="E912" s="274">
        <v>6000</v>
      </c>
      <c r="F912" s="46">
        <v>5400</v>
      </c>
      <c r="G912" s="47">
        <v>0.11111111111111116</v>
      </c>
      <c r="H912" s="270" t="s">
        <v>2065</v>
      </c>
      <c r="I912" s="290"/>
    </row>
    <row r="913" spans="1:9" ht="12" customHeight="1">
      <c r="A913" s="218" t="s">
        <v>1977</v>
      </c>
      <c r="B913" s="53" t="s">
        <v>208</v>
      </c>
      <c r="C913" s="235" t="s">
        <v>4602</v>
      </c>
      <c r="D913" s="236" t="s">
        <v>218</v>
      </c>
      <c r="E913" s="274">
        <v>6000</v>
      </c>
      <c r="F913" s="46">
        <v>5400</v>
      </c>
      <c r="G913" s="47">
        <v>0.11111111111111116</v>
      </c>
      <c r="H913" s="270" t="s">
        <v>2068</v>
      </c>
      <c r="I913" s="290"/>
    </row>
    <row r="914" spans="1:9" ht="12" customHeight="1">
      <c r="A914" s="218" t="s">
        <v>1978</v>
      </c>
      <c r="B914" s="53" t="s">
        <v>208</v>
      </c>
      <c r="C914" s="235" t="s">
        <v>4602</v>
      </c>
      <c r="D914" s="236" t="s">
        <v>220</v>
      </c>
      <c r="E914" s="274">
        <v>6000</v>
      </c>
      <c r="F914" s="46">
        <v>5400</v>
      </c>
      <c r="G914" s="47">
        <v>0.11111111111111116</v>
      </c>
      <c r="H914" s="270" t="s">
        <v>2071</v>
      </c>
      <c r="I914" s="290"/>
    </row>
    <row r="915" spans="1:9" ht="12" customHeight="1">
      <c r="A915" s="218" t="s">
        <v>3840</v>
      </c>
      <c r="B915" s="53" t="s">
        <v>208</v>
      </c>
      <c r="C915" s="235" t="s">
        <v>4602</v>
      </c>
      <c r="D915" s="236" t="s">
        <v>219</v>
      </c>
      <c r="E915" s="274">
        <v>6300</v>
      </c>
      <c r="F915" s="46">
        <v>5700</v>
      </c>
      <c r="G915" s="47">
        <v>0.10526315789473695</v>
      </c>
      <c r="H915" s="270" t="s">
        <v>3841</v>
      </c>
      <c r="I915" s="290"/>
    </row>
    <row r="916" spans="1:9" ht="12" customHeight="1">
      <c r="A916" s="218" t="s">
        <v>3829</v>
      </c>
      <c r="B916" s="53" t="s">
        <v>208</v>
      </c>
      <c r="C916" s="235" t="s">
        <v>4602</v>
      </c>
      <c r="D916" s="236" t="s">
        <v>218</v>
      </c>
      <c r="E916" s="274">
        <v>6300</v>
      </c>
      <c r="F916" s="46">
        <v>5700</v>
      </c>
      <c r="G916" s="47">
        <v>0.10526315789473695</v>
      </c>
      <c r="H916" s="270" t="s">
        <v>3830</v>
      </c>
      <c r="I916" s="290"/>
    </row>
    <row r="917" spans="1:9" ht="12" customHeight="1">
      <c r="A917" s="218" t="s">
        <v>3851</v>
      </c>
      <c r="B917" s="53" t="s">
        <v>208</v>
      </c>
      <c r="C917" s="235" t="s">
        <v>4602</v>
      </c>
      <c r="D917" s="236" t="s">
        <v>220</v>
      </c>
      <c r="E917" s="274">
        <v>6300</v>
      </c>
      <c r="F917" s="46">
        <v>5700</v>
      </c>
      <c r="G917" s="47">
        <v>0.10526315789473695</v>
      </c>
      <c r="H917" s="270" t="s">
        <v>3852</v>
      </c>
      <c r="I917" s="290"/>
    </row>
    <row r="918" spans="1:9" ht="12" customHeight="1">
      <c r="A918" s="218" t="s">
        <v>5113</v>
      </c>
      <c r="B918" s="53" t="s">
        <v>208</v>
      </c>
      <c r="C918" s="235" t="s">
        <v>5186</v>
      </c>
      <c r="D918" s="236" t="s">
        <v>217</v>
      </c>
      <c r="E918" s="274">
        <v>3150</v>
      </c>
      <c r="F918" s="46" t="s">
        <v>4873</v>
      </c>
      <c r="G918" s="47"/>
      <c r="H918" s="270" t="s">
        <v>5512</v>
      </c>
      <c r="I918" s="290" t="s">
        <v>4892</v>
      </c>
    </row>
    <row r="919" spans="1:9" ht="12" customHeight="1">
      <c r="A919" s="218" t="s">
        <v>5112</v>
      </c>
      <c r="B919" s="53" t="s">
        <v>208</v>
      </c>
      <c r="C919" s="235" t="s">
        <v>5187</v>
      </c>
      <c r="D919" s="236" t="s">
        <v>218</v>
      </c>
      <c r="E919" s="274">
        <v>3150</v>
      </c>
      <c r="F919" s="46" t="s">
        <v>4873</v>
      </c>
      <c r="G919" s="47"/>
      <c r="H919" s="270" t="s">
        <v>5513</v>
      </c>
      <c r="I919" s="290" t="s">
        <v>4892</v>
      </c>
    </row>
    <row r="920" spans="1:9" ht="12" customHeight="1">
      <c r="A920" s="218" t="s">
        <v>5115</v>
      </c>
      <c r="B920" s="53" t="s">
        <v>208</v>
      </c>
      <c r="C920" s="235" t="s">
        <v>5188</v>
      </c>
      <c r="D920" s="236" t="s">
        <v>218</v>
      </c>
      <c r="E920" s="274">
        <v>3450</v>
      </c>
      <c r="F920" s="46" t="s">
        <v>4873</v>
      </c>
      <c r="G920" s="47"/>
      <c r="H920" s="270" t="s">
        <v>5508</v>
      </c>
      <c r="I920" s="290" t="s">
        <v>4892</v>
      </c>
    </row>
    <row r="921" spans="1:9" ht="12" customHeight="1">
      <c r="A921" s="218" t="s">
        <v>5116</v>
      </c>
      <c r="B921" s="53" t="s">
        <v>208</v>
      </c>
      <c r="C921" s="235" t="s">
        <v>5189</v>
      </c>
      <c r="D921" s="236" t="s">
        <v>217</v>
      </c>
      <c r="E921" s="274">
        <v>3450</v>
      </c>
      <c r="F921" s="46" t="s">
        <v>4873</v>
      </c>
      <c r="G921" s="47"/>
      <c r="H921" s="270" t="s">
        <v>5514</v>
      </c>
      <c r="I921" s="290" t="s">
        <v>4892</v>
      </c>
    </row>
    <row r="922" spans="1:9" ht="12" customHeight="1">
      <c r="A922" s="218" t="s">
        <v>5117</v>
      </c>
      <c r="B922" s="53" t="s">
        <v>208</v>
      </c>
      <c r="C922" s="235" t="s">
        <v>5189</v>
      </c>
      <c r="D922" s="236" t="s">
        <v>219</v>
      </c>
      <c r="E922" s="274">
        <v>3450</v>
      </c>
      <c r="F922" s="46" t="s">
        <v>4873</v>
      </c>
      <c r="G922" s="47"/>
      <c r="H922" s="270" t="s">
        <v>5515</v>
      </c>
      <c r="I922" s="290" t="s">
        <v>4892</v>
      </c>
    </row>
    <row r="923" spans="1:9" ht="12" customHeight="1">
      <c r="A923" s="218" t="s">
        <v>5114</v>
      </c>
      <c r="B923" s="53" t="s">
        <v>208</v>
      </c>
      <c r="C923" s="235" t="s">
        <v>5190</v>
      </c>
      <c r="D923" s="236" t="s">
        <v>219</v>
      </c>
      <c r="E923" s="274">
        <v>3150</v>
      </c>
      <c r="F923" s="46" t="s">
        <v>4873</v>
      </c>
      <c r="G923" s="47"/>
      <c r="H923" s="270" t="s">
        <v>5516</v>
      </c>
      <c r="I923" s="290" t="s">
        <v>4892</v>
      </c>
    </row>
    <row r="924" spans="1:9" ht="12" customHeight="1">
      <c r="A924" s="218" t="s">
        <v>2006</v>
      </c>
      <c r="B924" s="53" t="s">
        <v>208</v>
      </c>
      <c r="C924" s="235" t="s">
        <v>4645</v>
      </c>
      <c r="D924" s="236" t="s">
        <v>219</v>
      </c>
      <c r="E924" s="274">
        <v>2670</v>
      </c>
      <c r="F924" s="46">
        <v>2400</v>
      </c>
      <c r="G924" s="47">
        <v>0.11250000000000004</v>
      </c>
      <c r="H924" s="270" t="s">
        <v>2155</v>
      </c>
      <c r="I924" s="290"/>
    </row>
    <row r="925" spans="1:9" ht="12" customHeight="1">
      <c r="A925" s="218" t="s">
        <v>2008</v>
      </c>
      <c r="B925" s="53" t="s">
        <v>208</v>
      </c>
      <c r="C925" s="235" t="s">
        <v>4647</v>
      </c>
      <c r="D925" s="236" t="s">
        <v>219</v>
      </c>
      <c r="E925" s="274">
        <v>3450</v>
      </c>
      <c r="F925" s="46">
        <v>3150</v>
      </c>
      <c r="G925" s="47">
        <v>9.5238095238095344E-2</v>
      </c>
      <c r="H925" s="270" t="s">
        <v>2161</v>
      </c>
      <c r="I925" s="290"/>
    </row>
    <row r="926" spans="1:9" ht="12" customHeight="1">
      <c r="A926" s="218" t="s">
        <v>2009</v>
      </c>
      <c r="B926" s="53" t="s">
        <v>208</v>
      </c>
      <c r="C926" s="235" t="s">
        <v>4648</v>
      </c>
      <c r="D926" s="236" t="s">
        <v>220</v>
      </c>
      <c r="E926" s="274">
        <v>3450</v>
      </c>
      <c r="F926" s="46">
        <v>3150</v>
      </c>
      <c r="G926" s="47">
        <v>9.5238095238095344E-2</v>
      </c>
      <c r="H926" s="270" t="s">
        <v>2164</v>
      </c>
      <c r="I926" s="290"/>
    </row>
    <row r="927" spans="1:9" ht="12" customHeight="1">
      <c r="A927" s="218" t="s">
        <v>2007</v>
      </c>
      <c r="B927" s="53" t="s">
        <v>208</v>
      </c>
      <c r="C927" s="235" t="s">
        <v>4646</v>
      </c>
      <c r="D927" s="236" t="s">
        <v>218</v>
      </c>
      <c r="E927" s="274">
        <v>3450</v>
      </c>
      <c r="F927" s="46">
        <v>3150</v>
      </c>
      <c r="G927" s="47">
        <v>9.5238095238095344E-2</v>
      </c>
      <c r="H927" s="270" t="s">
        <v>2158</v>
      </c>
      <c r="I927" s="290"/>
    </row>
    <row r="928" spans="1:9" ht="12" customHeight="1">
      <c r="A928" s="218" t="s">
        <v>2000</v>
      </c>
      <c r="B928" s="53" t="s">
        <v>208</v>
      </c>
      <c r="C928" s="235" t="s">
        <v>4636</v>
      </c>
      <c r="D928" s="236" t="s">
        <v>219</v>
      </c>
      <c r="E928" s="274">
        <v>2475</v>
      </c>
      <c r="F928" s="46">
        <v>2250</v>
      </c>
      <c r="G928" s="47">
        <v>0.10000000000000009</v>
      </c>
      <c r="H928" s="270" t="s">
        <v>2137</v>
      </c>
      <c r="I928" s="290"/>
    </row>
    <row r="929" spans="1:9" ht="12" customHeight="1">
      <c r="A929" s="218" t="s">
        <v>2001</v>
      </c>
      <c r="B929" s="53" t="s">
        <v>208</v>
      </c>
      <c r="C929" s="235" t="s">
        <v>4637</v>
      </c>
      <c r="D929" s="236" t="s">
        <v>220</v>
      </c>
      <c r="E929" s="274">
        <v>2475</v>
      </c>
      <c r="F929" s="46">
        <v>2250</v>
      </c>
      <c r="G929" s="47">
        <v>0.10000000000000009</v>
      </c>
      <c r="H929" s="270" t="s">
        <v>2140</v>
      </c>
      <c r="I929" s="290"/>
    </row>
    <row r="930" spans="1:9" ht="12" customHeight="1">
      <c r="A930" s="218" t="s">
        <v>1999</v>
      </c>
      <c r="B930" s="53" t="s">
        <v>208</v>
      </c>
      <c r="C930" s="235" t="s">
        <v>4635</v>
      </c>
      <c r="D930" s="236" t="s">
        <v>218</v>
      </c>
      <c r="E930" s="274">
        <v>2475</v>
      </c>
      <c r="F930" s="46">
        <v>2250</v>
      </c>
      <c r="G930" s="47">
        <v>0.10000000000000009</v>
      </c>
      <c r="H930" s="270" t="s">
        <v>2134</v>
      </c>
      <c r="I930" s="290"/>
    </row>
    <row r="931" spans="1:9" ht="12" customHeight="1">
      <c r="A931" s="218" t="s">
        <v>3889</v>
      </c>
      <c r="B931" s="53" t="s">
        <v>208</v>
      </c>
      <c r="C931" s="235" t="s">
        <v>4639</v>
      </c>
      <c r="D931" s="236" t="s">
        <v>219</v>
      </c>
      <c r="E931" s="274">
        <v>2775</v>
      </c>
      <c r="F931" s="46">
        <v>2550</v>
      </c>
      <c r="G931" s="47">
        <v>8.8235294117646967E-2</v>
      </c>
      <c r="H931" s="270" t="s">
        <v>3890</v>
      </c>
      <c r="I931" s="290"/>
    </row>
    <row r="932" spans="1:9" ht="12" customHeight="1">
      <c r="A932" s="218" t="s">
        <v>3900</v>
      </c>
      <c r="B932" s="53" t="s">
        <v>208</v>
      </c>
      <c r="C932" s="235" t="s">
        <v>4640</v>
      </c>
      <c r="D932" s="236" t="s">
        <v>220</v>
      </c>
      <c r="E932" s="274">
        <v>2775</v>
      </c>
      <c r="F932" s="46">
        <v>2550</v>
      </c>
      <c r="G932" s="47">
        <v>8.8235294117646967E-2</v>
      </c>
      <c r="H932" s="270" t="s">
        <v>3901</v>
      </c>
      <c r="I932" s="290"/>
    </row>
    <row r="933" spans="1:9" ht="12" customHeight="1">
      <c r="A933" s="218" t="s">
        <v>3878</v>
      </c>
      <c r="B933" s="53" t="s">
        <v>208</v>
      </c>
      <c r="C933" s="235" t="s">
        <v>4638</v>
      </c>
      <c r="D933" s="236" t="s">
        <v>218</v>
      </c>
      <c r="E933" s="274">
        <v>2775</v>
      </c>
      <c r="F933" s="46">
        <v>2550</v>
      </c>
      <c r="G933" s="47">
        <v>8.8235294117646967E-2</v>
      </c>
      <c r="H933" s="270" t="s">
        <v>3879</v>
      </c>
      <c r="I933" s="290"/>
    </row>
    <row r="934" spans="1:9" ht="12" customHeight="1">
      <c r="A934" s="218" t="s">
        <v>1974</v>
      </c>
      <c r="B934" s="53" t="s">
        <v>208</v>
      </c>
      <c r="C934" s="235" t="s">
        <v>4600</v>
      </c>
      <c r="D934" s="236" t="s">
        <v>218</v>
      </c>
      <c r="E934" s="274">
        <v>9525</v>
      </c>
      <c r="F934" s="46">
        <v>8700</v>
      </c>
      <c r="G934" s="47">
        <v>9.4827586206896575E-2</v>
      </c>
      <c r="H934" s="270" t="s">
        <v>2062</v>
      </c>
      <c r="I934" s="290"/>
    </row>
    <row r="935" spans="1:9" ht="12" customHeight="1">
      <c r="A935" s="218" t="s">
        <v>1975</v>
      </c>
      <c r="B935" s="53" t="s">
        <v>208</v>
      </c>
      <c r="C935" s="235" t="s">
        <v>4601</v>
      </c>
      <c r="D935" s="236" t="s">
        <v>219</v>
      </c>
      <c r="E935" s="274">
        <v>9525</v>
      </c>
      <c r="F935" s="46">
        <v>8700</v>
      </c>
      <c r="G935" s="47">
        <v>9.4827586206896575E-2</v>
      </c>
      <c r="H935" s="270" t="s">
        <v>2063</v>
      </c>
      <c r="I935" s="290"/>
    </row>
    <row r="936" spans="1:9" ht="12" customHeight="1">
      <c r="A936" s="218" t="s">
        <v>3666</v>
      </c>
      <c r="B936" s="53" t="s">
        <v>208</v>
      </c>
      <c r="C936" s="235" t="s">
        <v>4651</v>
      </c>
      <c r="D936" s="236"/>
      <c r="E936" s="274">
        <v>2925</v>
      </c>
      <c r="F936" s="46">
        <v>2700</v>
      </c>
      <c r="G936" s="47">
        <v>8.3333333333333259E-2</v>
      </c>
      <c r="H936" s="270" t="s">
        <v>4052</v>
      </c>
      <c r="I936" s="290"/>
    </row>
    <row r="937" spans="1:9" ht="12" customHeight="1">
      <c r="A937" s="218" t="s">
        <v>2013</v>
      </c>
      <c r="B937" s="53" t="s">
        <v>208</v>
      </c>
      <c r="C937" s="235" t="s">
        <v>4650</v>
      </c>
      <c r="D937" s="236"/>
      <c r="E937" s="274">
        <v>2775</v>
      </c>
      <c r="F937" s="46">
        <v>2400</v>
      </c>
      <c r="G937" s="47">
        <v>0.15625</v>
      </c>
      <c r="H937" s="270" t="s">
        <v>2167</v>
      </c>
      <c r="I937" s="290"/>
    </row>
    <row r="938" spans="1:9" ht="12" customHeight="1">
      <c r="A938" s="218" t="s">
        <v>2488</v>
      </c>
      <c r="B938" s="53" t="s">
        <v>208</v>
      </c>
      <c r="C938" s="235" t="s">
        <v>4649</v>
      </c>
      <c r="D938" s="236"/>
      <c r="E938" s="274">
        <v>2625</v>
      </c>
      <c r="F938" s="46">
        <v>2400</v>
      </c>
      <c r="G938" s="47">
        <v>9.375E-2</v>
      </c>
      <c r="H938" s="270" t="s">
        <v>2839</v>
      </c>
      <c r="I938" s="290"/>
    </row>
    <row r="939" spans="1:9" ht="12" customHeight="1">
      <c r="A939" s="218" t="s">
        <v>4057</v>
      </c>
      <c r="B939" s="53" t="s">
        <v>208</v>
      </c>
      <c r="C939" s="235" t="s">
        <v>4652</v>
      </c>
      <c r="D939" s="236"/>
      <c r="E939" s="274">
        <v>3150</v>
      </c>
      <c r="F939" s="46">
        <v>2700</v>
      </c>
      <c r="G939" s="47">
        <v>0.16666666666666674</v>
      </c>
      <c r="H939" s="270" t="s">
        <v>4058</v>
      </c>
      <c r="I939" s="290"/>
    </row>
    <row r="940" spans="1:9" ht="12" customHeight="1">
      <c r="A940" s="218" t="s">
        <v>2014</v>
      </c>
      <c r="B940" s="53" t="s">
        <v>208</v>
      </c>
      <c r="C940" s="235" t="s">
        <v>4653</v>
      </c>
      <c r="D940" s="236"/>
      <c r="E940" s="274">
        <v>1275</v>
      </c>
      <c r="F940" s="46">
        <v>1200</v>
      </c>
      <c r="G940" s="47">
        <v>6.25E-2</v>
      </c>
      <c r="H940" s="270" t="s">
        <v>2171</v>
      </c>
      <c r="I940" s="290"/>
    </row>
    <row r="941" spans="1:9" ht="12" customHeight="1">
      <c r="A941" s="218" t="s">
        <v>2015</v>
      </c>
      <c r="B941" s="53" t="s">
        <v>208</v>
      </c>
      <c r="C941" s="235" t="s">
        <v>4654</v>
      </c>
      <c r="D941" s="236"/>
      <c r="E941" s="274">
        <v>1275</v>
      </c>
      <c r="F941" s="46">
        <v>1200</v>
      </c>
      <c r="G941" s="47">
        <v>6.25E-2</v>
      </c>
      <c r="H941" s="270" t="s">
        <v>2173</v>
      </c>
      <c r="I941" s="290"/>
    </row>
    <row r="942" spans="1:9" ht="12" customHeight="1">
      <c r="A942" s="218" t="s">
        <v>2018</v>
      </c>
      <c r="B942" s="53" t="s">
        <v>208</v>
      </c>
      <c r="C942" s="235" t="s">
        <v>4657</v>
      </c>
      <c r="D942" s="236"/>
      <c r="E942" s="274">
        <v>870</v>
      </c>
      <c r="F942" s="46">
        <v>825</v>
      </c>
      <c r="G942" s="47">
        <v>5.4545454545454453E-2</v>
      </c>
      <c r="H942" s="270" t="s">
        <v>2182</v>
      </c>
      <c r="I942" s="290"/>
    </row>
    <row r="943" spans="1:9" ht="12" customHeight="1">
      <c r="A943" s="218" t="s">
        <v>2017</v>
      </c>
      <c r="B943" s="53" t="s">
        <v>208</v>
      </c>
      <c r="C943" s="235" t="s">
        <v>4656</v>
      </c>
      <c r="D943" s="236" t="s">
        <v>218</v>
      </c>
      <c r="E943" s="274">
        <v>2925</v>
      </c>
      <c r="F943" s="46">
        <v>2700</v>
      </c>
      <c r="G943" s="47">
        <v>8.3333333333333259E-2</v>
      </c>
      <c r="H943" s="270" t="s">
        <v>2178</v>
      </c>
      <c r="I943" s="290"/>
    </row>
    <row r="944" spans="1:9" ht="12" customHeight="1">
      <c r="A944" s="218" t="s">
        <v>2016</v>
      </c>
      <c r="B944" s="53" t="s">
        <v>208</v>
      </c>
      <c r="C944" s="235" t="s">
        <v>4655</v>
      </c>
      <c r="D944" s="236" t="s">
        <v>218</v>
      </c>
      <c r="E944" s="274">
        <v>2700</v>
      </c>
      <c r="F944" s="46">
        <v>2475</v>
      </c>
      <c r="G944" s="47">
        <v>9.0909090909090828E-2</v>
      </c>
      <c r="H944" s="270" t="s">
        <v>2175</v>
      </c>
      <c r="I944" s="290"/>
    </row>
    <row r="945" spans="1:9" ht="12" customHeight="1">
      <c r="A945" s="218" t="s">
        <v>2516</v>
      </c>
      <c r="B945" s="53" t="s">
        <v>208</v>
      </c>
      <c r="C945" s="61" t="s">
        <v>4697</v>
      </c>
      <c r="D945" s="231" t="s">
        <v>218</v>
      </c>
      <c r="E945" s="274">
        <v>2175</v>
      </c>
      <c r="F945" s="46">
        <v>1950</v>
      </c>
      <c r="G945" s="47">
        <v>0.11538461538461542</v>
      </c>
      <c r="H945" s="269" t="s">
        <v>2866</v>
      </c>
      <c r="I945" s="290"/>
    </row>
    <row r="946" spans="1:9" ht="12" customHeight="1">
      <c r="A946" s="218" t="s">
        <v>2517</v>
      </c>
      <c r="B946" s="53" t="s">
        <v>208</v>
      </c>
      <c r="C946" s="61" t="s">
        <v>4698</v>
      </c>
      <c r="D946" s="231" t="s">
        <v>219</v>
      </c>
      <c r="E946" s="274">
        <v>2175</v>
      </c>
      <c r="F946" s="46">
        <v>1950</v>
      </c>
      <c r="G946" s="47">
        <v>0.11538461538461542</v>
      </c>
      <c r="H946" s="269" t="s">
        <v>2867</v>
      </c>
      <c r="I946" s="290"/>
    </row>
    <row r="947" spans="1:9" ht="12" customHeight="1">
      <c r="A947" s="218" t="s">
        <v>2518</v>
      </c>
      <c r="B947" s="53" t="s">
        <v>208</v>
      </c>
      <c r="C947" s="61" t="s">
        <v>4699</v>
      </c>
      <c r="D947" s="231" t="s">
        <v>218</v>
      </c>
      <c r="E947" s="274">
        <v>2175</v>
      </c>
      <c r="F947" s="46">
        <v>1950</v>
      </c>
      <c r="G947" s="47">
        <v>0.11538461538461542</v>
      </c>
      <c r="H947" s="269" t="s">
        <v>2868</v>
      </c>
      <c r="I947" s="290"/>
    </row>
    <row r="948" spans="1:9" ht="12" customHeight="1">
      <c r="A948" s="218" t="s">
        <v>2519</v>
      </c>
      <c r="B948" s="53" t="s">
        <v>208</v>
      </c>
      <c r="C948" s="61" t="s">
        <v>4700</v>
      </c>
      <c r="D948" s="231" t="s">
        <v>219</v>
      </c>
      <c r="E948" s="274">
        <v>2175</v>
      </c>
      <c r="F948" s="46">
        <v>1950</v>
      </c>
      <c r="G948" s="47">
        <v>0.11538461538461542</v>
      </c>
      <c r="H948" s="269" t="s">
        <v>2869</v>
      </c>
      <c r="I948" s="290"/>
    </row>
    <row r="949" spans="1:9" ht="12" customHeight="1">
      <c r="A949" s="218" t="s">
        <v>3992</v>
      </c>
      <c r="B949" s="53" t="s">
        <v>208</v>
      </c>
      <c r="C949" s="61" t="s">
        <v>4669</v>
      </c>
      <c r="D949" s="231" t="s">
        <v>219</v>
      </c>
      <c r="E949" s="274">
        <v>4950</v>
      </c>
      <c r="F949" s="46">
        <v>4500</v>
      </c>
      <c r="G949" s="47">
        <v>0.10000000000000009</v>
      </c>
      <c r="H949" s="269" t="s">
        <v>3993</v>
      </c>
      <c r="I949" s="290"/>
    </row>
    <row r="950" spans="1:9" ht="12" customHeight="1">
      <c r="A950" s="218" t="s">
        <v>4025</v>
      </c>
      <c r="B950" s="53" t="s">
        <v>208</v>
      </c>
      <c r="C950" s="61" t="s">
        <v>4663</v>
      </c>
      <c r="D950" s="231" t="s">
        <v>219</v>
      </c>
      <c r="E950" s="274">
        <v>4950</v>
      </c>
      <c r="F950" s="46">
        <v>4500</v>
      </c>
      <c r="G950" s="47">
        <v>0.10000000000000009</v>
      </c>
      <c r="H950" s="269" t="s">
        <v>4026</v>
      </c>
      <c r="I950" s="290"/>
    </row>
    <row r="951" spans="1:9" ht="12" customHeight="1">
      <c r="A951" s="218" t="s">
        <v>4003</v>
      </c>
      <c r="B951" s="53" t="s">
        <v>208</v>
      </c>
      <c r="C951" s="61" t="s">
        <v>4670</v>
      </c>
      <c r="D951" s="231" t="s">
        <v>220</v>
      </c>
      <c r="E951" s="274">
        <v>4950</v>
      </c>
      <c r="F951" s="46">
        <v>4500</v>
      </c>
      <c r="G951" s="47">
        <v>0.10000000000000009</v>
      </c>
      <c r="H951" s="269" t="s">
        <v>4004</v>
      </c>
      <c r="I951" s="290"/>
    </row>
    <row r="952" spans="1:9" ht="12" customHeight="1">
      <c r="A952" s="218" t="s">
        <v>4036</v>
      </c>
      <c r="B952" s="53" t="s">
        <v>208</v>
      </c>
      <c r="C952" s="61" t="s">
        <v>4664</v>
      </c>
      <c r="D952" s="231" t="s">
        <v>220</v>
      </c>
      <c r="E952" s="274">
        <v>4950</v>
      </c>
      <c r="F952" s="46">
        <v>4500</v>
      </c>
      <c r="G952" s="47">
        <v>0.10000000000000009</v>
      </c>
      <c r="H952" s="269" t="s">
        <v>4037</v>
      </c>
      <c r="I952" s="290"/>
    </row>
    <row r="953" spans="1:9" ht="12" customHeight="1">
      <c r="A953" s="218" t="s">
        <v>3981</v>
      </c>
      <c r="B953" s="53" t="s">
        <v>208</v>
      </c>
      <c r="C953" s="61" t="s">
        <v>4668</v>
      </c>
      <c r="D953" s="231" t="s">
        <v>218</v>
      </c>
      <c r="E953" s="274">
        <v>4950</v>
      </c>
      <c r="F953" s="46">
        <v>4500</v>
      </c>
      <c r="G953" s="47">
        <v>0.10000000000000009</v>
      </c>
      <c r="H953" s="269" t="s">
        <v>3982</v>
      </c>
      <c r="I953" s="290"/>
    </row>
    <row r="954" spans="1:9" ht="12" customHeight="1">
      <c r="A954" s="218" t="s">
        <v>4014</v>
      </c>
      <c r="B954" s="53" t="s">
        <v>208</v>
      </c>
      <c r="C954" s="61" t="s">
        <v>4662</v>
      </c>
      <c r="D954" s="231" t="s">
        <v>218</v>
      </c>
      <c r="E954" s="274">
        <v>4950</v>
      </c>
      <c r="F954" s="46">
        <v>4500</v>
      </c>
      <c r="G954" s="47">
        <v>0.10000000000000009</v>
      </c>
      <c r="H954" s="269" t="s">
        <v>4015</v>
      </c>
      <c r="I954" s="290"/>
    </row>
    <row r="955" spans="1:9" ht="12" customHeight="1">
      <c r="A955" s="218" t="s">
        <v>2497</v>
      </c>
      <c r="B955" s="53" t="s">
        <v>208</v>
      </c>
      <c r="C955" s="61" t="s">
        <v>4666</v>
      </c>
      <c r="D955" s="231" t="s">
        <v>219</v>
      </c>
      <c r="E955" s="274">
        <v>4650</v>
      </c>
      <c r="F955" s="46">
        <v>4200</v>
      </c>
      <c r="G955" s="47">
        <v>0.10714285714285721</v>
      </c>
      <c r="H955" s="269" t="s">
        <v>2847</v>
      </c>
      <c r="I955" s="290"/>
    </row>
    <row r="956" spans="1:9" ht="12" customHeight="1">
      <c r="A956" s="218" t="s">
        <v>2494</v>
      </c>
      <c r="B956" s="53" t="s">
        <v>208</v>
      </c>
      <c r="C956" s="61" t="s">
        <v>4660</v>
      </c>
      <c r="D956" s="231" t="s">
        <v>219</v>
      </c>
      <c r="E956" s="274">
        <v>4650</v>
      </c>
      <c r="F956" s="46">
        <v>4200</v>
      </c>
      <c r="G956" s="47">
        <v>0.10714285714285721</v>
      </c>
      <c r="H956" s="269" t="s">
        <v>2844</v>
      </c>
      <c r="I956" s="290"/>
    </row>
    <row r="957" spans="1:9" ht="12" customHeight="1">
      <c r="A957" s="218" t="s">
        <v>2498</v>
      </c>
      <c r="B957" s="53" t="s">
        <v>208</v>
      </c>
      <c r="C957" s="61" t="s">
        <v>4667</v>
      </c>
      <c r="D957" s="231" t="s">
        <v>220</v>
      </c>
      <c r="E957" s="274">
        <v>4650</v>
      </c>
      <c r="F957" s="46">
        <v>4200</v>
      </c>
      <c r="G957" s="47">
        <v>0.10714285714285721</v>
      </c>
      <c r="H957" s="269" t="s">
        <v>2848</v>
      </c>
      <c r="I957" s="290"/>
    </row>
    <row r="958" spans="1:9" ht="12" customHeight="1">
      <c r="A958" s="218" t="s">
        <v>2495</v>
      </c>
      <c r="B958" s="53" t="s">
        <v>208</v>
      </c>
      <c r="C958" s="61" t="s">
        <v>4661</v>
      </c>
      <c r="D958" s="231" t="s">
        <v>220</v>
      </c>
      <c r="E958" s="274">
        <v>4650</v>
      </c>
      <c r="F958" s="46">
        <v>4200</v>
      </c>
      <c r="G958" s="47">
        <v>0.10714285714285721</v>
      </c>
      <c r="H958" s="269" t="s">
        <v>2845</v>
      </c>
      <c r="I958" s="290"/>
    </row>
    <row r="959" spans="1:9" ht="12" customHeight="1">
      <c r="A959" s="218" t="s">
        <v>2496</v>
      </c>
      <c r="B959" s="53" t="s">
        <v>208</v>
      </c>
      <c r="C959" s="61" t="s">
        <v>4665</v>
      </c>
      <c r="D959" s="231" t="s">
        <v>218</v>
      </c>
      <c r="E959" s="274">
        <v>4650</v>
      </c>
      <c r="F959" s="46">
        <v>4200</v>
      </c>
      <c r="G959" s="47">
        <v>0.10714285714285721</v>
      </c>
      <c r="H959" s="269" t="s">
        <v>2846</v>
      </c>
      <c r="I959" s="290"/>
    </row>
    <row r="960" spans="1:9" ht="12" customHeight="1">
      <c r="A960" s="218" t="s">
        <v>2493</v>
      </c>
      <c r="B960" s="53" t="s">
        <v>208</v>
      </c>
      <c r="C960" s="61" t="s">
        <v>4659</v>
      </c>
      <c r="D960" s="231" t="s">
        <v>218</v>
      </c>
      <c r="E960" s="274">
        <v>4650</v>
      </c>
      <c r="F960" s="46">
        <v>4200</v>
      </c>
      <c r="G960" s="47">
        <v>0.10714285714285721</v>
      </c>
      <c r="H960" s="269" t="s">
        <v>2843</v>
      </c>
      <c r="I960" s="290"/>
    </row>
    <row r="961" spans="1:9" ht="12" customHeight="1">
      <c r="A961" s="218" t="s">
        <v>5134</v>
      </c>
      <c r="B961" s="53" t="s">
        <v>208</v>
      </c>
      <c r="C961" s="199" t="s">
        <v>5148</v>
      </c>
      <c r="D961" s="237" t="s">
        <v>218</v>
      </c>
      <c r="E961" s="274">
        <v>2700</v>
      </c>
      <c r="F961" s="46" t="s">
        <v>4873</v>
      </c>
      <c r="G961" s="47"/>
      <c r="H961" s="269" t="s">
        <v>5450</v>
      </c>
      <c r="I961" s="290" t="s">
        <v>4892</v>
      </c>
    </row>
    <row r="962" spans="1:9" ht="12" customHeight="1">
      <c r="A962" s="218" t="s">
        <v>5136</v>
      </c>
      <c r="B962" s="53" t="s">
        <v>208</v>
      </c>
      <c r="C962" s="199" t="s">
        <v>5150</v>
      </c>
      <c r="D962" s="237" t="s">
        <v>218</v>
      </c>
      <c r="E962" s="274">
        <v>3000</v>
      </c>
      <c r="F962" s="46" t="s">
        <v>4873</v>
      </c>
      <c r="G962" s="47"/>
      <c r="H962" s="269" t="s">
        <v>5451</v>
      </c>
      <c r="I962" s="290" t="s">
        <v>4892</v>
      </c>
    </row>
    <row r="963" spans="1:9" ht="12" customHeight="1">
      <c r="A963" s="218" t="s">
        <v>5137</v>
      </c>
      <c r="B963" s="53" t="s">
        <v>208</v>
      </c>
      <c r="C963" s="199" t="s">
        <v>5151</v>
      </c>
      <c r="D963" s="237" t="s">
        <v>219</v>
      </c>
      <c r="E963" s="274">
        <v>3000</v>
      </c>
      <c r="F963" s="46" t="s">
        <v>4873</v>
      </c>
      <c r="G963" s="47"/>
      <c r="H963" s="269" t="s">
        <v>5452</v>
      </c>
      <c r="I963" s="290" t="s">
        <v>4892</v>
      </c>
    </row>
    <row r="964" spans="1:9" ht="12" customHeight="1">
      <c r="A964" s="218" t="s">
        <v>5135</v>
      </c>
      <c r="B964" s="53" t="s">
        <v>208</v>
      </c>
      <c r="C964" s="199" t="s">
        <v>5149</v>
      </c>
      <c r="D964" s="237" t="s">
        <v>219</v>
      </c>
      <c r="E964" s="274">
        <v>2700</v>
      </c>
      <c r="F964" s="46" t="s">
        <v>4873</v>
      </c>
      <c r="G964" s="47"/>
      <c r="H964" s="269" t="s">
        <v>5453</v>
      </c>
      <c r="I964" s="290" t="s">
        <v>4892</v>
      </c>
    </row>
    <row r="965" spans="1:9" ht="12" customHeight="1">
      <c r="A965" s="218" t="s">
        <v>3926</v>
      </c>
      <c r="B965" s="53" t="s">
        <v>208</v>
      </c>
      <c r="C965" s="61" t="s">
        <v>4675</v>
      </c>
      <c r="D965" s="231" t="s">
        <v>219</v>
      </c>
      <c r="E965" s="274">
        <v>3300</v>
      </c>
      <c r="F965" s="46">
        <v>3000</v>
      </c>
      <c r="G965" s="47">
        <v>0.10000000000000009</v>
      </c>
      <c r="H965" s="269" t="s">
        <v>3927</v>
      </c>
      <c r="I965" s="290"/>
    </row>
    <row r="966" spans="1:9" ht="12" customHeight="1">
      <c r="A966" s="218" t="s">
        <v>3959</v>
      </c>
      <c r="B966" s="53" t="s">
        <v>208</v>
      </c>
      <c r="C966" s="61" t="s">
        <v>4681</v>
      </c>
      <c r="D966" s="231" t="s">
        <v>219</v>
      </c>
      <c r="E966" s="274">
        <v>3300</v>
      </c>
      <c r="F966" s="46">
        <v>3000</v>
      </c>
      <c r="G966" s="47">
        <v>0.10000000000000009</v>
      </c>
      <c r="H966" s="269" t="s">
        <v>3960</v>
      </c>
      <c r="I966" s="290"/>
    </row>
    <row r="967" spans="1:9" ht="12" customHeight="1">
      <c r="A967" s="218" t="s">
        <v>3937</v>
      </c>
      <c r="B967" s="53" t="s">
        <v>208</v>
      </c>
      <c r="C967" s="61" t="s">
        <v>4676</v>
      </c>
      <c r="D967" s="231" t="s">
        <v>220</v>
      </c>
      <c r="E967" s="274">
        <v>3300</v>
      </c>
      <c r="F967" s="46">
        <v>3000</v>
      </c>
      <c r="G967" s="47">
        <v>0.10000000000000009</v>
      </c>
      <c r="H967" s="269" t="s">
        <v>3938</v>
      </c>
      <c r="I967" s="290"/>
    </row>
    <row r="968" spans="1:9" ht="12" customHeight="1">
      <c r="A968" s="218" t="s">
        <v>3970</v>
      </c>
      <c r="B968" s="53" t="s">
        <v>208</v>
      </c>
      <c r="C968" s="61" t="s">
        <v>4682</v>
      </c>
      <c r="D968" s="231" t="s">
        <v>220</v>
      </c>
      <c r="E968" s="274">
        <v>3300</v>
      </c>
      <c r="F968" s="46">
        <v>3000</v>
      </c>
      <c r="G968" s="47">
        <v>0.10000000000000009</v>
      </c>
      <c r="H968" s="269" t="s">
        <v>3971</v>
      </c>
      <c r="I968" s="290"/>
    </row>
    <row r="969" spans="1:9" ht="12" customHeight="1">
      <c r="A969" s="218" t="s">
        <v>3915</v>
      </c>
      <c r="B969" s="53" t="s">
        <v>208</v>
      </c>
      <c r="C969" s="61" t="s">
        <v>4674</v>
      </c>
      <c r="D969" s="231" t="s">
        <v>218</v>
      </c>
      <c r="E969" s="274">
        <v>3300</v>
      </c>
      <c r="F969" s="46">
        <v>3000</v>
      </c>
      <c r="G969" s="47">
        <v>0.10000000000000009</v>
      </c>
      <c r="H969" s="269" t="s">
        <v>3916</v>
      </c>
      <c r="I969" s="290"/>
    </row>
    <row r="970" spans="1:9" ht="12" customHeight="1">
      <c r="A970" s="218" t="s">
        <v>3948</v>
      </c>
      <c r="B970" s="53" t="s">
        <v>208</v>
      </c>
      <c r="C970" s="61" t="s">
        <v>4680</v>
      </c>
      <c r="D970" s="231" t="s">
        <v>218</v>
      </c>
      <c r="E970" s="274">
        <v>3300</v>
      </c>
      <c r="F970" s="46">
        <v>3000</v>
      </c>
      <c r="G970" s="47">
        <v>0.10000000000000009</v>
      </c>
      <c r="H970" s="269" t="s">
        <v>3949</v>
      </c>
      <c r="I970" s="290"/>
    </row>
    <row r="971" spans="1:9" ht="12" customHeight="1">
      <c r="A971" s="218" t="s">
        <v>2500</v>
      </c>
      <c r="B971" s="53" t="s">
        <v>208</v>
      </c>
      <c r="C971" s="61" t="s">
        <v>4672</v>
      </c>
      <c r="D971" s="231" t="s">
        <v>219</v>
      </c>
      <c r="E971" s="274">
        <v>3000</v>
      </c>
      <c r="F971" s="46">
        <v>2700</v>
      </c>
      <c r="G971" s="47">
        <v>0.11111111111111116</v>
      </c>
      <c r="H971" s="269" t="s">
        <v>2850</v>
      </c>
      <c r="I971" s="290"/>
    </row>
    <row r="972" spans="1:9" ht="12" customHeight="1">
      <c r="A972" s="218" t="s">
        <v>2503</v>
      </c>
      <c r="B972" s="53" t="s">
        <v>208</v>
      </c>
      <c r="C972" s="61" t="s">
        <v>4678</v>
      </c>
      <c r="D972" s="231" t="s">
        <v>219</v>
      </c>
      <c r="E972" s="274">
        <v>3000</v>
      </c>
      <c r="F972" s="46">
        <v>2700</v>
      </c>
      <c r="G972" s="47">
        <v>0.11111111111111116</v>
      </c>
      <c r="H972" s="269" t="s">
        <v>2853</v>
      </c>
      <c r="I972" s="290"/>
    </row>
    <row r="973" spans="1:9" ht="12" customHeight="1">
      <c r="A973" s="218" t="s">
        <v>2501</v>
      </c>
      <c r="B973" s="53" t="s">
        <v>208</v>
      </c>
      <c r="C973" s="61" t="s">
        <v>4673</v>
      </c>
      <c r="D973" s="231" t="s">
        <v>220</v>
      </c>
      <c r="E973" s="274">
        <v>3000</v>
      </c>
      <c r="F973" s="46">
        <v>2700</v>
      </c>
      <c r="G973" s="47">
        <v>0.11111111111111116</v>
      </c>
      <c r="H973" s="269" t="s">
        <v>2851</v>
      </c>
      <c r="I973" s="290"/>
    </row>
    <row r="974" spans="1:9" ht="12" customHeight="1">
      <c r="A974" s="218" t="s">
        <v>2504</v>
      </c>
      <c r="B974" s="53" t="s">
        <v>208</v>
      </c>
      <c r="C974" s="61" t="s">
        <v>4679</v>
      </c>
      <c r="D974" s="231" t="s">
        <v>220</v>
      </c>
      <c r="E974" s="274">
        <v>3000</v>
      </c>
      <c r="F974" s="46">
        <v>2700</v>
      </c>
      <c r="G974" s="47">
        <v>0.11111111111111116</v>
      </c>
      <c r="H974" s="269" t="s">
        <v>2854</v>
      </c>
      <c r="I974" s="290"/>
    </row>
    <row r="975" spans="1:9" ht="12" customHeight="1">
      <c r="A975" s="218" t="s">
        <v>2499</v>
      </c>
      <c r="B975" s="53" t="s">
        <v>208</v>
      </c>
      <c r="C975" s="61" t="s">
        <v>4671</v>
      </c>
      <c r="D975" s="231" t="s">
        <v>218</v>
      </c>
      <c r="E975" s="274">
        <v>3000</v>
      </c>
      <c r="F975" s="46">
        <v>2700</v>
      </c>
      <c r="G975" s="47">
        <v>0.11111111111111116</v>
      </c>
      <c r="H975" s="269" t="s">
        <v>2849</v>
      </c>
      <c r="I975" s="290"/>
    </row>
    <row r="976" spans="1:9" ht="12" customHeight="1">
      <c r="A976" s="218" t="s">
        <v>2502</v>
      </c>
      <c r="B976" s="53" t="s">
        <v>208</v>
      </c>
      <c r="C976" s="61" t="s">
        <v>4677</v>
      </c>
      <c r="D976" s="231" t="s">
        <v>218</v>
      </c>
      <c r="E976" s="274">
        <v>3000</v>
      </c>
      <c r="F976" s="46">
        <v>2700</v>
      </c>
      <c r="G976" s="47">
        <v>0.11111111111111116</v>
      </c>
      <c r="H976" s="269" t="s">
        <v>2852</v>
      </c>
      <c r="I976" s="290"/>
    </row>
    <row r="977" spans="1:9" ht="12" customHeight="1">
      <c r="A977" s="218" t="s">
        <v>2509</v>
      </c>
      <c r="B977" s="53" t="s">
        <v>208</v>
      </c>
      <c r="C977" s="61" t="s">
        <v>4687</v>
      </c>
      <c r="D977" s="231" t="s">
        <v>218</v>
      </c>
      <c r="E977" s="274">
        <v>2325</v>
      </c>
      <c r="F977" s="46">
        <v>2250</v>
      </c>
      <c r="G977" s="47">
        <v>3.3333333333333437E-2</v>
      </c>
      <c r="H977" s="269" t="s">
        <v>2859</v>
      </c>
      <c r="I977" s="290"/>
    </row>
    <row r="978" spans="1:9" ht="12" customHeight="1">
      <c r="A978" s="218" t="s">
        <v>2511</v>
      </c>
      <c r="B978" s="53" t="s">
        <v>208</v>
      </c>
      <c r="C978" s="61" t="s">
        <v>4689</v>
      </c>
      <c r="D978" s="231" t="s">
        <v>218</v>
      </c>
      <c r="E978" s="274">
        <v>2550</v>
      </c>
      <c r="F978" s="46">
        <v>2475</v>
      </c>
      <c r="G978" s="47">
        <v>3.0303030303030276E-2</v>
      </c>
      <c r="H978" s="269" t="s">
        <v>2861</v>
      </c>
      <c r="I978" s="290"/>
    </row>
    <row r="979" spans="1:9" ht="12" customHeight="1">
      <c r="A979" s="218" t="s">
        <v>2512</v>
      </c>
      <c r="B979" s="53" t="s">
        <v>208</v>
      </c>
      <c r="C979" s="61" t="s">
        <v>4690</v>
      </c>
      <c r="D979" s="231" t="s">
        <v>219</v>
      </c>
      <c r="E979" s="274">
        <v>2550</v>
      </c>
      <c r="F979" s="46">
        <v>2475</v>
      </c>
      <c r="G979" s="47">
        <v>3.0303030303030276E-2</v>
      </c>
      <c r="H979" s="269" t="s">
        <v>2862</v>
      </c>
      <c r="I979" s="290"/>
    </row>
    <row r="980" spans="1:9" ht="12" customHeight="1">
      <c r="A980" s="218" t="s">
        <v>2510</v>
      </c>
      <c r="B980" s="53" t="s">
        <v>208</v>
      </c>
      <c r="C980" s="61" t="s">
        <v>4688</v>
      </c>
      <c r="D980" s="231" t="s">
        <v>219</v>
      </c>
      <c r="E980" s="274">
        <v>2325</v>
      </c>
      <c r="F980" s="46">
        <v>2250</v>
      </c>
      <c r="G980" s="47">
        <v>3.3333333333333437E-2</v>
      </c>
      <c r="H980" s="269" t="s">
        <v>2860</v>
      </c>
      <c r="I980" s="290"/>
    </row>
    <row r="981" spans="1:9" ht="12" customHeight="1">
      <c r="A981" s="218" t="s">
        <v>2505</v>
      </c>
      <c r="B981" s="53" t="s">
        <v>208</v>
      </c>
      <c r="C981" s="61" t="s">
        <v>4683</v>
      </c>
      <c r="D981" s="231" t="s">
        <v>218</v>
      </c>
      <c r="E981" s="274">
        <v>2100</v>
      </c>
      <c r="F981" s="46">
        <v>2025</v>
      </c>
      <c r="G981" s="47">
        <v>3.7037037037036979E-2</v>
      </c>
      <c r="H981" s="269" t="s">
        <v>2855</v>
      </c>
      <c r="I981" s="290"/>
    </row>
    <row r="982" spans="1:9" ht="12" customHeight="1">
      <c r="A982" s="218" t="s">
        <v>2507</v>
      </c>
      <c r="B982" s="53" t="s">
        <v>208</v>
      </c>
      <c r="C982" s="61" t="s">
        <v>4685</v>
      </c>
      <c r="D982" s="231" t="s">
        <v>218</v>
      </c>
      <c r="E982" s="274">
        <v>2325</v>
      </c>
      <c r="F982" s="46">
        <v>2250</v>
      </c>
      <c r="G982" s="47">
        <v>3.3333333333333437E-2</v>
      </c>
      <c r="H982" s="269" t="s">
        <v>2857</v>
      </c>
      <c r="I982" s="290"/>
    </row>
    <row r="983" spans="1:9" ht="12" customHeight="1">
      <c r="A983" s="218" t="s">
        <v>2508</v>
      </c>
      <c r="B983" s="53" t="s">
        <v>208</v>
      </c>
      <c r="C983" s="61" t="s">
        <v>4686</v>
      </c>
      <c r="D983" s="231" t="s">
        <v>219</v>
      </c>
      <c r="E983" s="274">
        <v>2325</v>
      </c>
      <c r="F983" s="46">
        <v>2250</v>
      </c>
      <c r="G983" s="47">
        <v>3.3333333333333437E-2</v>
      </c>
      <c r="H983" s="271" t="s">
        <v>2858</v>
      </c>
      <c r="I983" s="290"/>
    </row>
    <row r="984" spans="1:9" ht="12" customHeight="1">
      <c r="A984" s="218" t="s">
        <v>2506</v>
      </c>
      <c r="B984" s="53" t="s">
        <v>208</v>
      </c>
      <c r="C984" s="61" t="s">
        <v>4684</v>
      </c>
      <c r="D984" s="231" t="s">
        <v>219</v>
      </c>
      <c r="E984" s="274">
        <v>2100</v>
      </c>
      <c r="F984" s="46">
        <v>2025</v>
      </c>
      <c r="G984" s="47">
        <v>3.7037037037036979E-2</v>
      </c>
      <c r="H984" s="269" t="s">
        <v>2856</v>
      </c>
      <c r="I984" s="290"/>
    </row>
    <row r="985" spans="1:9" ht="12" customHeight="1">
      <c r="A985" s="218" t="s">
        <v>6187</v>
      </c>
      <c r="B985" s="53" t="s">
        <v>208</v>
      </c>
      <c r="C985" s="61" t="s">
        <v>5152</v>
      </c>
      <c r="D985" s="231" t="s">
        <v>218</v>
      </c>
      <c r="E985" s="274">
        <v>1950</v>
      </c>
      <c r="F985" s="46" t="s">
        <v>4873</v>
      </c>
      <c r="G985" s="47"/>
      <c r="H985" s="280">
        <v>7612738009373</v>
      </c>
      <c r="I985" s="290" t="s">
        <v>4892</v>
      </c>
    </row>
    <row r="986" spans="1:9" ht="12" customHeight="1">
      <c r="A986" s="218" t="s">
        <v>5139</v>
      </c>
      <c r="B986" s="53" t="s">
        <v>208</v>
      </c>
      <c r="C986" s="61" t="s">
        <v>5154</v>
      </c>
      <c r="D986" s="231" t="s">
        <v>218</v>
      </c>
      <c r="E986" s="274">
        <v>2175</v>
      </c>
      <c r="F986" s="46" t="s">
        <v>4873</v>
      </c>
      <c r="G986" s="47"/>
      <c r="H986" s="269" t="s">
        <v>5455</v>
      </c>
      <c r="I986" s="290" t="s">
        <v>4892</v>
      </c>
    </row>
    <row r="987" spans="1:9" ht="12" customHeight="1">
      <c r="A987" s="218" t="s">
        <v>5140</v>
      </c>
      <c r="B987" s="53" t="s">
        <v>208</v>
      </c>
      <c r="C987" s="61" t="s">
        <v>5155</v>
      </c>
      <c r="D987" s="231" t="s">
        <v>219</v>
      </c>
      <c r="E987" s="274">
        <v>2175</v>
      </c>
      <c r="F987" s="46" t="s">
        <v>4873</v>
      </c>
      <c r="G987" s="47"/>
      <c r="H987" s="269" t="s">
        <v>5456</v>
      </c>
      <c r="I987" s="290" t="s">
        <v>4892</v>
      </c>
    </row>
    <row r="988" spans="1:9" ht="12" customHeight="1">
      <c r="A988" s="218" t="s">
        <v>5138</v>
      </c>
      <c r="B988" s="53" t="s">
        <v>208</v>
      </c>
      <c r="C988" s="61" t="s">
        <v>5153</v>
      </c>
      <c r="D988" s="231" t="s">
        <v>219</v>
      </c>
      <c r="E988" s="274">
        <v>1950</v>
      </c>
      <c r="F988" s="46" t="s">
        <v>4873</v>
      </c>
      <c r="G988" s="47"/>
      <c r="H988" s="269" t="s">
        <v>5457</v>
      </c>
      <c r="I988" s="290" t="s">
        <v>4892</v>
      </c>
    </row>
    <row r="989" spans="1:9" ht="12" customHeight="1">
      <c r="A989" s="218" t="s">
        <v>2490</v>
      </c>
      <c r="B989" s="53" t="s">
        <v>208</v>
      </c>
      <c r="C989" s="61" t="s">
        <v>4658</v>
      </c>
      <c r="D989" s="231" t="s">
        <v>219</v>
      </c>
      <c r="E989" s="274">
        <v>6000</v>
      </c>
      <c r="F989" s="46">
        <v>5400</v>
      </c>
      <c r="G989" s="47">
        <v>0.11111111111111116</v>
      </c>
      <c r="H989" s="269" t="s">
        <v>2840</v>
      </c>
      <c r="I989" s="290"/>
    </row>
    <row r="990" spans="1:9" ht="12" customHeight="1">
      <c r="A990" s="218" t="s">
        <v>2491</v>
      </c>
      <c r="B990" s="53" t="s">
        <v>208</v>
      </c>
      <c r="C990" s="61" t="s">
        <v>4658</v>
      </c>
      <c r="D990" s="231" t="s">
        <v>218</v>
      </c>
      <c r="E990" s="274">
        <v>6000</v>
      </c>
      <c r="F990" s="46">
        <v>5400</v>
      </c>
      <c r="G990" s="47">
        <v>0.11111111111111116</v>
      </c>
      <c r="H990" s="269" t="s">
        <v>2841</v>
      </c>
      <c r="I990" s="290"/>
    </row>
    <row r="991" spans="1:9" ht="12" customHeight="1">
      <c r="A991" s="218" t="s">
        <v>2492</v>
      </c>
      <c r="B991" s="53" t="s">
        <v>208</v>
      </c>
      <c r="C991" s="61" t="s">
        <v>4658</v>
      </c>
      <c r="D991" s="231" t="s">
        <v>220</v>
      </c>
      <c r="E991" s="274">
        <v>6000</v>
      </c>
      <c r="F991" s="46">
        <v>5400</v>
      </c>
      <c r="G991" s="47">
        <v>0.11111111111111116</v>
      </c>
      <c r="H991" s="269" t="s">
        <v>2842</v>
      </c>
      <c r="I991" s="290"/>
    </row>
    <row r="992" spans="1:9" ht="12" customHeight="1">
      <c r="A992" s="218" t="s">
        <v>3844</v>
      </c>
      <c r="B992" s="53" t="s">
        <v>208</v>
      </c>
      <c r="C992" s="61" t="s">
        <v>4658</v>
      </c>
      <c r="D992" s="231" t="s">
        <v>219</v>
      </c>
      <c r="E992" s="274">
        <v>6300</v>
      </c>
      <c r="F992" s="46">
        <v>5700</v>
      </c>
      <c r="G992" s="47">
        <v>0.10526315789473695</v>
      </c>
      <c r="H992" s="269" t="s">
        <v>3845</v>
      </c>
      <c r="I992" s="290"/>
    </row>
    <row r="993" spans="1:9" ht="12" customHeight="1">
      <c r="A993" s="218" t="s">
        <v>3833</v>
      </c>
      <c r="B993" s="53" t="s">
        <v>208</v>
      </c>
      <c r="C993" s="61" t="s">
        <v>4658</v>
      </c>
      <c r="D993" s="231" t="s">
        <v>218</v>
      </c>
      <c r="E993" s="274">
        <v>6300</v>
      </c>
      <c r="F993" s="46">
        <v>5700</v>
      </c>
      <c r="G993" s="47">
        <v>0.10526315789473695</v>
      </c>
      <c r="H993" s="269" t="s">
        <v>3834</v>
      </c>
      <c r="I993" s="290"/>
    </row>
    <row r="994" spans="1:9" ht="12" customHeight="1">
      <c r="A994" s="218" t="s">
        <v>3855</v>
      </c>
      <c r="B994" s="53" t="s">
        <v>208</v>
      </c>
      <c r="C994" s="61" t="s">
        <v>4658</v>
      </c>
      <c r="D994" s="231" t="s">
        <v>220</v>
      </c>
      <c r="E994" s="274">
        <v>6300</v>
      </c>
      <c r="F994" s="46">
        <v>5700</v>
      </c>
      <c r="G994" s="47">
        <v>0.10526315789473695</v>
      </c>
      <c r="H994" s="269" t="s">
        <v>3856</v>
      </c>
      <c r="I994" s="290"/>
    </row>
    <row r="995" spans="1:9" ht="12" customHeight="1">
      <c r="A995" s="218" t="s">
        <v>5129</v>
      </c>
      <c r="B995" s="53" t="s">
        <v>208</v>
      </c>
      <c r="C995" s="199" t="s">
        <v>5144</v>
      </c>
      <c r="D995" s="237" t="s">
        <v>217</v>
      </c>
      <c r="E995" s="274">
        <v>3150</v>
      </c>
      <c r="F995" s="46" t="s">
        <v>4873</v>
      </c>
      <c r="G995" s="47"/>
      <c r="H995" s="269" t="s">
        <v>5458</v>
      </c>
      <c r="I995" s="290" t="s">
        <v>4892</v>
      </c>
    </row>
    <row r="996" spans="1:9" ht="12" customHeight="1">
      <c r="A996" s="218" t="s">
        <v>5128</v>
      </c>
      <c r="B996" s="53" t="s">
        <v>208</v>
      </c>
      <c r="C996" s="199" t="s">
        <v>5143</v>
      </c>
      <c r="D996" s="237" t="s">
        <v>218</v>
      </c>
      <c r="E996" s="274">
        <v>3150</v>
      </c>
      <c r="F996" s="46" t="s">
        <v>4873</v>
      </c>
      <c r="G996" s="47"/>
      <c r="H996" s="269" t="s">
        <v>5459</v>
      </c>
      <c r="I996" s="290" t="s">
        <v>4892</v>
      </c>
    </row>
    <row r="997" spans="1:9" ht="12" customHeight="1">
      <c r="A997" s="218" t="s">
        <v>5131</v>
      </c>
      <c r="B997" s="53" t="s">
        <v>208</v>
      </c>
      <c r="C997" s="199" t="s">
        <v>5146</v>
      </c>
      <c r="D997" s="237" t="s">
        <v>218</v>
      </c>
      <c r="E997" s="274">
        <v>3450</v>
      </c>
      <c r="F997" s="46" t="s">
        <v>4873</v>
      </c>
      <c r="G997" s="47"/>
      <c r="H997" s="269" t="s">
        <v>5454</v>
      </c>
      <c r="I997" s="290" t="s">
        <v>4892</v>
      </c>
    </row>
    <row r="998" spans="1:9" ht="12" customHeight="1">
      <c r="A998" s="218" t="s">
        <v>5132</v>
      </c>
      <c r="B998" s="53" t="s">
        <v>208</v>
      </c>
      <c r="C998" s="199" t="s">
        <v>5147</v>
      </c>
      <c r="D998" s="237" t="s">
        <v>217</v>
      </c>
      <c r="E998" s="274">
        <v>3450</v>
      </c>
      <c r="F998" s="46" t="s">
        <v>4873</v>
      </c>
      <c r="G998" s="47"/>
      <c r="H998" s="269" t="s">
        <v>5460</v>
      </c>
      <c r="I998" s="290" t="s">
        <v>4892</v>
      </c>
    </row>
    <row r="999" spans="1:9" ht="12" customHeight="1">
      <c r="A999" s="218" t="s">
        <v>5133</v>
      </c>
      <c r="B999" s="53" t="s">
        <v>208</v>
      </c>
      <c r="C999" s="199" t="s">
        <v>5147</v>
      </c>
      <c r="D999" s="237" t="s">
        <v>219</v>
      </c>
      <c r="E999" s="274">
        <v>3450</v>
      </c>
      <c r="F999" s="46" t="s">
        <v>4873</v>
      </c>
      <c r="G999" s="47"/>
      <c r="H999" s="269" t="s">
        <v>5461</v>
      </c>
      <c r="I999" s="290" t="s">
        <v>4892</v>
      </c>
    </row>
    <row r="1000" spans="1:9" ht="12" customHeight="1">
      <c r="A1000" s="218" t="s">
        <v>5130</v>
      </c>
      <c r="B1000" s="53" t="s">
        <v>208</v>
      </c>
      <c r="C1000" s="199" t="s">
        <v>5145</v>
      </c>
      <c r="D1000" s="237" t="s">
        <v>219</v>
      </c>
      <c r="E1000" s="274">
        <v>3150</v>
      </c>
      <c r="F1000" s="46" t="s">
        <v>4873</v>
      </c>
      <c r="G1000" s="47"/>
      <c r="H1000" s="269" t="s">
        <v>5462</v>
      </c>
      <c r="I1000" s="290" t="s">
        <v>4892</v>
      </c>
    </row>
    <row r="1001" spans="1:9" ht="12" customHeight="1">
      <c r="A1001" s="218" t="s">
        <v>2520</v>
      </c>
      <c r="B1001" s="53" t="s">
        <v>208</v>
      </c>
      <c r="C1001" s="61" t="s">
        <v>4701</v>
      </c>
      <c r="D1001" s="231" t="s">
        <v>219</v>
      </c>
      <c r="E1001" s="274">
        <v>2670</v>
      </c>
      <c r="F1001" s="46">
        <v>2400</v>
      </c>
      <c r="G1001" s="47">
        <v>0.11250000000000004</v>
      </c>
      <c r="H1001" s="269" t="s">
        <v>2870</v>
      </c>
      <c r="I1001" s="290"/>
    </row>
    <row r="1002" spans="1:9" ht="12" customHeight="1">
      <c r="A1002" s="218" t="s">
        <v>2522</v>
      </c>
      <c r="B1002" s="53" t="s">
        <v>208</v>
      </c>
      <c r="C1002" s="61" t="s">
        <v>4703</v>
      </c>
      <c r="D1002" s="231" t="s">
        <v>219</v>
      </c>
      <c r="E1002" s="274">
        <v>3450</v>
      </c>
      <c r="F1002" s="46">
        <v>3150</v>
      </c>
      <c r="G1002" s="47">
        <v>9.5238095238095344E-2</v>
      </c>
      <c r="H1002" s="269" t="s">
        <v>2872</v>
      </c>
      <c r="I1002" s="290"/>
    </row>
    <row r="1003" spans="1:9" ht="12" customHeight="1">
      <c r="A1003" s="218" t="s">
        <v>2523</v>
      </c>
      <c r="B1003" s="53" t="s">
        <v>208</v>
      </c>
      <c r="C1003" s="61" t="s">
        <v>4704</v>
      </c>
      <c r="D1003" s="231" t="s">
        <v>220</v>
      </c>
      <c r="E1003" s="274">
        <v>3450</v>
      </c>
      <c r="F1003" s="46">
        <v>3150</v>
      </c>
      <c r="G1003" s="47">
        <v>9.5238095238095344E-2</v>
      </c>
      <c r="H1003" s="269" t="s">
        <v>2873</v>
      </c>
      <c r="I1003" s="290"/>
    </row>
    <row r="1004" spans="1:9" ht="12" customHeight="1">
      <c r="A1004" s="218" t="s">
        <v>2521</v>
      </c>
      <c r="B1004" s="53" t="s">
        <v>208</v>
      </c>
      <c r="C1004" s="61" t="s">
        <v>4702</v>
      </c>
      <c r="D1004" s="231" t="s">
        <v>218</v>
      </c>
      <c r="E1004" s="274">
        <v>3450</v>
      </c>
      <c r="F1004" s="46">
        <v>3150</v>
      </c>
      <c r="G1004" s="47">
        <v>9.5238095238095344E-2</v>
      </c>
      <c r="H1004" s="269" t="s">
        <v>2871</v>
      </c>
      <c r="I1004" s="290"/>
    </row>
    <row r="1005" spans="1:9" ht="12" customHeight="1">
      <c r="A1005" s="218" t="s">
        <v>2514</v>
      </c>
      <c r="B1005" s="53" t="s">
        <v>208</v>
      </c>
      <c r="C1005" s="61" t="s">
        <v>4692</v>
      </c>
      <c r="D1005" s="231" t="s">
        <v>219</v>
      </c>
      <c r="E1005" s="274">
        <v>2475</v>
      </c>
      <c r="F1005" s="46">
        <v>2250</v>
      </c>
      <c r="G1005" s="47">
        <v>0.10000000000000009</v>
      </c>
      <c r="H1005" s="269" t="s">
        <v>2864</v>
      </c>
      <c r="I1005" s="290"/>
    </row>
    <row r="1006" spans="1:9" ht="12" customHeight="1">
      <c r="A1006" s="218" t="s">
        <v>2515</v>
      </c>
      <c r="B1006" s="53" t="s">
        <v>208</v>
      </c>
      <c r="C1006" s="61" t="s">
        <v>4693</v>
      </c>
      <c r="D1006" s="231" t="s">
        <v>220</v>
      </c>
      <c r="E1006" s="274">
        <v>2475</v>
      </c>
      <c r="F1006" s="46">
        <v>2250</v>
      </c>
      <c r="G1006" s="47">
        <v>0.10000000000000009</v>
      </c>
      <c r="H1006" s="269" t="s">
        <v>2865</v>
      </c>
      <c r="I1006" s="290"/>
    </row>
    <row r="1007" spans="1:9" ht="12" customHeight="1">
      <c r="A1007" s="218" t="s">
        <v>2513</v>
      </c>
      <c r="B1007" s="53" t="s">
        <v>208</v>
      </c>
      <c r="C1007" s="61" t="s">
        <v>4691</v>
      </c>
      <c r="D1007" s="231" t="s">
        <v>218</v>
      </c>
      <c r="E1007" s="274">
        <v>2475</v>
      </c>
      <c r="F1007" s="46">
        <v>2250</v>
      </c>
      <c r="G1007" s="47">
        <v>0.10000000000000009</v>
      </c>
      <c r="H1007" s="269" t="s">
        <v>2863</v>
      </c>
      <c r="I1007" s="290"/>
    </row>
    <row r="1008" spans="1:9" ht="12" customHeight="1">
      <c r="A1008" s="218" t="s">
        <v>3893</v>
      </c>
      <c r="B1008" s="53" t="s">
        <v>208</v>
      </c>
      <c r="C1008" s="61" t="s">
        <v>4695</v>
      </c>
      <c r="D1008" s="231" t="s">
        <v>219</v>
      </c>
      <c r="E1008" s="274">
        <v>2775</v>
      </c>
      <c r="F1008" s="46">
        <v>2550</v>
      </c>
      <c r="G1008" s="47">
        <v>8.8235294117646967E-2</v>
      </c>
      <c r="H1008" s="269" t="s">
        <v>3894</v>
      </c>
      <c r="I1008" s="290"/>
    </row>
    <row r="1009" spans="1:9" ht="12" customHeight="1">
      <c r="A1009" s="218" t="s">
        <v>3904</v>
      </c>
      <c r="B1009" s="53" t="s">
        <v>208</v>
      </c>
      <c r="C1009" s="61" t="s">
        <v>4696</v>
      </c>
      <c r="D1009" s="231" t="s">
        <v>220</v>
      </c>
      <c r="E1009" s="274">
        <v>2775</v>
      </c>
      <c r="F1009" s="46">
        <v>2550</v>
      </c>
      <c r="G1009" s="47">
        <v>8.8235294117646967E-2</v>
      </c>
      <c r="H1009" s="269" t="s">
        <v>3905</v>
      </c>
      <c r="I1009" s="290"/>
    </row>
    <row r="1010" spans="1:9" ht="12" customHeight="1">
      <c r="A1010" s="218" t="s">
        <v>3882</v>
      </c>
      <c r="B1010" s="53" t="s">
        <v>208</v>
      </c>
      <c r="C1010" s="61" t="s">
        <v>4694</v>
      </c>
      <c r="D1010" s="231" t="s">
        <v>218</v>
      </c>
      <c r="E1010" s="274">
        <v>2775</v>
      </c>
      <c r="F1010" s="46">
        <v>2550</v>
      </c>
      <c r="G1010" s="47">
        <v>8.8235294117646967E-2</v>
      </c>
      <c r="H1010" s="269" t="s">
        <v>3883</v>
      </c>
      <c r="I1010" s="290"/>
    </row>
    <row r="1011" spans="1:9" ht="12" customHeight="1">
      <c r="A1011" s="218" t="s">
        <v>5125</v>
      </c>
      <c r="B1011" s="53" t="s">
        <v>208</v>
      </c>
      <c r="C1011" s="61" t="s">
        <v>5142</v>
      </c>
      <c r="D1011" s="231" t="s">
        <v>218</v>
      </c>
      <c r="E1011" s="274">
        <v>9525</v>
      </c>
      <c r="F1011" s="46" t="s">
        <v>4873</v>
      </c>
      <c r="G1011" s="47"/>
      <c r="H1011" s="269" t="s">
        <v>5463</v>
      </c>
      <c r="I1011" s="290"/>
    </row>
    <row r="1012" spans="1:9" ht="12" customHeight="1">
      <c r="A1012" s="218" t="s">
        <v>5126</v>
      </c>
      <c r="B1012" s="53" t="s">
        <v>208</v>
      </c>
      <c r="C1012" s="61" t="s">
        <v>5141</v>
      </c>
      <c r="D1012" s="231" t="s">
        <v>219</v>
      </c>
      <c r="E1012" s="274">
        <v>9525</v>
      </c>
      <c r="F1012" s="46" t="s">
        <v>4873</v>
      </c>
      <c r="G1012" s="47"/>
      <c r="H1012" s="269" t="s">
        <v>5464</v>
      </c>
      <c r="I1012" s="290"/>
    </row>
    <row r="1013" spans="1:9" ht="12" customHeight="1">
      <c r="A1013" s="218" t="s">
        <v>5127</v>
      </c>
      <c r="B1013" s="53" t="s">
        <v>208</v>
      </c>
      <c r="C1013" s="199" t="s">
        <v>5156</v>
      </c>
      <c r="D1013" s="237"/>
      <c r="E1013" s="274">
        <v>2925</v>
      </c>
      <c r="F1013" s="46" t="s">
        <v>4873</v>
      </c>
      <c r="G1013" s="47"/>
      <c r="H1013" s="269" t="s">
        <v>5465</v>
      </c>
      <c r="I1013" s="290"/>
    </row>
    <row r="1014" spans="1:9" ht="12" customHeight="1">
      <c r="A1014" s="218" t="s">
        <v>2524</v>
      </c>
      <c r="B1014" s="53" t="s">
        <v>208</v>
      </c>
      <c r="C1014" s="61" t="s">
        <v>4706</v>
      </c>
      <c r="D1014" s="231"/>
      <c r="E1014" s="274">
        <v>2775</v>
      </c>
      <c r="F1014" s="46">
        <v>2400</v>
      </c>
      <c r="G1014" s="47">
        <v>0.15625</v>
      </c>
      <c r="H1014" s="269" t="s">
        <v>2875</v>
      </c>
      <c r="I1014" s="290"/>
    </row>
    <row r="1015" spans="1:9" ht="12" customHeight="1">
      <c r="A1015" s="218" t="s">
        <v>2489</v>
      </c>
      <c r="B1015" s="53" t="s">
        <v>208</v>
      </c>
      <c r="C1015" s="61" t="s">
        <v>4705</v>
      </c>
      <c r="D1015" s="231"/>
      <c r="E1015" s="274">
        <v>2625</v>
      </c>
      <c r="F1015" s="46">
        <v>2400</v>
      </c>
      <c r="G1015" s="47">
        <v>9.375E-2</v>
      </c>
      <c r="H1015" s="271" t="s">
        <v>2874</v>
      </c>
      <c r="I1015" s="290"/>
    </row>
    <row r="1016" spans="1:9" ht="12" customHeight="1">
      <c r="A1016" s="218" t="s">
        <v>2526</v>
      </c>
      <c r="B1016" s="53" t="s">
        <v>208</v>
      </c>
      <c r="C1016" s="61" t="s">
        <v>4708</v>
      </c>
      <c r="D1016" s="231"/>
      <c r="E1016" s="274">
        <v>870</v>
      </c>
      <c r="F1016" s="46">
        <v>825</v>
      </c>
      <c r="G1016" s="47">
        <v>5.4545454545454453E-2</v>
      </c>
      <c r="H1016" s="269" t="s">
        <v>2877</v>
      </c>
      <c r="I1016" s="290"/>
    </row>
    <row r="1017" spans="1:9" ht="12" customHeight="1">
      <c r="A1017" s="218" t="s">
        <v>6190</v>
      </c>
      <c r="B1017" s="53" t="s">
        <v>208</v>
      </c>
      <c r="C1017" s="199" t="s">
        <v>6191</v>
      </c>
      <c r="D1017" s="237" t="s">
        <v>218</v>
      </c>
      <c r="E1017" s="274">
        <v>2925</v>
      </c>
      <c r="F1017" s="46" t="s">
        <v>4873</v>
      </c>
      <c r="G1017" s="47"/>
      <c r="H1017" s="269">
        <v>7612738016258</v>
      </c>
      <c r="I1017" s="290"/>
    </row>
    <row r="1018" spans="1:9" ht="12" customHeight="1">
      <c r="A1018" s="218" t="s">
        <v>2525</v>
      </c>
      <c r="B1018" s="53" t="s">
        <v>208</v>
      </c>
      <c r="C1018" s="199" t="s">
        <v>4707</v>
      </c>
      <c r="D1018" s="231" t="s">
        <v>218</v>
      </c>
      <c r="E1018" s="274">
        <v>2700</v>
      </c>
      <c r="F1018" s="46">
        <v>2475</v>
      </c>
      <c r="G1018" s="47">
        <v>9.0909090909090828E-2</v>
      </c>
      <c r="H1018" s="269" t="s">
        <v>2876</v>
      </c>
      <c r="I1018" s="290"/>
    </row>
    <row r="1019" spans="1:9" ht="12" customHeight="1">
      <c r="A1019" s="218" t="s">
        <v>2553</v>
      </c>
      <c r="B1019" s="53" t="s">
        <v>208</v>
      </c>
      <c r="C1019" s="61" t="s">
        <v>4748</v>
      </c>
      <c r="D1019" s="231" t="s">
        <v>218</v>
      </c>
      <c r="E1019" s="274">
        <v>2175</v>
      </c>
      <c r="F1019" s="46">
        <v>1950</v>
      </c>
      <c r="G1019" s="47">
        <v>0.11538461538461542</v>
      </c>
      <c r="H1019" s="271" t="s">
        <v>2904</v>
      </c>
      <c r="I1019" s="290"/>
    </row>
    <row r="1020" spans="1:9" ht="12" customHeight="1">
      <c r="A1020" s="218" t="s">
        <v>2554</v>
      </c>
      <c r="B1020" s="53" t="s">
        <v>208</v>
      </c>
      <c r="C1020" s="61" t="s">
        <v>4749</v>
      </c>
      <c r="D1020" s="231" t="s">
        <v>219</v>
      </c>
      <c r="E1020" s="274">
        <v>2175</v>
      </c>
      <c r="F1020" s="46">
        <v>1950</v>
      </c>
      <c r="G1020" s="47">
        <v>0.11538461538461542</v>
      </c>
      <c r="H1020" s="271" t="s">
        <v>2905</v>
      </c>
      <c r="I1020" s="290"/>
    </row>
    <row r="1021" spans="1:9" ht="12" customHeight="1">
      <c r="A1021" s="218" t="s">
        <v>2555</v>
      </c>
      <c r="B1021" s="53" t="s">
        <v>208</v>
      </c>
      <c r="C1021" s="61" t="s">
        <v>4750</v>
      </c>
      <c r="D1021" s="231" t="s">
        <v>218</v>
      </c>
      <c r="E1021" s="274">
        <v>2175</v>
      </c>
      <c r="F1021" s="46">
        <v>1950</v>
      </c>
      <c r="G1021" s="47">
        <v>0.11538461538461542</v>
      </c>
      <c r="H1021" s="271" t="s">
        <v>2906</v>
      </c>
      <c r="I1021" s="290"/>
    </row>
    <row r="1022" spans="1:9" ht="12" customHeight="1">
      <c r="A1022" s="218" t="s">
        <v>2556</v>
      </c>
      <c r="B1022" s="53" t="s">
        <v>208</v>
      </c>
      <c r="C1022" s="199" t="s">
        <v>4751</v>
      </c>
      <c r="D1022" s="237" t="s">
        <v>219</v>
      </c>
      <c r="E1022" s="274">
        <v>2175</v>
      </c>
      <c r="F1022" s="46">
        <v>1950</v>
      </c>
      <c r="G1022" s="47">
        <v>0.11538461538461542</v>
      </c>
      <c r="H1022" s="271" t="s">
        <v>2907</v>
      </c>
      <c r="I1022" s="290"/>
    </row>
    <row r="1023" spans="1:9" ht="12" customHeight="1">
      <c r="A1023" s="218" t="s">
        <v>3996</v>
      </c>
      <c r="B1023" s="53" t="s">
        <v>208</v>
      </c>
      <c r="C1023" s="61" t="s">
        <v>4720</v>
      </c>
      <c r="D1023" s="231" t="s">
        <v>219</v>
      </c>
      <c r="E1023" s="274">
        <v>4950</v>
      </c>
      <c r="F1023" s="46">
        <v>4500</v>
      </c>
      <c r="G1023" s="47">
        <v>0.10000000000000009</v>
      </c>
      <c r="H1023" s="271" t="s">
        <v>3997</v>
      </c>
      <c r="I1023" s="290"/>
    </row>
    <row r="1024" spans="1:9" ht="12" customHeight="1">
      <c r="A1024" s="218" t="s">
        <v>4029</v>
      </c>
      <c r="B1024" s="53" t="s">
        <v>208</v>
      </c>
      <c r="C1024" s="61" t="s">
        <v>4714</v>
      </c>
      <c r="D1024" s="231" t="s">
        <v>219</v>
      </c>
      <c r="E1024" s="274">
        <v>4950</v>
      </c>
      <c r="F1024" s="46">
        <v>4500</v>
      </c>
      <c r="G1024" s="47">
        <v>0.10000000000000009</v>
      </c>
      <c r="H1024" s="271" t="s">
        <v>4030</v>
      </c>
      <c r="I1024" s="290"/>
    </row>
    <row r="1025" spans="1:9" ht="12" customHeight="1">
      <c r="A1025" s="218" t="s">
        <v>4007</v>
      </c>
      <c r="B1025" s="53" t="s">
        <v>208</v>
      </c>
      <c r="C1025" s="61" t="s">
        <v>4721</v>
      </c>
      <c r="D1025" s="231" t="s">
        <v>220</v>
      </c>
      <c r="E1025" s="274">
        <v>4950</v>
      </c>
      <c r="F1025" s="46">
        <v>4500</v>
      </c>
      <c r="G1025" s="47">
        <v>0.10000000000000009</v>
      </c>
      <c r="H1025" s="271" t="s">
        <v>4008</v>
      </c>
      <c r="I1025" s="290"/>
    </row>
    <row r="1026" spans="1:9" ht="12" customHeight="1">
      <c r="A1026" s="218" t="s">
        <v>4040</v>
      </c>
      <c r="B1026" s="53" t="s">
        <v>208</v>
      </c>
      <c r="C1026" s="199" t="s">
        <v>4715</v>
      </c>
      <c r="D1026" s="237" t="s">
        <v>220</v>
      </c>
      <c r="E1026" s="274">
        <v>4950</v>
      </c>
      <c r="F1026" s="46">
        <v>4500</v>
      </c>
      <c r="G1026" s="47">
        <v>0.10000000000000009</v>
      </c>
      <c r="H1026" s="271" t="s">
        <v>4041</v>
      </c>
      <c r="I1026" s="290"/>
    </row>
    <row r="1027" spans="1:9" ht="12" customHeight="1">
      <c r="A1027" s="218" t="s">
        <v>3985</v>
      </c>
      <c r="B1027" s="53" t="s">
        <v>208</v>
      </c>
      <c r="C1027" s="61" t="s">
        <v>4719</v>
      </c>
      <c r="D1027" s="231" t="s">
        <v>218</v>
      </c>
      <c r="E1027" s="274">
        <v>4950</v>
      </c>
      <c r="F1027" s="46">
        <v>4500</v>
      </c>
      <c r="G1027" s="47">
        <v>0.10000000000000009</v>
      </c>
      <c r="H1027" s="271" t="s">
        <v>3986</v>
      </c>
      <c r="I1027" s="290"/>
    </row>
    <row r="1028" spans="1:9" ht="12" customHeight="1">
      <c r="A1028" s="218" t="s">
        <v>4018</v>
      </c>
      <c r="B1028" s="53" t="s">
        <v>208</v>
      </c>
      <c r="C1028" s="61" t="s">
        <v>4713</v>
      </c>
      <c r="D1028" s="231" t="s">
        <v>218</v>
      </c>
      <c r="E1028" s="274">
        <v>4950</v>
      </c>
      <c r="F1028" s="46">
        <v>4500</v>
      </c>
      <c r="G1028" s="47">
        <v>0.10000000000000009</v>
      </c>
      <c r="H1028" s="271" t="s">
        <v>4019</v>
      </c>
      <c r="I1028" s="290"/>
    </row>
    <row r="1029" spans="1:9" ht="12" customHeight="1">
      <c r="A1029" s="218" t="s">
        <v>2534</v>
      </c>
      <c r="B1029" s="53" t="s">
        <v>208</v>
      </c>
      <c r="C1029" s="61" t="s">
        <v>4717</v>
      </c>
      <c r="D1029" s="231" t="s">
        <v>219</v>
      </c>
      <c r="E1029" s="274">
        <v>4650</v>
      </c>
      <c r="F1029" s="46">
        <v>4200</v>
      </c>
      <c r="G1029" s="47">
        <v>0.10714285714285721</v>
      </c>
      <c r="H1029" s="271" t="s">
        <v>2885</v>
      </c>
      <c r="I1029" s="290"/>
    </row>
    <row r="1030" spans="1:9" ht="12" customHeight="1">
      <c r="A1030" s="218" t="s">
        <v>2531</v>
      </c>
      <c r="B1030" s="53" t="s">
        <v>208</v>
      </c>
      <c r="C1030" s="199" t="s">
        <v>4711</v>
      </c>
      <c r="D1030" s="237" t="s">
        <v>219</v>
      </c>
      <c r="E1030" s="274">
        <v>4650</v>
      </c>
      <c r="F1030" s="46">
        <v>4200</v>
      </c>
      <c r="G1030" s="47">
        <v>0.10714285714285721</v>
      </c>
      <c r="H1030" s="271" t="s">
        <v>2882</v>
      </c>
      <c r="I1030" s="290"/>
    </row>
    <row r="1031" spans="1:9" ht="12" customHeight="1">
      <c r="A1031" s="218" t="s">
        <v>2535</v>
      </c>
      <c r="B1031" s="53" t="s">
        <v>208</v>
      </c>
      <c r="C1031" s="61" t="s">
        <v>4718</v>
      </c>
      <c r="D1031" s="231" t="s">
        <v>220</v>
      </c>
      <c r="E1031" s="274">
        <v>4650</v>
      </c>
      <c r="F1031" s="46">
        <v>4200</v>
      </c>
      <c r="G1031" s="47">
        <v>0.10714285714285721</v>
      </c>
      <c r="H1031" s="271" t="s">
        <v>2886</v>
      </c>
      <c r="I1031" s="290"/>
    </row>
    <row r="1032" spans="1:9" ht="12" customHeight="1">
      <c r="A1032" s="218" t="s">
        <v>2532</v>
      </c>
      <c r="B1032" s="53" t="s">
        <v>208</v>
      </c>
      <c r="C1032" s="61" t="s">
        <v>4712</v>
      </c>
      <c r="D1032" s="231" t="s">
        <v>220</v>
      </c>
      <c r="E1032" s="274">
        <v>4650</v>
      </c>
      <c r="F1032" s="46">
        <v>4200</v>
      </c>
      <c r="G1032" s="47">
        <v>0.10714285714285721</v>
      </c>
      <c r="H1032" s="271" t="s">
        <v>2883</v>
      </c>
      <c r="I1032" s="290"/>
    </row>
    <row r="1033" spans="1:9" ht="12" customHeight="1">
      <c r="A1033" s="218" t="s">
        <v>2533</v>
      </c>
      <c r="B1033" s="53" t="s">
        <v>208</v>
      </c>
      <c r="C1033" s="61" t="s">
        <v>4716</v>
      </c>
      <c r="D1033" s="231" t="s">
        <v>218</v>
      </c>
      <c r="E1033" s="274">
        <v>4650</v>
      </c>
      <c r="F1033" s="46">
        <v>4200</v>
      </c>
      <c r="G1033" s="47">
        <v>0.10714285714285721</v>
      </c>
      <c r="H1033" s="271" t="s">
        <v>2884</v>
      </c>
      <c r="I1033" s="290"/>
    </row>
    <row r="1034" spans="1:9" ht="12" customHeight="1">
      <c r="A1034" s="218" t="s">
        <v>2530</v>
      </c>
      <c r="B1034" s="53" t="s">
        <v>208</v>
      </c>
      <c r="C1034" s="199" t="s">
        <v>4710</v>
      </c>
      <c r="D1034" s="237" t="s">
        <v>218</v>
      </c>
      <c r="E1034" s="274">
        <v>4650</v>
      </c>
      <c r="F1034" s="46">
        <v>4200</v>
      </c>
      <c r="G1034" s="47">
        <v>0.10714285714285721</v>
      </c>
      <c r="H1034" s="271" t="s">
        <v>2881</v>
      </c>
      <c r="I1034" s="290"/>
    </row>
    <row r="1035" spans="1:9" ht="12" customHeight="1">
      <c r="A1035" s="218" t="s">
        <v>5191</v>
      </c>
      <c r="B1035" s="53" t="s">
        <v>208</v>
      </c>
      <c r="C1035" s="61" t="s">
        <v>5207</v>
      </c>
      <c r="D1035" s="231" t="s">
        <v>218</v>
      </c>
      <c r="E1035" s="274">
        <v>2700</v>
      </c>
      <c r="F1035" s="46" t="s">
        <v>4873</v>
      </c>
      <c r="G1035" s="47"/>
      <c r="H1035" s="271" t="s">
        <v>5466</v>
      </c>
      <c r="I1035" s="290"/>
    </row>
    <row r="1036" spans="1:9" ht="12" customHeight="1">
      <c r="A1036" s="218" t="s">
        <v>5198</v>
      </c>
      <c r="B1036" s="53" t="s">
        <v>208</v>
      </c>
      <c r="C1036" s="61" t="s">
        <v>5208</v>
      </c>
      <c r="D1036" s="231" t="s">
        <v>218</v>
      </c>
      <c r="E1036" s="274">
        <v>3000</v>
      </c>
      <c r="F1036" s="46" t="s">
        <v>4873</v>
      </c>
      <c r="G1036" s="47"/>
      <c r="H1036" s="271" t="s">
        <v>5467</v>
      </c>
      <c r="I1036" s="290"/>
    </row>
    <row r="1037" spans="1:9" ht="12" customHeight="1">
      <c r="A1037" s="218" t="s">
        <v>5199</v>
      </c>
      <c r="B1037" s="53" t="s">
        <v>208</v>
      </c>
      <c r="C1037" s="61" t="s">
        <v>5209</v>
      </c>
      <c r="D1037" s="231" t="s">
        <v>219</v>
      </c>
      <c r="E1037" s="274">
        <v>3000</v>
      </c>
      <c r="F1037" s="46" t="s">
        <v>4873</v>
      </c>
      <c r="G1037" s="47"/>
      <c r="H1037" s="271" t="s">
        <v>5468</v>
      </c>
      <c r="I1037" s="290"/>
    </row>
    <row r="1038" spans="1:9" ht="12" customHeight="1">
      <c r="A1038" s="218" t="s">
        <v>5200</v>
      </c>
      <c r="B1038" s="53" t="s">
        <v>208</v>
      </c>
      <c r="C1038" s="199" t="s">
        <v>5210</v>
      </c>
      <c r="D1038" s="237" t="s">
        <v>219</v>
      </c>
      <c r="E1038" s="274">
        <v>2700</v>
      </c>
      <c r="F1038" s="46" t="s">
        <v>4873</v>
      </c>
      <c r="G1038" s="47"/>
      <c r="H1038" s="271" t="s">
        <v>5469</v>
      </c>
      <c r="I1038" s="290"/>
    </row>
    <row r="1039" spans="1:9" ht="12" customHeight="1">
      <c r="A1039" s="218" t="s">
        <v>3930</v>
      </c>
      <c r="B1039" s="53" t="s">
        <v>208</v>
      </c>
      <c r="C1039" s="61" t="s">
        <v>4726</v>
      </c>
      <c r="D1039" s="231" t="s">
        <v>219</v>
      </c>
      <c r="E1039" s="274">
        <v>3300</v>
      </c>
      <c r="F1039" s="46">
        <v>3000</v>
      </c>
      <c r="G1039" s="47">
        <v>0.10000000000000009</v>
      </c>
      <c r="H1039" s="271" t="s">
        <v>3931</v>
      </c>
      <c r="I1039" s="290"/>
    </row>
    <row r="1040" spans="1:9" ht="12" customHeight="1">
      <c r="A1040" s="218" t="s">
        <v>3963</v>
      </c>
      <c r="B1040" s="53" t="s">
        <v>208</v>
      </c>
      <c r="C1040" s="61" t="s">
        <v>4732</v>
      </c>
      <c r="D1040" s="231" t="s">
        <v>219</v>
      </c>
      <c r="E1040" s="274">
        <v>3300</v>
      </c>
      <c r="F1040" s="46">
        <v>3000</v>
      </c>
      <c r="G1040" s="47">
        <v>0.10000000000000009</v>
      </c>
      <c r="H1040" s="271" t="s">
        <v>3964</v>
      </c>
      <c r="I1040" s="290"/>
    </row>
    <row r="1041" spans="1:9" ht="12" customHeight="1">
      <c r="A1041" s="218" t="s">
        <v>3941</v>
      </c>
      <c r="B1041" s="53" t="s">
        <v>208</v>
      </c>
      <c r="C1041" s="61" t="s">
        <v>4727</v>
      </c>
      <c r="D1041" s="231" t="s">
        <v>220</v>
      </c>
      <c r="E1041" s="274">
        <v>3300</v>
      </c>
      <c r="F1041" s="46">
        <v>3000</v>
      </c>
      <c r="G1041" s="47">
        <v>0.10000000000000009</v>
      </c>
      <c r="H1041" s="271" t="s">
        <v>3942</v>
      </c>
      <c r="I1041" s="290"/>
    </row>
    <row r="1042" spans="1:9" ht="12" customHeight="1">
      <c r="A1042" s="218" t="s">
        <v>3974</v>
      </c>
      <c r="B1042" s="53" t="s">
        <v>208</v>
      </c>
      <c r="C1042" s="199" t="s">
        <v>4733</v>
      </c>
      <c r="D1042" s="237" t="s">
        <v>220</v>
      </c>
      <c r="E1042" s="274">
        <v>3300</v>
      </c>
      <c r="F1042" s="46">
        <v>3000</v>
      </c>
      <c r="G1042" s="47">
        <v>0.10000000000000009</v>
      </c>
      <c r="H1042" s="271" t="s">
        <v>3975</v>
      </c>
      <c r="I1042" s="290"/>
    </row>
    <row r="1043" spans="1:9" ht="12" customHeight="1">
      <c r="A1043" s="218" t="s">
        <v>3919</v>
      </c>
      <c r="B1043" s="53" t="s">
        <v>208</v>
      </c>
      <c r="C1043" s="61" t="s">
        <v>4725</v>
      </c>
      <c r="D1043" s="231" t="s">
        <v>218</v>
      </c>
      <c r="E1043" s="274">
        <v>3300</v>
      </c>
      <c r="F1043" s="46">
        <v>3000</v>
      </c>
      <c r="G1043" s="47">
        <v>0.10000000000000009</v>
      </c>
      <c r="H1043" s="271" t="s">
        <v>3920</v>
      </c>
      <c r="I1043" s="290"/>
    </row>
    <row r="1044" spans="1:9" ht="12" customHeight="1">
      <c r="A1044" s="218" t="s">
        <v>3952</v>
      </c>
      <c r="B1044" s="53" t="s">
        <v>208</v>
      </c>
      <c r="C1044" s="61" t="s">
        <v>4731</v>
      </c>
      <c r="D1044" s="231" t="s">
        <v>218</v>
      </c>
      <c r="E1044" s="274">
        <v>3300</v>
      </c>
      <c r="F1044" s="46">
        <v>3000</v>
      </c>
      <c r="G1044" s="47">
        <v>0.10000000000000009</v>
      </c>
      <c r="H1044" s="271" t="s">
        <v>3953</v>
      </c>
      <c r="I1044" s="290"/>
    </row>
    <row r="1045" spans="1:9" ht="12" customHeight="1">
      <c r="A1045" s="218" t="s">
        <v>2537</v>
      </c>
      <c r="B1045" s="53" t="s">
        <v>208</v>
      </c>
      <c r="C1045" s="61" t="s">
        <v>4723</v>
      </c>
      <c r="D1045" s="231" t="s">
        <v>219</v>
      </c>
      <c r="E1045" s="274">
        <v>3000</v>
      </c>
      <c r="F1045" s="46">
        <v>2700</v>
      </c>
      <c r="G1045" s="47">
        <v>0.11111111111111116</v>
      </c>
      <c r="H1045" s="271" t="s">
        <v>2888</v>
      </c>
      <c r="I1045" s="290"/>
    </row>
    <row r="1046" spans="1:9" ht="12" customHeight="1">
      <c r="A1046" s="218" t="s">
        <v>2540</v>
      </c>
      <c r="B1046" s="53" t="s">
        <v>208</v>
      </c>
      <c r="C1046" s="199" t="s">
        <v>4729</v>
      </c>
      <c r="D1046" s="237" t="s">
        <v>219</v>
      </c>
      <c r="E1046" s="274">
        <v>3000</v>
      </c>
      <c r="F1046" s="46">
        <v>2700</v>
      </c>
      <c r="G1046" s="47">
        <v>0.11111111111111116</v>
      </c>
      <c r="H1046" s="271" t="s">
        <v>2891</v>
      </c>
      <c r="I1046" s="290"/>
    </row>
    <row r="1047" spans="1:9" ht="12" customHeight="1">
      <c r="A1047" s="218" t="s">
        <v>2538</v>
      </c>
      <c r="B1047" s="53" t="s">
        <v>208</v>
      </c>
      <c r="C1047" s="61" t="s">
        <v>4724</v>
      </c>
      <c r="D1047" s="231" t="s">
        <v>220</v>
      </c>
      <c r="E1047" s="274">
        <v>3000</v>
      </c>
      <c r="F1047" s="46">
        <v>2700</v>
      </c>
      <c r="G1047" s="47">
        <v>0.11111111111111116</v>
      </c>
      <c r="H1047" s="271" t="s">
        <v>2889</v>
      </c>
      <c r="I1047" s="290"/>
    </row>
    <row r="1048" spans="1:9" ht="12" customHeight="1">
      <c r="A1048" s="218" t="s">
        <v>2541</v>
      </c>
      <c r="B1048" s="53" t="s">
        <v>208</v>
      </c>
      <c r="C1048" s="61" t="s">
        <v>4730</v>
      </c>
      <c r="D1048" s="231" t="s">
        <v>220</v>
      </c>
      <c r="E1048" s="274">
        <v>3000</v>
      </c>
      <c r="F1048" s="46">
        <v>2700</v>
      </c>
      <c r="G1048" s="47">
        <v>0.11111111111111116</v>
      </c>
      <c r="H1048" s="271" t="s">
        <v>2892</v>
      </c>
      <c r="I1048" s="290"/>
    </row>
    <row r="1049" spans="1:9" ht="12" customHeight="1">
      <c r="A1049" s="218" t="s">
        <v>2536</v>
      </c>
      <c r="B1049" s="53" t="s">
        <v>208</v>
      </c>
      <c r="C1049" s="61" t="s">
        <v>4722</v>
      </c>
      <c r="D1049" s="231" t="s">
        <v>218</v>
      </c>
      <c r="E1049" s="274">
        <v>3000</v>
      </c>
      <c r="F1049" s="46">
        <v>2700</v>
      </c>
      <c r="G1049" s="47">
        <v>0.11111111111111116</v>
      </c>
      <c r="H1049" s="271" t="s">
        <v>2887</v>
      </c>
      <c r="I1049" s="290"/>
    </row>
    <row r="1050" spans="1:9" ht="12" customHeight="1">
      <c r="A1050" s="218" t="s">
        <v>2539</v>
      </c>
      <c r="B1050" s="53" t="s">
        <v>208</v>
      </c>
      <c r="C1050" s="199" t="s">
        <v>4728</v>
      </c>
      <c r="D1050" s="237" t="s">
        <v>218</v>
      </c>
      <c r="E1050" s="274">
        <v>3000</v>
      </c>
      <c r="F1050" s="46">
        <v>2700</v>
      </c>
      <c r="G1050" s="47">
        <v>0.11111111111111116</v>
      </c>
      <c r="H1050" s="271" t="s">
        <v>2890</v>
      </c>
      <c r="I1050" s="290"/>
    </row>
    <row r="1051" spans="1:9" ht="12" customHeight="1">
      <c r="A1051" s="218" t="s">
        <v>2546</v>
      </c>
      <c r="B1051" s="53" t="s">
        <v>208</v>
      </c>
      <c r="C1051" s="61" t="s">
        <v>4738</v>
      </c>
      <c r="D1051" s="231" t="s">
        <v>218</v>
      </c>
      <c r="E1051" s="274">
        <v>2325</v>
      </c>
      <c r="F1051" s="46">
        <v>2250</v>
      </c>
      <c r="G1051" s="47">
        <v>3.3333333333333437E-2</v>
      </c>
      <c r="H1051" s="271" t="s">
        <v>2897</v>
      </c>
      <c r="I1051" s="290"/>
    </row>
    <row r="1052" spans="1:9" ht="12" customHeight="1">
      <c r="A1052" s="218" t="s">
        <v>2548</v>
      </c>
      <c r="B1052" s="53" t="s">
        <v>208</v>
      </c>
      <c r="C1052" s="61" t="s">
        <v>4740</v>
      </c>
      <c r="D1052" s="231" t="s">
        <v>218</v>
      </c>
      <c r="E1052" s="274">
        <v>2550</v>
      </c>
      <c r="F1052" s="46">
        <v>2475</v>
      </c>
      <c r="G1052" s="47">
        <v>3.0303030303030276E-2</v>
      </c>
      <c r="H1052" s="271" t="s">
        <v>2899</v>
      </c>
      <c r="I1052" s="290"/>
    </row>
    <row r="1053" spans="1:9" ht="12" customHeight="1">
      <c r="A1053" s="218" t="s">
        <v>2549</v>
      </c>
      <c r="B1053" s="53" t="s">
        <v>208</v>
      </c>
      <c r="C1053" s="61" t="s">
        <v>4741</v>
      </c>
      <c r="D1053" s="231" t="s">
        <v>219</v>
      </c>
      <c r="E1053" s="274">
        <v>2550</v>
      </c>
      <c r="F1053" s="46">
        <v>2475</v>
      </c>
      <c r="G1053" s="47">
        <v>3.0303030303030276E-2</v>
      </c>
      <c r="H1053" s="271" t="s">
        <v>2900</v>
      </c>
      <c r="I1053" s="290"/>
    </row>
    <row r="1054" spans="1:9" ht="12" customHeight="1">
      <c r="A1054" s="218" t="s">
        <v>2547</v>
      </c>
      <c r="B1054" s="53" t="s">
        <v>208</v>
      </c>
      <c r="C1054" s="199" t="s">
        <v>4739</v>
      </c>
      <c r="D1054" s="237" t="s">
        <v>219</v>
      </c>
      <c r="E1054" s="274">
        <v>2325</v>
      </c>
      <c r="F1054" s="46">
        <v>2250</v>
      </c>
      <c r="G1054" s="47">
        <v>3.3333333333333437E-2</v>
      </c>
      <c r="H1054" s="271" t="s">
        <v>2898</v>
      </c>
      <c r="I1054" s="290"/>
    </row>
    <row r="1055" spans="1:9" ht="12" customHeight="1">
      <c r="A1055" s="218" t="s">
        <v>2542</v>
      </c>
      <c r="B1055" s="53" t="s">
        <v>208</v>
      </c>
      <c r="C1055" s="61" t="s">
        <v>4734</v>
      </c>
      <c r="D1055" s="231" t="s">
        <v>218</v>
      </c>
      <c r="E1055" s="274">
        <v>2100</v>
      </c>
      <c r="F1055" s="46">
        <v>2025</v>
      </c>
      <c r="G1055" s="47">
        <v>3.7037037037036979E-2</v>
      </c>
      <c r="H1055" s="271" t="s">
        <v>2893</v>
      </c>
      <c r="I1055" s="290"/>
    </row>
    <row r="1056" spans="1:9" ht="12" customHeight="1">
      <c r="A1056" s="218" t="s">
        <v>2544</v>
      </c>
      <c r="B1056" s="53" t="s">
        <v>208</v>
      </c>
      <c r="C1056" s="61" t="s">
        <v>4736</v>
      </c>
      <c r="D1056" s="231" t="s">
        <v>218</v>
      </c>
      <c r="E1056" s="274">
        <v>2325</v>
      </c>
      <c r="F1056" s="46">
        <v>2250</v>
      </c>
      <c r="G1056" s="47">
        <v>3.3333333333333437E-2</v>
      </c>
      <c r="H1056" s="271" t="s">
        <v>2895</v>
      </c>
      <c r="I1056" s="290"/>
    </row>
    <row r="1057" spans="1:9" ht="12" customHeight="1">
      <c r="A1057" s="218" t="s">
        <v>2545</v>
      </c>
      <c r="B1057" s="53" t="s">
        <v>208</v>
      </c>
      <c r="C1057" s="61" t="s">
        <v>4737</v>
      </c>
      <c r="D1057" s="231" t="s">
        <v>219</v>
      </c>
      <c r="E1057" s="274">
        <v>2325</v>
      </c>
      <c r="F1057" s="46">
        <v>2250</v>
      </c>
      <c r="G1057" s="47">
        <v>3.3333333333333437E-2</v>
      </c>
      <c r="H1057" s="271" t="s">
        <v>2896</v>
      </c>
      <c r="I1057" s="290"/>
    </row>
    <row r="1058" spans="1:9" ht="12" customHeight="1">
      <c r="A1058" s="218" t="s">
        <v>2543</v>
      </c>
      <c r="B1058" s="53" t="s">
        <v>208</v>
      </c>
      <c r="C1058" s="199" t="s">
        <v>4735</v>
      </c>
      <c r="D1058" s="237" t="s">
        <v>219</v>
      </c>
      <c r="E1058" s="274">
        <v>2100</v>
      </c>
      <c r="F1058" s="46">
        <v>2025</v>
      </c>
      <c r="G1058" s="47">
        <v>3.7037037037036979E-2</v>
      </c>
      <c r="H1058" s="271" t="s">
        <v>2894</v>
      </c>
      <c r="I1058" s="290"/>
    </row>
    <row r="1059" spans="1:9" ht="12" customHeight="1">
      <c r="A1059" s="218" t="s">
        <v>6188</v>
      </c>
      <c r="B1059" s="53" t="s">
        <v>208</v>
      </c>
      <c r="C1059" s="61" t="s">
        <v>5211</v>
      </c>
      <c r="D1059" s="231" t="s">
        <v>218</v>
      </c>
      <c r="E1059" s="274">
        <v>1950</v>
      </c>
      <c r="F1059" s="46" t="s">
        <v>4873</v>
      </c>
      <c r="G1059" s="47"/>
      <c r="H1059" s="281">
        <v>7612738009366</v>
      </c>
      <c r="I1059" s="290" t="s">
        <v>4892</v>
      </c>
    </row>
    <row r="1060" spans="1:9" ht="12" customHeight="1">
      <c r="A1060" s="218" t="s">
        <v>5193</v>
      </c>
      <c r="B1060" s="53" t="s">
        <v>208</v>
      </c>
      <c r="C1060" s="61" t="s">
        <v>5212</v>
      </c>
      <c r="D1060" s="231" t="s">
        <v>218</v>
      </c>
      <c r="E1060" s="274">
        <v>2175</v>
      </c>
      <c r="F1060" s="46" t="s">
        <v>4873</v>
      </c>
      <c r="G1060" s="47"/>
      <c r="H1060" s="271" t="s">
        <v>5471</v>
      </c>
      <c r="I1060" s="290" t="s">
        <v>4892</v>
      </c>
    </row>
    <row r="1061" spans="1:9" ht="12" customHeight="1">
      <c r="A1061" s="218" t="s">
        <v>5194</v>
      </c>
      <c r="B1061" s="53" t="s">
        <v>208</v>
      </c>
      <c r="C1061" s="61" t="s">
        <v>5213</v>
      </c>
      <c r="D1061" s="231" t="s">
        <v>219</v>
      </c>
      <c r="E1061" s="274">
        <v>2175</v>
      </c>
      <c r="F1061" s="46" t="s">
        <v>4873</v>
      </c>
      <c r="G1061" s="47"/>
      <c r="H1061" s="271" t="s">
        <v>5472</v>
      </c>
      <c r="I1061" s="290" t="s">
        <v>4892</v>
      </c>
    </row>
    <row r="1062" spans="1:9" ht="12" customHeight="1">
      <c r="A1062" s="218" t="s">
        <v>5195</v>
      </c>
      <c r="B1062" s="53" t="s">
        <v>208</v>
      </c>
      <c r="C1062" s="199" t="s">
        <v>5214</v>
      </c>
      <c r="D1062" s="237" t="s">
        <v>219</v>
      </c>
      <c r="E1062" s="274">
        <v>1950</v>
      </c>
      <c r="F1062" s="46" t="s">
        <v>4873</v>
      </c>
      <c r="G1062" s="47"/>
      <c r="H1062" s="271" t="s">
        <v>5473</v>
      </c>
      <c r="I1062" s="290" t="s">
        <v>4892</v>
      </c>
    </row>
    <row r="1063" spans="1:9" ht="12" customHeight="1">
      <c r="A1063" s="218" t="s">
        <v>2527</v>
      </c>
      <c r="B1063" s="53" t="s">
        <v>208</v>
      </c>
      <c r="C1063" s="61" t="s">
        <v>4709</v>
      </c>
      <c r="D1063" s="231" t="s">
        <v>219</v>
      </c>
      <c r="E1063" s="274">
        <v>6000</v>
      </c>
      <c r="F1063" s="46">
        <v>5400</v>
      </c>
      <c r="G1063" s="47">
        <v>0.11111111111111116</v>
      </c>
      <c r="H1063" s="271" t="s">
        <v>2878</v>
      </c>
      <c r="I1063" s="290"/>
    </row>
    <row r="1064" spans="1:9" ht="12" customHeight="1">
      <c r="A1064" s="218" t="s">
        <v>2528</v>
      </c>
      <c r="B1064" s="53" t="s">
        <v>208</v>
      </c>
      <c r="C1064" s="61" t="s">
        <v>4709</v>
      </c>
      <c r="D1064" s="231" t="s">
        <v>218</v>
      </c>
      <c r="E1064" s="274">
        <v>6000</v>
      </c>
      <c r="F1064" s="46">
        <v>5400</v>
      </c>
      <c r="G1064" s="47">
        <v>0.11111111111111116</v>
      </c>
      <c r="H1064" s="271" t="s">
        <v>2879</v>
      </c>
      <c r="I1064" s="290"/>
    </row>
    <row r="1065" spans="1:9" ht="12" customHeight="1">
      <c r="A1065" s="218" t="s">
        <v>2529</v>
      </c>
      <c r="B1065" s="53" t="s">
        <v>208</v>
      </c>
      <c r="C1065" s="61" t="s">
        <v>4709</v>
      </c>
      <c r="D1065" s="231" t="s">
        <v>220</v>
      </c>
      <c r="E1065" s="274">
        <v>6000</v>
      </c>
      <c r="F1065" s="46">
        <v>5400</v>
      </c>
      <c r="G1065" s="47">
        <v>0.11111111111111116</v>
      </c>
      <c r="H1065" s="271" t="s">
        <v>2880</v>
      </c>
      <c r="I1065" s="290"/>
    </row>
    <row r="1066" spans="1:9" ht="12" customHeight="1">
      <c r="A1066" s="218" t="s">
        <v>3848</v>
      </c>
      <c r="B1066" s="53" t="s">
        <v>208</v>
      </c>
      <c r="C1066" s="199" t="s">
        <v>4709</v>
      </c>
      <c r="D1066" s="237" t="s">
        <v>219</v>
      </c>
      <c r="E1066" s="274">
        <v>6300</v>
      </c>
      <c r="F1066" s="46">
        <v>5700</v>
      </c>
      <c r="G1066" s="47">
        <v>0.10526315789473695</v>
      </c>
      <c r="H1066" s="271" t="s">
        <v>3849</v>
      </c>
      <c r="I1066" s="290"/>
    </row>
    <row r="1067" spans="1:9" ht="12" customHeight="1">
      <c r="A1067" s="218" t="s">
        <v>3837</v>
      </c>
      <c r="B1067" s="53" t="s">
        <v>208</v>
      </c>
      <c r="C1067" s="61" t="s">
        <v>4709</v>
      </c>
      <c r="D1067" s="231" t="s">
        <v>218</v>
      </c>
      <c r="E1067" s="274">
        <v>6300</v>
      </c>
      <c r="F1067" s="46">
        <v>5700</v>
      </c>
      <c r="G1067" s="47">
        <v>0.10526315789473695</v>
      </c>
      <c r="H1067" s="271" t="s">
        <v>3838</v>
      </c>
      <c r="I1067" s="290"/>
    </row>
    <row r="1068" spans="1:9" ht="12" customHeight="1">
      <c r="A1068" s="218" t="s">
        <v>3859</v>
      </c>
      <c r="B1068" s="53" t="s">
        <v>208</v>
      </c>
      <c r="C1068" s="61" t="s">
        <v>4709</v>
      </c>
      <c r="D1068" s="231" t="s">
        <v>220</v>
      </c>
      <c r="E1068" s="274">
        <v>6300</v>
      </c>
      <c r="F1068" s="46">
        <v>5700</v>
      </c>
      <c r="G1068" s="47">
        <v>0.10526315789473695</v>
      </c>
      <c r="H1068" s="271" t="s">
        <v>3860</v>
      </c>
      <c r="I1068" s="290"/>
    </row>
    <row r="1069" spans="1:9" ht="12" customHeight="1">
      <c r="A1069" s="218" t="s">
        <v>5196</v>
      </c>
      <c r="B1069" s="53" t="s">
        <v>208</v>
      </c>
      <c r="C1069" s="61" t="s">
        <v>5215</v>
      </c>
      <c r="D1069" s="231" t="s">
        <v>217</v>
      </c>
      <c r="E1069" s="274">
        <v>3150</v>
      </c>
      <c r="F1069" s="46" t="s">
        <v>4873</v>
      </c>
      <c r="G1069" s="47"/>
      <c r="H1069" s="271" t="s">
        <v>5474</v>
      </c>
      <c r="I1069" s="290" t="s">
        <v>4892</v>
      </c>
    </row>
    <row r="1070" spans="1:9" ht="12" customHeight="1">
      <c r="A1070" s="218" t="s">
        <v>5197</v>
      </c>
      <c r="B1070" s="53" t="s">
        <v>208</v>
      </c>
      <c r="C1070" s="199" t="s">
        <v>5216</v>
      </c>
      <c r="D1070" s="237" t="s">
        <v>218</v>
      </c>
      <c r="E1070" s="274">
        <v>3150</v>
      </c>
      <c r="F1070" s="46" t="s">
        <v>4873</v>
      </c>
      <c r="G1070" s="47"/>
      <c r="H1070" s="271" t="s">
        <v>5475</v>
      </c>
      <c r="I1070" s="290" t="s">
        <v>4892</v>
      </c>
    </row>
    <row r="1071" spans="1:9" ht="12" customHeight="1">
      <c r="A1071" s="218" t="s">
        <v>5192</v>
      </c>
      <c r="B1071" s="53" t="s">
        <v>208</v>
      </c>
      <c r="C1071" s="61" t="s">
        <v>5217</v>
      </c>
      <c r="D1071" s="231" t="s">
        <v>218</v>
      </c>
      <c r="E1071" s="274">
        <v>3450</v>
      </c>
      <c r="F1071" s="46" t="s">
        <v>4873</v>
      </c>
      <c r="G1071" s="47"/>
      <c r="H1071" s="271" t="s">
        <v>5470</v>
      </c>
      <c r="I1071" s="290" t="s">
        <v>4892</v>
      </c>
    </row>
    <row r="1072" spans="1:9" ht="12" customHeight="1">
      <c r="A1072" s="218" t="s">
        <v>5201</v>
      </c>
      <c r="B1072" s="53" t="s">
        <v>208</v>
      </c>
      <c r="C1072" s="61" t="s">
        <v>5218</v>
      </c>
      <c r="D1072" s="231" t="s">
        <v>217</v>
      </c>
      <c r="E1072" s="274">
        <v>3450</v>
      </c>
      <c r="F1072" s="46" t="s">
        <v>4873</v>
      </c>
      <c r="G1072" s="47"/>
      <c r="H1072" s="271" t="s">
        <v>5476</v>
      </c>
      <c r="I1072" s="290" t="s">
        <v>4892</v>
      </c>
    </row>
    <row r="1073" spans="1:9" ht="12" customHeight="1">
      <c r="A1073" s="218" t="s">
        <v>5202</v>
      </c>
      <c r="B1073" s="53" t="s">
        <v>208</v>
      </c>
      <c r="C1073" s="61" t="s">
        <v>5218</v>
      </c>
      <c r="D1073" s="231" t="s">
        <v>219</v>
      </c>
      <c r="E1073" s="274">
        <v>3450</v>
      </c>
      <c r="F1073" s="46" t="s">
        <v>4873</v>
      </c>
      <c r="G1073" s="47"/>
      <c r="H1073" s="271" t="s">
        <v>5477</v>
      </c>
      <c r="I1073" s="290" t="s">
        <v>4892</v>
      </c>
    </row>
    <row r="1074" spans="1:9" ht="12" customHeight="1">
      <c r="A1074" s="218" t="s">
        <v>5203</v>
      </c>
      <c r="B1074" s="53" t="s">
        <v>208</v>
      </c>
      <c r="C1074" s="199" t="s">
        <v>5219</v>
      </c>
      <c r="D1074" s="237" t="s">
        <v>219</v>
      </c>
      <c r="E1074" s="274">
        <v>3150</v>
      </c>
      <c r="F1074" s="46" t="s">
        <v>4873</v>
      </c>
      <c r="G1074" s="47"/>
      <c r="H1074" s="271" t="s">
        <v>5478</v>
      </c>
      <c r="I1074" s="290" t="s">
        <v>4892</v>
      </c>
    </row>
    <row r="1075" spans="1:9" ht="12" customHeight="1">
      <c r="A1075" s="218" t="s">
        <v>2557</v>
      </c>
      <c r="B1075" s="53" t="s">
        <v>208</v>
      </c>
      <c r="C1075" s="61" t="s">
        <v>4752</v>
      </c>
      <c r="D1075" s="231" t="s">
        <v>219</v>
      </c>
      <c r="E1075" s="274">
        <v>2670</v>
      </c>
      <c r="F1075" s="46">
        <v>2400</v>
      </c>
      <c r="G1075" s="47">
        <v>0.11250000000000004</v>
      </c>
      <c r="H1075" s="271" t="s">
        <v>2908</v>
      </c>
      <c r="I1075" s="290"/>
    </row>
    <row r="1076" spans="1:9" ht="12" customHeight="1">
      <c r="A1076" s="218" t="s">
        <v>2559</v>
      </c>
      <c r="B1076" s="53" t="s">
        <v>208</v>
      </c>
      <c r="C1076" s="61" t="s">
        <v>4754</v>
      </c>
      <c r="D1076" s="231" t="s">
        <v>219</v>
      </c>
      <c r="E1076" s="274">
        <v>3450</v>
      </c>
      <c r="F1076" s="46">
        <v>3150</v>
      </c>
      <c r="G1076" s="47">
        <v>9.5238095238095344E-2</v>
      </c>
      <c r="H1076" s="271" t="s">
        <v>2910</v>
      </c>
      <c r="I1076" s="290"/>
    </row>
    <row r="1077" spans="1:9" ht="12" customHeight="1">
      <c r="A1077" s="218" t="s">
        <v>2560</v>
      </c>
      <c r="B1077" s="53" t="s">
        <v>208</v>
      </c>
      <c r="C1077" s="61" t="s">
        <v>4755</v>
      </c>
      <c r="D1077" s="231" t="s">
        <v>220</v>
      </c>
      <c r="E1077" s="274">
        <v>3450</v>
      </c>
      <c r="F1077" s="46">
        <v>3150</v>
      </c>
      <c r="G1077" s="47">
        <v>9.5238095238095344E-2</v>
      </c>
      <c r="H1077" s="271" t="s">
        <v>2911</v>
      </c>
      <c r="I1077" s="290"/>
    </row>
    <row r="1078" spans="1:9" ht="12" customHeight="1">
      <c r="A1078" s="218" t="s">
        <v>2558</v>
      </c>
      <c r="B1078" s="53" t="s">
        <v>208</v>
      </c>
      <c r="C1078" s="199" t="s">
        <v>4753</v>
      </c>
      <c r="D1078" s="237" t="s">
        <v>218</v>
      </c>
      <c r="E1078" s="274">
        <v>3450</v>
      </c>
      <c r="F1078" s="46">
        <v>3150</v>
      </c>
      <c r="G1078" s="47">
        <v>9.5238095238095344E-2</v>
      </c>
      <c r="H1078" s="271" t="s">
        <v>2909</v>
      </c>
      <c r="I1078" s="290"/>
    </row>
    <row r="1079" spans="1:9" ht="12" customHeight="1">
      <c r="A1079" s="218" t="s">
        <v>2551</v>
      </c>
      <c r="B1079" s="53" t="s">
        <v>208</v>
      </c>
      <c r="C1079" s="61" t="s">
        <v>4743</v>
      </c>
      <c r="D1079" s="231" t="s">
        <v>219</v>
      </c>
      <c r="E1079" s="274">
        <v>2475</v>
      </c>
      <c r="F1079" s="46">
        <v>2250</v>
      </c>
      <c r="G1079" s="47">
        <v>0.10000000000000009</v>
      </c>
      <c r="H1079" s="271" t="s">
        <v>2902</v>
      </c>
      <c r="I1079" s="290"/>
    </row>
    <row r="1080" spans="1:9" ht="12" customHeight="1">
      <c r="A1080" s="218" t="s">
        <v>2552</v>
      </c>
      <c r="B1080" s="53" t="s">
        <v>208</v>
      </c>
      <c r="C1080" s="61" t="s">
        <v>4744</v>
      </c>
      <c r="D1080" s="231" t="s">
        <v>220</v>
      </c>
      <c r="E1080" s="274">
        <v>2475</v>
      </c>
      <c r="F1080" s="46">
        <v>2250</v>
      </c>
      <c r="G1080" s="47">
        <v>0.10000000000000009</v>
      </c>
      <c r="H1080" s="271" t="s">
        <v>2903</v>
      </c>
      <c r="I1080" s="290"/>
    </row>
    <row r="1081" spans="1:9" ht="12" customHeight="1">
      <c r="A1081" s="218" t="s">
        <v>2550</v>
      </c>
      <c r="B1081" s="53" t="s">
        <v>208</v>
      </c>
      <c r="C1081" s="61" t="s">
        <v>4742</v>
      </c>
      <c r="D1081" s="231" t="s">
        <v>218</v>
      </c>
      <c r="E1081" s="274">
        <v>2475</v>
      </c>
      <c r="F1081" s="46">
        <v>2250</v>
      </c>
      <c r="G1081" s="47">
        <v>0.10000000000000009</v>
      </c>
      <c r="H1081" s="271" t="s">
        <v>2901</v>
      </c>
      <c r="I1081" s="290"/>
    </row>
    <row r="1082" spans="1:9" ht="12" customHeight="1">
      <c r="A1082" s="218" t="s">
        <v>3897</v>
      </c>
      <c r="B1082" s="53" t="s">
        <v>208</v>
      </c>
      <c r="C1082" s="199" t="s">
        <v>4746</v>
      </c>
      <c r="D1082" s="237" t="s">
        <v>219</v>
      </c>
      <c r="E1082" s="274">
        <v>2775</v>
      </c>
      <c r="F1082" s="46">
        <v>2550</v>
      </c>
      <c r="G1082" s="47">
        <v>8.8235294117646967E-2</v>
      </c>
      <c r="H1082" s="271" t="s">
        <v>3898</v>
      </c>
      <c r="I1082" s="290"/>
    </row>
    <row r="1083" spans="1:9" ht="12" customHeight="1">
      <c r="A1083" s="218" t="s">
        <v>3908</v>
      </c>
      <c r="B1083" s="53" t="s">
        <v>208</v>
      </c>
      <c r="C1083" s="61" t="s">
        <v>4747</v>
      </c>
      <c r="D1083" s="231" t="s">
        <v>220</v>
      </c>
      <c r="E1083" s="274">
        <v>2775</v>
      </c>
      <c r="F1083" s="46">
        <v>2550</v>
      </c>
      <c r="G1083" s="47">
        <v>8.8235294117646967E-2</v>
      </c>
      <c r="H1083" s="271" t="s">
        <v>3909</v>
      </c>
      <c r="I1083" s="290"/>
    </row>
    <row r="1084" spans="1:9" ht="12" customHeight="1">
      <c r="A1084" s="218" t="s">
        <v>3886</v>
      </c>
      <c r="B1084" s="53" t="s">
        <v>208</v>
      </c>
      <c r="C1084" s="61" t="s">
        <v>4745</v>
      </c>
      <c r="D1084" s="231" t="s">
        <v>218</v>
      </c>
      <c r="E1084" s="274">
        <v>2775</v>
      </c>
      <c r="F1084" s="46">
        <v>2550</v>
      </c>
      <c r="G1084" s="47">
        <v>8.8235294117646967E-2</v>
      </c>
      <c r="H1084" s="271" t="s">
        <v>3887</v>
      </c>
      <c r="I1084" s="290"/>
    </row>
    <row r="1085" spans="1:9" ht="12" customHeight="1">
      <c r="A1085" s="218" t="s">
        <v>5204</v>
      </c>
      <c r="B1085" s="53" t="s">
        <v>208</v>
      </c>
      <c r="C1085" s="61" t="s">
        <v>5220</v>
      </c>
      <c r="D1085" s="231" t="s">
        <v>218</v>
      </c>
      <c r="E1085" s="274">
        <v>9525</v>
      </c>
      <c r="F1085" s="46" t="s">
        <v>4873</v>
      </c>
      <c r="G1085" s="47"/>
      <c r="H1085" s="271" t="s">
        <v>5479</v>
      </c>
      <c r="I1085" s="290"/>
    </row>
    <row r="1086" spans="1:9" ht="12" customHeight="1">
      <c r="A1086" s="218" t="s">
        <v>5205</v>
      </c>
      <c r="B1086" s="53" t="s">
        <v>208</v>
      </c>
      <c r="C1086" s="199" t="s">
        <v>5221</v>
      </c>
      <c r="D1086" s="237" t="s">
        <v>219</v>
      </c>
      <c r="E1086" s="274">
        <v>9525</v>
      </c>
      <c r="F1086" s="46" t="s">
        <v>4873</v>
      </c>
      <c r="G1086" s="47"/>
      <c r="H1086" s="271" t="s">
        <v>5480</v>
      </c>
      <c r="I1086" s="290"/>
    </row>
    <row r="1087" spans="1:9" ht="12" customHeight="1">
      <c r="A1087" s="218" t="s">
        <v>5206</v>
      </c>
      <c r="B1087" s="53" t="s">
        <v>208</v>
      </c>
      <c r="C1087" s="61" t="s">
        <v>5222</v>
      </c>
      <c r="D1087" s="231"/>
      <c r="E1087" s="274">
        <v>2925</v>
      </c>
      <c r="F1087" s="46" t="s">
        <v>4873</v>
      </c>
      <c r="G1087" s="47"/>
      <c r="H1087" s="271" t="s">
        <v>5481</v>
      </c>
      <c r="I1087" s="290"/>
    </row>
    <row r="1088" spans="1:9" ht="12" customHeight="1">
      <c r="A1088" s="218" t="s">
        <v>2561</v>
      </c>
      <c r="B1088" s="53" t="s">
        <v>208</v>
      </c>
      <c r="C1088" s="61" t="s">
        <v>4757</v>
      </c>
      <c r="D1088" s="231"/>
      <c r="E1088" s="274">
        <v>2775</v>
      </c>
      <c r="F1088" s="46">
        <v>2400</v>
      </c>
      <c r="G1088" s="47">
        <v>0.15625</v>
      </c>
      <c r="H1088" s="271" t="s">
        <v>2912</v>
      </c>
      <c r="I1088" s="290"/>
    </row>
    <row r="1089" spans="1:9" ht="12" customHeight="1">
      <c r="A1089" s="218" t="s">
        <v>2932</v>
      </c>
      <c r="B1089" s="53" t="s">
        <v>208</v>
      </c>
      <c r="C1089" s="61" t="s">
        <v>4756</v>
      </c>
      <c r="D1089" s="231"/>
      <c r="E1089" s="274">
        <v>2625</v>
      </c>
      <c r="F1089" s="46">
        <v>2400</v>
      </c>
      <c r="G1089" s="47">
        <v>9.375E-2</v>
      </c>
      <c r="H1089" s="271" t="s">
        <v>2933</v>
      </c>
      <c r="I1089" s="290"/>
    </row>
    <row r="1090" spans="1:9" ht="12" customHeight="1">
      <c r="A1090" s="218" t="s">
        <v>2563</v>
      </c>
      <c r="B1090" s="53" t="s">
        <v>208</v>
      </c>
      <c r="C1090" s="199" t="s">
        <v>4759</v>
      </c>
      <c r="D1090" s="237"/>
      <c r="E1090" s="274">
        <v>870</v>
      </c>
      <c r="F1090" s="46">
        <v>825</v>
      </c>
      <c r="G1090" s="47">
        <v>5.4545454545454453E-2</v>
      </c>
      <c r="H1090" s="271" t="s">
        <v>2914</v>
      </c>
      <c r="I1090" s="290"/>
    </row>
    <row r="1091" spans="1:9" ht="12" customHeight="1">
      <c r="A1091" s="218" t="s">
        <v>6193</v>
      </c>
      <c r="B1091" s="53" t="s">
        <v>208</v>
      </c>
      <c r="C1091" s="61" t="s">
        <v>6192</v>
      </c>
      <c r="D1091" s="231" t="s">
        <v>218</v>
      </c>
      <c r="E1091" s="274">
        <v>2925</v>
      </c>
      <c r="F1091" s="46" t="s">
        <v>4873</v>
      </c>
      <c r="G1091" s="47"/>
      <c r="H1091" s="281">
        <v>7612738016265</v>
      </c>
      <c r="I1091" s="290"/>
    </row>
    <row r="1092" spans="1:9" ht="12" customHeight="1">
      <c r="A1092" s="218" t="s">
        <v>2562</v>
      </c>
      <c r="B1092" s="53" t="s">
        <v>208</v>
      </c>
      <c r="C1092" s="61" t="s">
        <v>4758</v>
      </c>
      <c r="D1092" s="231" t="s">
        <v>218</v>
      </c>
      <c r="E1092" s="274">
        <v>2700</v>
      </c>
      <c r="F1092" s="46">
        <v>2475</v>
      </c>
      <c r="G1092" s="47">
        <v>9.0909090909090828E-2</v>
      </c>
      <c r="H1092" s="271" t="s">
        <v>2913</v>
      </c>
      <c r="I1092" s="290"/>
    </row>
    <row r="1093" spans="1:9" ht="12" customHeight="1">
      <c r="A1093" s="218" t="s">
        <v>2045</v>
      </c>
      <c r="B1093" s="53" t="s">
        <v>208</v>
      </c>
      <c r="C1093" s="61" t="s">
        <v>5257</v>
      </c>
      <c r="D1093" s="61"/>
      <c r="E1093" s="274">
        <v>2175</v>
      </c>
      <c r="F1093" s="46">
        <v>1950</v>
      </c>
      <c r="G1093" s="47">
        <v>0.11538461538461542</v>
      </c>
      <c r="H1093" s="271" t="s">
        <v>2144</v>
      </c>
      <c r="I1093" s="290"/>
    </row>
    <row r="1094" spans="1:9" ht="12" customHeight="1">
      <c r="A1094" s="218" t="s">
        <v>2046</v>
      </c>
      <c r="B1094" s="53" t="s">
        <v>208</v>
      </c>
      <c r="C1094" s="61" t="s">
        <v>5258</v>
      </c>
      <c r="D1094" s="61"/>
      <c r="E1094" s="274">
        <v>2175</v>
      </c>
      <c r="F1094" s="46">
        <v>1950</v>
      </c>
      <c r="G1094" s="47">
        <v>0.11538461538461542</v>
      </c>
      <c r="H1094" s="271" t="s">
        <v>2147</v>
      </c>
      <c r="I1094" s="290"/>
    </row>
    <row r="1095" spans="1:9" ht="12" customHeight="1">
      <c r="A1095" s="218" t="s">
        <v>2047</v>
      </c>
      <c r="B1095" s="53" t="s">
        <v>208</v>
      </c>
      <c r="C1095" s="61" t="s">
        <v>5259</v>
      </c>
      <c r="D1095" s="61"/>
      <c r="E1095" s="274">
        <v>2175</v>
      </c>
      <c r="F1095" s="46">
        <v>1950</v>
      </c>
      <c r="G1095" s="47">
        <v>0.11538461538461542</v>
      </c>
      <c r="H1095" s="271" t="s">
        <v>2150</v>
      </c>
      <c r="I1095" s="290"/>
    </row>
    <row r="1096" spans="1:9" ht="12" customHeight="1">
      <c r="A1096" s="218" t="s">
        <v>2048</v>
      </c>
      <c r="B1096" s="53" t="s">
        <v>208</v>
      </c>
      <c r="C1096" s="61" t="s">
        <v>5260</v>
      </c>
      <c r="D1096" s="61"/>
      <c r="E1096" s="274">
        <v>2175</v>
      </c>
      <c r="F1096" s="46">
        <v>1950</v>
      </c>
      <c r="G1096" s="47">
        <v>0.11538461538461542</v>
      </c>
      <c r="H1096" s="271" t="s">
        <v>2153</v>
      </c>
      <c r="I1096" s="290"/>
    </row>
    <row r="1097" spans="1:9" ht="12" customHeight="1">
      <c r="A1097" s="218" t="s">
        <v>5223</v>
      </c>
      <c r="B1097" s="53" t="s">
        <v>208</v>
      </c>
      <c r="C1097" s="61" t="s">
        <v>5261</v>
      </c>
      <c r="D1097" s="61"/>
      <c r="E1097" s="274">
        <v>4950</v>
      </c>
      <c r="F1097" s="46" t="s">
        <v>4873</v>
      </c>
      <c r="G1097" s="47"/>
      <c r="H1097" s="271" t="s">
        <v>5681</v>
      </c>
      <c r="I1097" s="290"/>
    </row>
    <row r="1098" spans="1:9" ht="12" customHeight="1">
      <c r="A1098" s="218" t="s">
        <v>5224</v>
      </c>
      <c r="B1098" s="53" t="s">
        <v>208</v>
      </c>
      <c r="C1098" s="61" t="s">
        <v>5262</v>
      </c>
      <c r="D1098" s="61"/>
      <c r="E1098" s="274">
        <v>4950</v>
      </c>
      <c r="F1098" s="46" t="s">
        <v>4873</v>
      </c>
      <c r="G1098" s="47"/>
      <c r="H1098" s="271" t="s">
        <v>5682</v>
      </c>
      <c r="I1098" s="290"/>
    </row>
    <row r="1099" spans="1:9" ht="12" customHeight="1">
      <c r="A1099" s="218" t="s">
        <v>5225</v>
      </c>
      <c r="B1099" s="53" t="s">
        <v>208</v>
      </c>
      <c r="C1099" s="61" t="s">
        <v>5263</v>
      </c>
      <c r="D1099" s="61"/>
      <c r="E1099" s="274">
        <v>4950</v>
      </c>
      <c r="F1099" s="46" t="s">
        <v>4873</v>
      </c>
      <c r="G1099" s="47"/>
      <c r="H1099" s="271" t="s">
        <v>5683</v>
      </c>
      <c r="I1099" s="290"/>
    </row>
    <row r="1100" spans="1:9" ht="12" customHeight="1">
      <c r="A1100" s="218" t="s">
        <v>5226</v>
      </c>
      <c r="B1100" s="53" t="s">
        <v>208</v>
      </c>
      <c r="C1100" s="61" t="s">
        <v>5264</v>
      </c>
      <c r="D1100" s="61"/>
      <c r="E1100" s="274">
        <v>4950</v>
      </c>
      <c r="F1100" s="46" t="s">
        <v>4873</v>
      </c>
      <c r="G1100" s="47"/>
      <c r="H1100" s="271" t="s">
        <v>5684</v>
      </c>
      <c r="I1100" s="290"/>
    </row>
    <row r="1101" spans="1:9" ht="12" customHeight="1">
      <c r="A1101" s="218" t="s">
        <v>5227</v>
      </c>
      <c r="B1101" s="53" t="s">
        <v>208</v>
      </c>
      <c r="C1101" s="61" t="s">
        <v>5265</v>
      </c>
      <c r="D1101" s="61"/>
      <c r="E1101" s="274">
        <v>4950</v>
      </c>
      <c r="F1101" s="46" t="s">
        <v>4873</v>
      </c>
      <c r="G1101" s="47"/>
      <c r="H1101" s="271" t="s">
        <v>5685</v>
      </c>
      <c r="I1101" s="290"/>
    </row>
    <row r="1102" spans="1:9" ht="12" customHeight="1">
      <c r="A1102" s="218" t="s">
        <v>5228</v>
      </c>
      <c r="B1102" s="53" t="s">
        <v>208</v>
      </c>
      <c r="C1102" s="61" t="s">
        <v>5266</v>
      </c>
      <c r="D1102" s="61"/>
      <c r="E1102" s="274">
        <v>4950</v>
      </c>
      <c r="F1102" s="46" t="s">
        <v>4873</v>
      </c>
      <c r="G1102" s="47"/>
      <c r="H1102" s="271" t="s">
        <v>5686</v>
      </c>
      <c r="I1102" s="290"/>
    </row>
    <row r="1103" spans="1:9" ht="12" customHeight="1">
      <c r="A1103" s="218" t="s">
        <v>2026</v>
      </c>
      <c r="B1103" s="53" t="s">
        <v>208</v>
      </c>
      <c r="C1103" s="61" t="s">
        <v>5267</v>
      </c>
      <c r="D1103" s="61"/>
      <c r="E1103" s="274">
        <v>4650</v>
      </c>
      <c r="F1103" s="46">
        <v>4200</v>
      </c>
      <c r="G1103" s="47">
        <v>0.10714285714285721</v>
      </c>
      <c r="H1103" s="271" t="s">
        <v>2087</v>
      </c>
      <c r="I1103" s="290"/>
    </row>
    <row r="1104" spans="1:9" ht="12" customHeight="1">
      <c r="A1104" s="218" t="s">
        <v>2023</v>
      </c>
      <c r="B1104" s="53" t="s">
        <v>208</v>
      </c>
      <c r="C1104" s="61" t="s">
        <v>5268</v>
      </c>
      <c r="D1104" s="61"/>
      <c r="E1104" s="274">
        <v>4650</v>
      </c>
      <c r="F1104" s="46">
        <v>4200</v>
      </c>
      <c r="G1104" s="47">
        <v>0.10714285714285721</v>
      </c>
      <c r="H1104" s="271" t="s">
        <v>2078</v>
      </c>
      <c r="I1104" s="290"/>
    </row>
    <row r="1105" spans="1:9" ht="12" customHeight="1">
      <c r="A1105" s="218" t="s">
        <v>2027</v>
      </c>
      <c r="B1105" s="53" t="s">
        <v>208</v>
      </c>
      <c r="C1105" s="61" t="s">
        <v>5269</v>
      </c>
      <c r="D1105" s="61"/>
      <c r="E1105" s="274">
        <v>4650</v>
      </c>
      <c r="F1105" s="46">
        <v>4200</v>
      </c>
      <c r="G1105" s="47">
        <v>0.10714285714285721</v>
      </c>
      <c r="H1105" s="271" t="s">
        <v>2090</v>
      </c>
      <c r="I1105" s="290"/>
    </row>
    <row r="1106" spans="1:9" ht="12" customHeight="1">
      <c r="A1106" s="218" t="s">
        <v>2024</v>
      </c>
      <c r="B1106" s="53" t="s">
        <v>208</v>
      </c>
      <c r="C1106" s="61" t="s">
        <v>5270</v>
      </c>
      <c r="D1106" s="61"/>
      <c r="E1106" s="274">
        <v>4650</v>
      </c>
      <c r="F1106" s="46">
        <v>4200</v>
      </c>
      <c r="G1106" s="47">
        <v>0.10714285714285721</v>
      </c>
      <c r="H1106" s="271" t="s">
        <v>2081</v>
      </c>
      <c r="I1106" s="290"/>
    </row>
    <row r="1107" spans="1:9" ht="12" customHeight="1">
      <c r="A1107" s="218" t="s">
        <v>2025</v>
      </c>
      <c r="B1107" s="53" t="s">
        <v>208</v>
      </c>
      <c r="C1107" s="61" t="s">
        <v>5271</v>
      </c>
      <c r="D1107" s="61"/>
      <c r="E1107" s="274">
        <v>4650</v>
      </c>
      <c r="F1107" s="46">
        <v>4200</v>
      </c>
      <c r="G1107" s="47">
        <v>0.10714285714285721</v>
      </c>
      <c r="H1107" s="271" t="s">
        <v>2084</v>
      </c>
      <c r="I1107" s="290"/>
    </row>
    <row r="1108" spans="1:9" ht="12" customHeight="1">
      <c r="A1108" s="218" t="s">
        <v>2022</v>
      </c>
      <c r="B1108" s="53" t="s">
        <v>208</v>
      </c>
      <c r="C1108" s="61" t="s">
        <v>5272</v>
      </c>
      <c r="D1108" s="61"/>
      <c r="E1108" s="274">
        <v>4650</v>
      </c>
      <c r="F1108" s="46">
        <v>4200</v>
      </c>
      <c r="G1108" s="47">
        <v>0.10714285714285721</v>
      </c>
      <c r="H1108" s="271" t="s">
        <v>2075</v>
      </c>
      <c r="I1108" s="290"/>
    </row>
    <row r="1109" spans="1:9" ht="12" customHeight="1">
      <c r="A1109" s="218" t="s">
        <v>5229</v>
      </c>
      <c r="B1109" s="53" t="s">
        <v>208</v>
      </c>
      <c r="C1109" s="61" t="s">
        <v>5273</v>
      </c>
      <c r="D1109" s="61"/>
      <c r="E1109" s="274">
        <v>2700</v>
      </c>
      <c r="F1109" s="46" t="s">
        <v>4873</v>
      </c>
      <c r="G1109" s="47"/>
      <c r="H1109" s="271" t="s">
        <v>5482</v>
      </c>
      <c r="I1109" s="290"/>
    </row>
    <row r="1110" spans="1:9" ht="12" customHeight="1">
      <c r="A1110" s="218" t="s">
        <v>5230</v>
      </c>
      <c r="B1110" s="53" t="s">
        <v>208</v>
      </c>
      <c r="C1110" s="61" t="s">
        <v>5274</v>
      </c>
      <c r="D1110" s="61"/>
      <c r="E1110" s="274">
        <v>3000</v>
      </c>
      <c r="F1110" s="46" t="s">
        <v>4873</v>
      </c>
      <c r="G1110" s="47"/>
      <c r="H1110" s="271" t="s">
        <v>5483</v>
      </c>
      <c r="I1110" s="290"/>
    </row>
    <row r="1111" spans="1:9" ht="12" customHeight="1">
      <c r="A1111" s="218" t="s">
        <v>5231</v>
      </c>
      <c r="B1111" s="53" t="s">
        <v>208</v>
      </c>
      <c r="C1111" s="61" t="s">
        <v>5275</v>
      </c>
      <c r="D1111" s="61"/>
      <c r="E1111" s="274">
        <v>3000</v>
      </c>
      <c r="F1111" s="46" t="s">
        <v>4873</v>
      </c>
      <c r="G1111" s="47"/>
      <c r="H1111" s="271" t="s">
        <v>5484</v>
      </c>
      <c r="I1111" s="290"/>
    </row>
    <row r="1112" spans="1:9" ht="12" customHeight="1">
      <c r="A1112" s="218" t="s">
        <v>5232</v>
      </c>
      <c r="B1112" s="53" t="s">
        <v>208</v>
      </c>
      <c r="C1112" s="61" t="s">
        <v>5276</v>
      </c>
      <c r="D1112" s="61"/>
      <c r="E1112" s="274">
        <v>2700</v>
      </c>
      <c r="F1112" s="46" t="s">
        <v>4873</v>
      </c>
      <c r="G1112" s="47"/>
      <c r="H1112" s="271" t="s">
        <v>5485</v>
      </c>
      <c r="I1112" s="290"/>
    </row>
    <row r="1113" spans="1:9" ht="12" customHeight="1">
      <c r="A1113" s="218" t="s">
        <v>5233</v>
      </c>
      <c r="B1113" s="53" t="s">
        <v>208</v>
      </c>
      <c r="C1113" s="61" t="s">
        <v>5277</v>
      </c>
      <c r="D1113" s="61"/>
      <c r="E1113" s="274">
        <v>3300</v>
      </c>
      <c r="F1113" s="46" t="s">
        <v>4873</v>
      </c>
      <c r="G1113" s="47"/>
      <c r="H1113" s="271" t="s">
        <v>5687</v>
      </c>
      <c r="I1113" s="290"/>
    </row>
    <row r="1114" spans="1:9" ht="12" customHeight="1">
      <c r="A1114" s="218" t="s">
        <v>5234</v>
      </c>
      <c r="B1114" s="53" t="s">
        <v>208</v>
      </c>
      <c r="C1114" s="61" t="s">
        <v>5278</v>
      </c>
      <c r="D1114" s="61"/>
      <c r="E1114" s="274">
        <v>3300</v>
      </c>
      <c r="F1114" s="46" t="s">
        <v>4873</v>
      </c>
      <c r="G1114" s="47"/>
      <c r="H1114" s="271" t="s">
        <v>5688</v>
      </c>
      <c r="I1114" s="290"/>
    </row>
    <row r="1115" spans="1:9" ht="12" customHeight="1">
      <c r="A1115" s="218" t="s">
        <v>5235</v>
      </c>
      <c r="B1115" s="53" t="s">
        <v>208</v>
      </c>
      <c r="C1115" s="61" t="s">
        <v>5279</v>
      </c>
      <c r="D1115" s="61"/>
      <c r="E1115" s="274">
        <v>3300</v>
      </c>
      <c r="F1115" s="46" t="s">
        <v>4873</v>
      </c>
      <c r="G1115" s="47"/>
      <c r="H1115" s="271" t="s">
        <v>5689</v>
      </c>
      <c r="I1115" s="290"/>
    </row>
    <row r="1116" spans="1:9" ht="12" customHeight="1">
      <c r="A1116" s="218" t="s">
        <v>5236</v>
      </c>
      <c r="B1116" s="53" t="s">
        <v>208</v>
      </c>
      <c r="C1116" s="61" t="s">
        <v>5280</v>
      </c>
      <c r="D1116" s="61"/>
      <c r="E1116" s="274">
        <v>3300</v>
      </c>
      <c r="F1116" s="46" t="s">
        <v>4873</v>
      </c>
      <c r="G1116" s="47"/>
      <c r="H1116" s="271" t="s">
        <v>5690</v>
      </c>
      <c r="I1116" s="290"/>
    </row>
    <row r="1117" spans="1:9" ht="12" customHeight="1">
      <c r="A1117" s="218" t="s">
        <v>5237</v>
      </c>
      <c r="B1117" s="53" t="s">
        <v>208</v>
      </c>
      <c r="C1117" s="61" t="s">
        <v>5281</v>
      </c>
      <c r="D1117" s="61"/>
      <c r="E1117" s="274">
        <v>3300</v>
      </c>
      <c r="F1117" s="46" t="s">
        <v>4873</v>
      </c>
      <c r="G1117" s="47"/>
      <c r="H1117" s="271" t="s">
        <v>5691</v>
      </c>
      <c r="I1117" s="290"/>
    </row>
    <row r="1118" spans="1:9" ht="12" customHeight="1">
      <c r="A1118" s="218" t="s">
        <v>5238</v>
      </c>
      <c r="B1118" s="53" t="s">
        <v>208</v>
      </c>
      <c r="C1118" s="61" t="s">
        <v>5282</v>
      </c>
      <c r="D1118" s="61"/>
      <c r="E1118" s="274">
        <v>3300</v>
      </c>
      <c r="F1118" s="46" t="s">
        <v>4873</v>
      </c>
      <c r="G1118" s="47"/>
      <c r="H1118" s="271" t="s">
        <v>5692</v>
      </c>
      <c r="I1118" s="290"/>
    </row>
    <row r="1119" spans="1:9" ht="12" customHeight="1">
      <c r="A1119" s="218" t="s">
        <v>2029</v>
      </c>
      <c r="B1119" s="53" t="s">
        <v>208</v>
      </c>
      <c r="C1119" s="61" t="s">
        <v>5283</v>
      </c>
      <c r="D1119" s="61"/>
      <c r="E1119" s="274">
        <v>3000</v>
      </c>
      <c r="F1119" s="46">
        <v>2700</v>
      </c>
      <c r="G1119" s="47">
        <v>0.11111111111111116</v>
      </c>
      <c r="H1119" s="271" t="s">
        <v>2096</v>
      </c>
      <c r="I1119" s="290"/>
    </row>
    <row r="1120" spans="1:9" ht="12" customHeight="1">
      <c r="A1120" s="218" t="s">
        <v>2032</v>
      </c>
      <c r="B1120" s="53" t="s">
        <v>208</v>
      </c>
      <c r="C1120" s="61" t="s">
        <v>5284</v>
      </c>
      <c r="D1120" s="61"/>
      <c r="E1120" s="274">
        <v>3000</v>
      </c>
      <c r="F1120" s="46">
        <v>2700</v>
      </c>
      <c r="G1120" s="47">
        <v>0.11111111111111116</v>
      </c>
      <c r="H1120" s="271" t="s">
        <v>2105</v>
      </c>
      <c r="I1120" s="290"/>
    </row>
    <row r="1121" spans="1:9" ht="12" customHeight="1">
      <c r="A1121" s="218" t="s">
        <v>2030</v>
      </c>
      <c r="B1121" s="53" t="s">
        <v>208</v>
      </c>
      <c r="C1121" s="61" t="s">
        <v>5285</v>
      </c>
      <c r="D1121" s="61"/>
      <c r="E1121" s="274">
        <v>3000</v>
      </c>
      <c r="F1121" s="46">
        <v>2700</v>
      </c>
      <c r="G1121" s="47">
        <v>0.11111111111111116</v>
      </c>
      <c r="H1121" s="271" t="s">
        <v>2099</v>
      </c>
      <c r="I1121" s="290"/>
    </row>
    <row r="1122" spans="1:9" ht="12" customHeight="1">
      <c r="A1122" s="218" t="s">
        <v>2033</v>
      </c>
      <c r="B1122" s="53" t="s">
        <v>208</v>
      </c>
      <c r="C1122" s="61" t="s">
        <v>5286</v>
      </c>
      <c r="D1122" s="61"/>
      <c r="E1122" s="274">
        <v>3000</v>
      </c>
      <c r="F1122" s="46">
        <v>2700</v>
      </c>
      <c r="G1122" s="47">
        <v>0.11111111111111116</v>
      </c>
      <c r="H1122" s="271" t="s">
        <v>2108</v>
      </c>
      <c r="I1122" s="290"/>
    </row>
    <row r="1123" spans="1:9" ht="12" customHeight="1">
      <c r="A1123" s="218" t="s">
        <v>2028</v>
      </c>
      <c r="B1123" s="53" t="s">
        <v>208</v>
      </c>
      <c r="C1123" s="61" t="s">
        <v>5287</v>
      </c>
      <c r="D1123" s="61"/>
      <c r="E1123" s="274">
        <v>3000</v>
      </c>
      <c r="F1123" s="46">
        <v>2700</v>
      </c>
      <c r="G1123" s="47">
        <v>0.11111111111111116</v>
      </c>
      <c r="H1123" s="271" t="s">
        <v>2093</v>
      </c>
      <c r="I1123" s="290"/>
    </row>
    <row r="1124" spans="1:9" ht="12" customHeight="1">
      <c r="A1124" s="218" t="s">
        <v>2031</v>
      </c>
      <c r="B1124" s="53" t="s">
        <v>208</v>
      </c>
      <c r="C1124" s="61" t="s">
        <v>5288</v>
      </c>
      <c r="D1124" s="61"/>
      <c r="E1124" s="274">
        <v>3000</v>
      </c>
      <c r="F1124" s="46">
        <v>2700</v>
      </c>
      <c r="G1124" s="47">
        <v>0.11111111111111116</v>
      </c>
      <c r="H1124" s="271" t="s">
        <v>2102</v>
      </c>
      <c r="I1124" s="290"/>
    </row>
    <row r="1125" spans="1:9" ht="12" customHeight="1">
      <c r="A1125" s="218" t="s">
        <v>2038</v>
      </c>
      <c r="B1125" s="53" t="s">
        <v>208</v>
      </c>
      <c r="C1125" s="61" t="s">
        <v>5289</v>
      </c>
      <c r="D1125" s="61"/>
      <c r="E1125" s="274">
        <v>2325</v>
      </c>
      <c r="F1125" s="46">
        <v>2250</v>
      </c>
      <c r="G1125" s="47">
        <v>3.3333333333333437E-2</v>
      </c>
      <c r="H1125" s="271" t="s">
        <v>2123</v>
      </c>
      <c r="I1125" s="290"/>
    </row>
    <row r="1126" spans="1:9" ht="12" customHeight="1">
      <c r="A1126" s="218" t="s">
        <v>2040</v>
      </c>
      <c r="B1126" s="53" t="s">
        <v>208</v>
      </c>
      <c r="C1126" s="61" t="s">
        <v>5290</v>
      </c>
      <c r="D1126" s="61"/>
      <c r="E1126" s="274">
        <v>2550</v>
      </c>
      <c r="F1126" s="46">
        <v>2475</v>
      </c>
      <c r="G1126" s="47">
        <v>3.0303030303030276E-2</v>
      </c>
      <c r="H1126" s="271" t="s">
        <v>2129</v>
      </c>
      <c r="I1126" s="290"/>
    </row>
    <row r="1127" spans="1:9" ht="12" customHeight="1">
      <c r="A1127" s="218" t="s">
        <v>2041</v>
      </c>
      <c r="B1127" s="53" t="s">
        <v>208</v>
      </c>
      <c r="C1127" s="61" t="s">
        <v>5291</v>
      </c>
      <c r="D1127" s="61"/>
      <c r="E1127" s="274">
        <v>2550</v>
      </c>
      <c r="F1127" s="46">
        <v>2475</v>
      </c>
      <c r="G1127" s="47">
        <v>3.0303030303030276E-2</v>
      </c>
      <c r="H1127" s="271" t="s">
        <v>2132</v>
      </c>
      <c r="I1127" s="290"/>
    </row>
    <row r="1128" spans="1:9" ht="12" customHeight="1">
      <c r="A1128" s="218" t="s">
        <v>2039</v>
      </c>
      <c r="B1128" s="53" t="s">
        <v>208</v>
      </c>
      <c r="C1128" s="61" t="s">
        <v>5292</v>
      </c>
      <c r="D1128" s="61"/>
      <c r="E1128" s="274">
        <v>2325</v>
      </c>
      <c r="F1128" s="46">
        <v>2250</v>
      </c>
      <c r="G1128" s="47">
        <v>3.3333333333333437E-2</v>
      </c>
      <c r="H1128" s="271" t="s">
        <v>2126</v>
      </c>
      <c r="I1128" s="290"/>
    </row>
    <row r="1129" spans="1:9" ht="12" customHeight="1">
      <c r="A1129" s="218" t="s">
        <v>2034</v>
      </c>
      <c r="B1129" s="53" t="s">
        <v>208</v>
      </c>
      <c r="C1129" s="61" t="s">
        <v>5293</v>
      </c>
      <c r="D1129" s="61"/>
      <c r="E1129" s="274">
        <v>2100</v>
      </c>
      <c r="F1129" s="46">
        <v>2025</v>
      </c>
      <c r="G1129" s="47">
        <v>3.7037037037036979E-2</v>
      </c>
      <c r="H1129" s="271" t="s">
        <v>2111</v>
      </c>
      <c r="I1129" s="290"/>
    </row>
    <row r="1130" spans="1:9" ht="12" customHeight="1">
      <c r="A1130" s="218" t="s">
        <v>2036</v>
      </c>
      <c r="B1130" s="53" t="s">
        <v>208</v>
      </c>
      <c r="C1130" s="61" t="s">
        <v>5294</v>
      </c>
      <c r="D1130" s="61"/>
      <c r="E1130" s="274">
        <v>2325</v>
      </c>
      <c r="F1130" s="46">
        <v>2250</v>
      </c>
      <c r="G1130" s="47">
        <v>3.3333333333333437E-2</v>
      </c>
      <c r="H1130" s="271" t="s">
        <v>2117</v>
      </c>
      <c r="I1130" s="290"/>
    </row>
    <row r="1131" spans="1:9" ht="12" customHeight="1">
      <c r="A1131" s="218" t="s">
        <v>2037</v>
      </c>
      <c r="B1131" s="53" t="s">
        <v>208</v>
      </c>
      <c r="C1131" s="61" t="s">
        <v>5295</v>
      </c>
      <c r="D1131" s="61"/>
      <c r="E1131" s="274">
        <v>2325</v>
      </c>
      <c r="F1131" s="46">
        <v>2250</v>
      </c>
      <c r="G1131" s="47">
        <v>3.3333333333333437E-2</v>
      </c>
      <c r="H1131" s="271" t="s">
        <v>2120</v>
      </c>
      <c r="I1131" s="290"/>
    </row>
    <row r="1132" spans="1:9" ht="12" customHeight="1">
      <c r="A1132" s="218" t="s">
        <v>2035</v>
      </c>
      <c r="B1132" s="53" t="s">
        <v>208</v>
      </c>
      <c r="C1132" s="61" t="s">
        <v>5296</v>
      </c>
      <c r="D1132" s="61"/>
      <c r="E1132" s="274">
        <v>2100</v>
      </c>
      <c r="F1132" s="46">
        <v>2025</v>
      </c>
      <c r="G1132" s="47">
        <v>3.7037037037036979E-2</v>
      </c>
      <c r="H1132" s="271" t="s">
        <v>2114</v>
      </c>
      <c r="I1132" s="290"/>
    </row>
    <row r="1133" spans="1:9" ht="12" customHeight="1">
      <c r="A1133" s="218" t="s">
        <v>6189</v>
      </c>
      <c r="B1133" s="53" t="s">
        <v>208</v>
      </c>
      <c r="C1133" s="61" t="s">
        <v>5297</v>
      </c>
      <c r="D1133" s="61"/>
      <c r="E1133" s="274">
        <v>1950</v>
      </c>
      <c r="F1133" s="46" t="s">
        <v>4873</v>
      </c>
      <c r="G1133" s="47"/>
      <c r="H1133" s="281">
        <v>7612738009359</v>
      </c>
      <c r="I1133" s="290" t="s">
        <v>4892</v>
      </c>
    </row>
    <row r="1134" spans="1:9" ht="12" customHeight="1">
      <c r="A1134" s="218" t="s">
        <v>5240</v>
      </c>
      <c r="B1134" s="53" t="s">
        <v>208</v>
      </c>
      <c r="C1134" s="61" t="s">
        <v>5298</v>
      </c>
      <c r="D1134" s="61"/>
      <c r="E1134" s="274">
        <v>2175</v>
      </c>
      <c r="F1134" s="46" t="s">
        <v>4873</v>
      </c>
      <c r="G1134" s="47"/>
      <c r="H1134" s="271" t="s">
        <v>5487</v>
      </c>
      <c r="I1134" s="290" t="s">
        <v>4892</v>
      </c>
    </row>
    <row r="1135" spans="1:9" ht="12" customHeight="1">
      <c r="A1135" s="218" t="s">
        <v>5241</v>
      </c>
      <c r="B1135" s="53" t="s">
        <v>208</v>
      </c>
      <c r="C1135" s="61" t="s">
        <v>5299</v>
      </c>
      <c r="D1135" s="61"/>
      <c r="E1135" s="274">
        <v>2175</v>
      </c>
      <c r="F1135" s="46" t="s">
        <v>4873</v>
      </c>
      <c r="G1135" s="47"/>
      <c r="H1135" s="271" t="s">
        <v>5488</v>
      </c>
      <c r="I1135" s="290" t="s">
        <v>4892</v>
      </c>
    </row>
    <row r="1136" spans="1:9" ht="12" customHeight="1">
      <c r="A1136" s="218" t="s">
        <v>5242</v>
      </c>
      <c r="B1136" s="53" t="s">
        <v>208</v>
      </c>
      <c r="C1136" s="61" t="s">
        <v>5300</v>
      </c>
      <c r="D1136" s="61"/>
      <c r="E1136" s="274">
        <v>1950</v>
      </c>
      <c r="F1136" s="46" t="s">
        <v>4873</v>
      </c>
      <c r="G1136" s="47"/>
      <c r="H1136" s="271" t="s">
        <v>5489</v>
      </c>
      <c r="I1136" s="290" t="s">
        <v>4892</v>
      </c>
    </row>
    <row r="1137" spans="1:9" ht="12" customHeight="1">
      <c r="A1137" s="218" t="s">
        <v>2019</v>
      </c>
      <c r="B1137" s="53" t="s">
        <v>208</v>
      </c>
      <c r="C1137" s="61" t="s">
        <v>5301</v>
      </c>
      <c r="D1137" s="61"/>
      <c r="E1137" s="274">
        <v>6000</v>
      </c>
      <c r="F1137" s="46">
        <v>5400</v>
      </c>
      <c r="G1137" s="47">
        <v>0.11111111111111116</v>
      </c>
      <c r="H1137" s="271" t="s">
        <v>2066</v>
      </c>
      <c r="I1137" s="290"/>
    </row>
    <row r="1138" spans="1:9" ht="12" customHeight="1">
      <c r="A1138" s="218" t="s">
        <v>2020</v>
      </c>
      <c r="B1138" s="53" t="s">
        <v>208</v>
      </c>
      <c r="C1138" s="61" t="s">
        <v>5301</v>
      </c>
      <c r="D1138" s="61"/>
      <c r="E1138" s="274">
        <v>6000</v>
      </c>
      <c r="F1138" s="46">
        <v>5400</v>
      </c>
      <c r="G1138" s="47">
        <v>0.11111111111111116</v>
      </c>
      <c r="H1138" s="271" t="s">
        <v>2069</v>
      </c>
      <c r="I1138" s="290"/>
    </row>
    <row r="1139" spans="1:9" ht="12" customHeight="1">
      <c r="A1139" s="218" t="s">
        <v>2021</v>
      </c>
      <c r="B1139" s="53" t="s">
        <v>208</v>
      </c>
      <c r="C1139" s="61" t="s">
        <v>5301</v>
      </c>
      <c r="D1139" s="61"/>
      <c r="E1139" s="274">
        <v>6000</v>
      </c>
      <c r="F1139" s="46">
        <v>5400</v>
      </c>
      <c r="G1139" s="47">
        <v>0.11111111111111116</v>
      </c>
      <c r="H1139" s="271" t="s">
        <v>2072</v>
      </c>
      <c r="I1139" s="290"/>
    </row>
    <row r="1140" spans="1:9" ht="12" customHeight="1">
      <c r="A1140" s="218" t="s">
        <v>5243</v>
      </c>
      <c r="B1140" s="53" t="s">
        <v>208</v>
      </c>
      <c r="C1140" s="61" t="s">
        <v>5301</v>
      </c>
      <c r="D1140" s="61"/>
      <c r="E1140" s="274">
        <v>6300</v>
      </c>
      <c r="F1140" s="46" t="s">
        <v>4873</v>
      </c>
      <c r="G1140" s="47"/>
      <c r="H1140" s="271" t="s">
        <v>5693</v>
      </c>
      <c r="I1140" s="290"/>
    </row>
    <row r="1141" spans="1:9" ht="12" customHeight="1">
      <c r="A1141" s="218" t="s">
        <v>5244</v>
      </c>
      <c r="B1141" s="53" t="s">
        <v>208</v>
      </c>
      <c r="C1141" s="61" t="s">
        <v>5301</v>
      </c>
      <c r="D1141" s="61"/>
      <c r="E1141" s="274">
        <v>6300</v>
      </c>
      <c r="F1141" s="46" t="s">
        <v>4873</v>
      </c>
      <c r="G1141" s="47"/>
      <c r="H1141" s="271" t="s">
        <v>5694</v>
      </c>
      <c r="I1141" s="290"/>
    </row>
    <row r="1142" spans="1:9" ht="12" customHeight="1">
      <c r="A1142" s="218" t="s">
        <v>5245</v>
      </c>
      <c r="B1142" s="53" t="s">
        <v>208</v>
      </c>
      <c r="C1142" s="61" t="s">
        <v>5301</v>
      </c>
      <c r="D1142" s="61"/>
      <c r="E1142" s="274">
        <v>6300</v>
      </c>
      <c r="F1142" s="46" t="s">
        <v>4873</v>
      </c>
      <c r="G1142" s="47"/>
      <c r="H1142" s="271" t="s">
        <v>5695</v>
      </c>
      <c r="I1142" s="290"/>
    </row>
    <row r="1143" spans="1:9" ht="12" customHeight="1">
      <c r="A1143" s="218" t="s">
        <v>5246</v>
      </c>
      <c r="B1143" s="53" t="s">
        <v>208</v>
      </c>
      <c r="C1143" s="61" t="s">
        <v>5302</v>
      </c>
      <c r="D1143" s="61"/>
      <c r="E1143" s="274">
        <v>3150</v>
      </c>
      <c r="F1143" s="46" t="s">
        <v>4873</v>
      </c>
      <c r="G1143" s="47"/>
      <c r="H1143" s="271" t="s">
        <v>5490</v>
      </c>
      <c r="I1143" s="290" t="s">
        <v>4892</v>
      </c>
    </row>
    <row r="1144" spans="1:9" ht="12" customHeight="1">
      <c r="A1144" s="218" t="s">
        <v>5247</v>
      </c>
      <c r="B1144" s="53" t="s">
        <v>208</v>
      </c>
      <c r="C1144" s="61" t="s">
        <v>5303</v>
      </c>
      <c r="D1144" s="61"/>
      <c r="E1144" s="274">
        <v>3150</v>
      </c>
      <c r="F1144" s="46" t="s">
        <v>4873</v>
      </c>
      <c r="G1144" s="47"/>
      <c r="H1144" s="271" t="s">
        <v>5491</v>
      </c>
      <c r="I1144" s="290" t="s">
        <v>4892</v>
      </c>
    </row>
    <row r="1145" spans="1:9" ht="12" customHeight="1">
      <c r="A1145" s="218" t="s">
        <v>5239</v>
      </c>
      <c r="B1145" s="53" t="s">
        <v>208</v>
      </c>
      <c r="C1145" s="61" t="s">
        <v>5304</v>
      </c>
      <c r="D1145" s="61"/>
      <c r="E1145" s="274">
        <v>3450</v>
      </c>
      <c r="F1145" s="46" t="s">
        <v>4873</v>
      </c>
      <c r="G1145" s="47"/>
      <c r="H1145" s="271" t="s">
        <v>5486</v>
      </c>
      <c r="I1145" s="290" t="s">
        <v>4892</v>
      </c>
    </row>
    <row r="1146" spans="1:9" ht="12" customHeight="1">
      <c r="A1146" s="218" t="s">
        <v>5248</v>
      </c>
      <c r="B1146" s="53" t="s">
        <v>208</v>
      </c>
      <c r="C1146" s="61" t="s">
        <v>5305</v>
      </c>
      <c r="D1146" s="61"/>
      <c r="E1146" s="274">
        <v>3450</v>
      </c>
      <c r="F1146" s="46" t="s">
        <v>4873</v>
      </c>
      <c r="G1146" s="47"/>
      <c r="H1146" s="271" t="s">
        <v>5492</v>
      </c>
      <c r="I1146" s="290" t="s">
        <v>4892</v>
      </c>
    </row>
    <row r="1147" spans="1:9" ht="12" customHeight="1">
      <c r="A1147" s="218" t="s">
        <v>5249</v>
      </c>
      <c r="B1147" s="53" t="s">
        <v>208</v>
      </c>
      <c r="C1147" s="61" t="s">
        <v>5305</v>
      </c>
      <c r="D1147" s="61"/>
      <c r="E1147" s="274">
        <v>3450</v>
      </c>
      <c r="F1147" s="46" t="s">
        <v>4873</v>
      </c>
      <c r="G1147" s="47"/>
      <c r="H1147" s="271" t="s">
        <v>5493</v>
      </c>
      <c r="I1147" s="290" t="s">
        <v>4892</v>
      </c>
    </row>
    <row r="1148" spans="1:9" ht="12" customHeight="1">
      <c r="A1148" s="218" t="s">
        <v>5250</v>
      </c>
      <c r="B1148" s="53" t="s">
        <v>208</v>
      </c>
      <c r="C1148" s="61" t="s">
        <v>5306</v>
      </c>
      <c r="D1148" s="61"/>
      <c r="E1148" s="274">
        <v>3150</v>
      </c>
      <c r="F1148" s="46" t="s">
        <v>4873</v>
      </c>
      <c r="G1148" s="47"/>
      <c r="H1148" s="271" t="s">
        <v>5494</v>
      </c>
      <c r="I1148" s="290" t="s">
        <v>4892</v>
      </c>
    </row>
    <row r="1149" spans="1:9" ht="12" customHeight="1">
      <c r="A1149" s="218" t="s">
        <v>2049</v>
      </c>
      <c r="B1149" s="53" t="s">
        <v>208</v>
      </c>
      <c r="C1149" s="61" t="s">
        <v>5307</v>
      </c>
      <c r="D1149" s="61"/>
      <c r="E1149" s="274">
        <v>2670</v>
      </c>
      <c r="F1149" s="46">
        <v>2400</v>
      </c>
      <c r="G1149" s="47">
        <v>0.11250000000000004</v>
      </c>
      <c r="H1149" s="271" t="s">
        <v>2156</v>
      </c>
      <c r="I1149" s="290"/>
    </row>
    <row r="1150" spans="1:9" ht="12" customHeight="1">
      <c r="A1150" s="218" t="s">
        <v>2051</v>
      </c>
      <c r="B1150" s="53" t="s">
        <v>208</v>
      </c>
      <c r="C1150" s="61" t="s">
        <v>5308</v>
      </c>
      <c r="D1150" s="61"/>
      <c r="E1150" s="274">
        <v>3450</v>
      </c>
      <c r="F1150" s="46">
        <v>3150</v>
      </c>
      <c r="G1150" s="47">
        <v>9.5238095238095344E-2</v>
      </c>
      <c r="H1150" s="271" t="s">
        <v>2162</v>
      </c>
      <c r="I1150" s="290"/>
    </row>
    <row r="1151" spans="1:9" ht="12" customHeight="1">
      <c r="A1151" s="218" t="s">
        <v>2052</v>
      </c>
      <c r="B1151" s="53" t="s">
        <v>208</v>
      </c>
      <c r="C1151" s="61" t="s">
        <v>5309</v>
      </c>
      <c r="D1151" s="61"/>
      <c r="E1151" s="274">
        <v>3450</v>
      </c>
      <c r="F1151" s="46">
        <v>3150</v>
      </c>
      <c r="G1151" s="47">
        <v>9.5238095238095344E-2</v>
      </c>
      <c r="H1151" s="271" t="s">
        <v>2165</v>
      </c>
      <c r="I1151" s="290"/>
    </row>
    <row r="1152" spans="1:9" ht="12" customHeight="1">
      <c r="A1152" s="218" t="s">
        <v>2050</v>
      </c>
      <c r="B1152" s="53" t="s">
        <v>208</v>
      </c>
      <c r="C1152" s="61" t="s">
        <v>5310</v>
      </c>
      <c r="D1152" s="61"/>
      <c r="E1152" s="274">
        <v>3450</v>
      </c>
      <c r="F1152" s="46">
        <v>3150</v>
      </c>
      <c r="G1152" s="47">
        <v>9.5238095238095344E-2</v>
      </c>
      <c r="H1152" s="271" t="s">
        <v>2159</v>
      </c>
      <c r="I1152" s="290"/>
    </row>
    <row r="1153" spans="1:9" ht="12" customHeight="1">
      <c r="A1153" s="218" t="s">
        <v>2043</v>
      </c>
      <c r="B1153" s="53" t="s">
        <v>208</v>
      </c>
      <c r="C1153" s="61" t="s">
        <v>5311</v>
      </c>
      <c r="D1153" s="61"/>
      <c r="E1153" s="274">
        <v>2475</v>
      </c>
      <c r="F1153" s="46">
        <v>2250</v>
      </c>
      <c r="G1153" s="47">
        <v>0.10000000000000009</v>
      </c>
      <c r="H1153" s="271" t="s">
        <v>2138</v>
      </c>
      <c r="I1153" s="290"/>
    </row>
    <row r="1154" spans="1:9" ht="12" customHeight="1">
      <c r="A1154" s="218" t="s">
        <v>2044</v>
      </c>
      <c r="B1154" s="53" t="s">
        <v>208</v>
      </c>
      <c r="C1154" s="61" t="s">
        <v>5312</v>
      </c>
      <c r="D1154" s="61"/>
      <c r="E1154" s="274">
        <v>2475</v>
      </c>
      <c r="F1154" s="46">
        <v>2250</v>
      </c>
      <c r="G1154" s="47">
        <v>0.10000000000000009</v>
      </c>
      <c r="H1154" s="271" t="s">
        <v>2141</v>
      </c>
      <c r="I1154" s="290"/>
    </row>
    <row r="1155" spans="1:9" ht="12" customHeight="1">
      <c r="A1155" s="218" t="s">
        <v>2042</v>
      </c>
      <c r="B1155" s="53" t="s">
        <v>208</v>
      </c>
      <c r="C1155" s="61" t="s">
        <v>5313</v>
      </c>
      <c r="D1155" s="61"/>
      <c r="E1155" s="274">
        <v>2475</v>
      </c>
      <c r="F1155" s="46">
        <v>2250</v>
      </c>
      <c r="G1155" s="47">
        <v>0.10000000000000009</v>
      </c>
      <c r="H1155" s="271" t="s">
        <v>2135</v>
      </c>
      <c r="I1155" s="290"/>
    </row>
    <row r="1156" spans="1:9" ht="12" customHeight="1">
      <c r="A1156" s="218" t="s">
        <v>5251</v>
      </c>
      <c r="B1156" s="53" t="s">
        <v>208</v>
      </c>
      <c r="C1156" s="61" t="s">
        <v>5321</v>
      </c>
      <c r="D1156" s="61"/>
      <c r="E1156" s="274">
        <v>2775</v>
      </c>
      <c r="F1156" s="46" t="s">
        <v>4873</v>
      </c>
      <c r="G1156" s="47"/>
      <c r="H1156" s="271" t="s">
        <v>5696</v>
      </c>
      <c r="I1156" s="290"/>
    </row>
    <row r="1157" spans="1:9" ht="12" customHeight="1">
      <c r="A1157" s="218" t="s">
        <v>5252</v>
      </c>
      <c r="B1157" s="53" t="s">
        <v>208</v>
      </c>
      <c r="C1157" s="61" t="s">
        <v>5322</v>
      </c>
      <c r="D1157" s="61"/>
      <c r="E1157" s="274">
        <v>2775</v>
      </c>
      <c r="F1157" s="46" t="s">
        <v>4873</v>
      </c>
      <c r="G1157" s="47"/>
      <c r="H1157" s="271" t="s">
        <v>5697</v>
      </c>
      <c r="I1157" s="290"/>
    </row>
    <row r="1158" spans="1:9" ht="12" customHeight="1">
      <c r="A1158" s="218" t="s">
        <v>5253</v>
      </c>
      <c r="B1158" s="53" t="s">
        <v>208</v>
      </c>
      <c r="C1158" s="61" t="s">
        <v>5323</v>
      </c>
      <c r="D1158" s="61"/>
      <c r="E1158" s="274">
        <v>2775</v>
      </c>
      <c r="F1158" s="46" t="s">
        <v>4873</v>
      </c>
      <c r="G1158" s="47"/>
      <c r="H1158" s="271" t="s">
        <v>5698</v>
      </c>
      <c r="I1158" s="290"/>
    </row>
    <row r="1159" spans="1:9" ht="12" customHeight="1">
      <c r="A1159" s="218" t="s">
        <v>5254</v>
      </c>
      <c r="B1159" s="53" t="s">
        <v>208</v>
      </c>
      <c r="C1159" s="61" t="s">
        <v>5314</v>
      </c>
      <c r="D1159" s="61"/>
      <c r="E1159" s="274">
        <v>9525</v>
      </c>
      <c r="F1159" s="46" t="s">
        <v>4873</v>
      </c>
      <c r="G1159" s="47"/>
      <c r="H1159" s="271" t="s">
        <v>5495</v>
      </c>
      <c r="I1159" s="290"/>
    </row>
    <row r="1160" spans="1:9" ht="12" customHeight="1">
      <c r="A1160" s="218" t="s">
        <v>5255</v>
      </c>
      <c r="B1160" s="53" t="s">
        <v>208</v>
      </c>
      <c r="C1160" s="61" t="s">
        <v>5315</v>
      </c>
      <c r="D1160" s="61"/>
      <c r="E1160" s="274">
        <v>9525</v>
      </c>
      <c r="F1160" s="46" t="s">
        <v>4873</v>
      </c>
      <c r="G1160" s="47"/>
      <c r="H1160" s="271" t="s">
        <v>5496</v>
      </c>
      <c r="I1160" s="290"/>
    </row>
    <row r="1161" spans="1:9" ht="12" customHeight="1">
      <c r="A1161" s="218" t="s">
        <v>5256</v>
      </c>
      <c r="B1161" s="53" t="s">
        <v>208</v>
      </c>
      <c r="C1161" s="61" t="s">
        <v>5316</v>
      </c>
      <c r="D1161" s="61"/>
      <c r="E1161" s="274">
        <v>2925</v>
      </c>
      <c r="F1161" s="46" t="s">
        <v>4873</v>
      </c>
      <c r="G1161" s="47"/>
      <c r="H1161" s="271" t="s">
        <v>5497</v>
      </c>
      <c r="I1161" s="290"/>
    </row>
    <row r="1162" spans="1:9" ht="12" customHeight="1">
      <c r="A1162" s="218" t="s">
        <v>2053</v>
      </c>
      <c r="B1162" s="53" t="s">
        <v>208</v>
      </c>
      <c r="C1162" s="61" t="s">
        <v>5317</v>
      </c>
      <c r="D1162" s="61"/>
      <c r="E1162" s="274">
        <v>2775</v>
      </c>
      <c r="F1162" s="46">
        <v>2400</v>
      </c>
      <c r="G1162" s="47">
        <v>0.15625</v>
      </c>
      <c r="H1162" s="271" t="s">
        <v>2168</v>
      </c>
      <c r="I1162" s="290"/>
    </row>
    <row r="1163" spans="1:9" ht="12" customHeight="1">
      <c r="A1163" s="218" t="s">
        <v>2564</v>
      </c>
      <c r="B1163" s="53" t="s">
        <v>208</v>
      </c>
      <c r="C1163" s="61" t="s">
        <v>5318</v>
      </c>
      <c r="D1163" s="61"/>
      <c r="E1163" s="274">
        <v>2625</v>
      </c>
      <c r="F1163" s="46">
        <v>2400</v>
      </c>
      <c r="G1163" s="47">
        <v>9.375E-2</v>
      </c>
      <c r="H1163" s="271" t="s">
        <v>2915</v>
      </c>
      <c r="I1163" s="290"/>
    </row>
    <row r="1164" spans="1:9" ht="12" customHeight="1">
      <c r="A1164" s="218" t="s">
        <v>2061</v>
      </c>
      <c r="B1164" s="53" t="s">
        <v>208</v>
      </c>
      <c r="C1164" s="61" t="s">
        <v>5319</v>
      </c>
      <c r="D1164" s="61"/>
      <c r="E1164" s="274">
        <v>870</v>
      </c>
      <c r="F1164" s="46">
        <v>825</v>
      </c>
      <c r="G1164" s="47">
        <v>5.4545454545454453E-2</v>
      </c>
      <c r="H1164" s="271" t="s">
        <v>2183</v>
      </c>
      <c r="I1164" s="290"/>
    </row>
    <row r="1165" spans="1:9" ht="12" customHeight="1">
      <c r="A1165" s="218" t="s">
        <v>2059</v>
      </c>
      <c r="B1165" s="53" t="s">
        <v>208</v>
      </c>
      <c r="C1165" s="61" t="s">
        <v>6194</v>
      </c>
      <c r="D1165" s="61"/>
      <c r="E1165" s="274">
        <v>2925</v>
      </c>
      <c r="F1165" s="46" t="s">
        <v>4873</v>
      </c>
      <c r="G1165" s="47"/>
      <c r="H1165" s="281">
        <v>7612738016272</v>
      </c>
      <c r="I1165" s="290"/>
    </row>
    <row r="1166" spans="1:9" ht="12" customHeight="1">
      <c r="A1166" s="218" t="s">
        <v>2058</v>
      </c>
      <c r="B1166" s="53" t="s">
        <v>208</v>
      </c>
      <c r="C1166" s="61" t="s">
        <v>5320</v>
      </c>
      <c r="D1166" s="61"/>
      <c r="E1166" s="274">
        <v>2700</v>
      </c>
      <c r="F1166" s="46">
        <v>2475</v>
      </c>
      <c r="G1166" s="47">
        <v>9.0909090909090828E-2</v>
      </c>
      <c r="H1166" s="271" t="s">
        <v>2176</v>
      </c>
      <c r="I1166" s="290"/>
    </row>
    <row r="1167" spans="1:9" ht="12" customHeight="1">
      <c r="A1167" s="218" t="s">
        <v>1241</v>
      </c>
      <c r="B1167" s="53" t="s">
        <v>1242</v>
      </c>
      <c r="C1167" s="61" t="s">
        <v>4155</v>
      </c>
      <c r="D1167" s="61"/>
      <c r="E1167" s="274">
        <v>18900</v>
      </c>
      <c r="F1167" s="46">
        <v>18000</v>
      </c>
      <c r="G1167" s="47">
        <v>5.0000000000000044E-2</v>
      </c>
      <c r="H1167" s="271" t="s">
        <v>1255</v>
      </c>
      <c r="I1167" s="290"/>
    </row>
    <row r="1168" spans="1:9" ht="12" customHeight="1">
      <c r="A1168" s="218" t="s">
        <v>4047</v>
      </c>
      <c r="B1168" s="53" t="s">
        <v>1242</v>
      </c>
      <c r="C1168" s="61" t="s">
        <v>4156</v>
      </c>
      <c r="D1168" s="61"/>
      <c r="E1168" s="274">
        <v>23625</v>
      </c>
      <c r="F1168" s="46">
        <v>22500</v>
      </c>
      <c r="G1168" s="47">
        <v>5.0000000000000044E-2</v>
      </c>
      <c r="H1168" s="271" t="s">
        <v>4048</v>
      </c>
      <c r="I1168" s="290"/>
    </row>
    <row r="1169" spans="1:9" ht="12" customHeight="1">
      <c r="A1169" s="218" t="s">
        <v>4043</v>
      </c>
      <c r="B1169" s="53" t="s">
        <v>1242</v>
      </c>
      <c r="C1169" s="61" t="s">
        <v>4158</v>
      </c>
      <c r="D1169" s="61"/>
      <c r="E1169" s="274">
        <v>28350</v>
      </c>
      <c r="F1169" s="46">
        <v>27000</v>
      </c>
      <c r="G1169" s="47">
        <v>5.0000000000000044E-2</v>
      </c>
      <c r="H1169" s="271" t="s">
        <v>4044</v>
      </c>
      <c r="I1169" s="290"/>
    </row>
    <row r="1170" spans="1:9" ht="12" customHeight="1">
      <c r="A1170" s="218" t="s">
        <v>4045</v>
      </c>
      <c r="B1170" s="53" t="s">
        <v>1242</v>
      </c>
      <c r="C1170" s="61" t="s">
        <v>4157</v>
      </c>
      <c r="D1170" s="61"/>
      <c r="E1170" s="274">
        <v>28350</v>
      </c>
      <c r="F1170" s="46">
        <v>27000</v>
      </c>
      <c r="G1170" s="47">
        <v>5.0000000000000044E-2</v>
      </c>
      <c r="H1170" s="271" t="s">
        <v>4046</v>
      </c>
      <c r="I1170" s="290"/>
    </row>
    <row r="1171" spans="1:9" ht="12" customHeight="1">
      <c r="A1171" s="218" t="s">
        <v>2964</v>
      </c>
      <c r="B1171" s="53" t="s">
        <v>1337</v>
      </c>
      <c r="C1171" s="61" t="s">
        <v>2965</v>
      </c>
      <c r="D1171" s="61"/>
      <c r="E1171" s="274">
        <v>3500</v>
      </c>
      <c r="F1171" s="46">
        <v>3300</v>
      </c>
      <c r="G1171" s="47">
        <v>6.0606060606060552E-2</v>
      </c>
      <c r="H1171" s="271" t="s">
        <v>2966</v>
      </c>
      <c r="I1171" s="290"/>
    </row>
    <row r="1172" spans="1:9" ht="12" customHeight="1">
      <c r="A1172" s="218" t="s">
        <v>2967</v>
      </c>
      <c r="B1172" s="53" t="s">
        <v>1337</v>
      </c>
      <c r="C1172" s="61" t="s">
        <v>2965</v>
      </c>
      <c r="D1172" s="61"/>
      <c r="E1172" s="274">
        <v>3500</v>
      </c>
      <c r="F1172" s="46">
        <v>3300</v>
      </c>
      <c r="G1172" s="47">
        <v>6.0606060606060552E-2</v>
      </c>
      <c r="H1172" s="271" t="s">
        <v>2968</v>
      </c>
      <c r="I1172" s="290"/>
    </row>
    <row r="1173" spans="1:9" ht="12" customHeight="1">
      <c r="A1173" s="218" t="s">
        <v>2969</v>
      </c>
      <c r="B1173" s="53" t="s">
        <v>1337</v>
      </c>
      <c r="C1173" s="61" t="s">
        <v>2965</v>
      </c>
      <c r="D1173" s="61"/>
      <c r="E1173" s="274">
        <v>3500</v>
      </c>
      <c r="F1173" s="46">
        <v>3300</v>
      </c>
      <c r="G1173" s="47">
        <v>6.0606060606060552E-2</v>
      </c>
      <c r="H1173" s="271" t="s">
        <v>2970</v>
      </c>
      <c r="I1173" s="290"/>
    </row>
    <row r="1174" spans="1:9" ht="12" customHeight="1">
      <c r="A1174" s="218" t="s">
        <v>2971</v>
      </c>
      <c r="B1174" s="53" t="s">
        <v>1337</v>
      </c>
      <c r="C1174" s="61" t="s">
        <v>2972</v>
      </c>
      <c r="D1174" s="61"/>
      <c r="E1174" s="274">
        <v>5150</v>
      </c>
      <c r="F1174" s="46">
        <v>4850</v>
      </c>
      <c r="G1174" s="47">
        <v>6.1855670103092786E-2</v>
      </c>
      <c r="H1174" s="271" t="s">
        <v>2973</v>
      </c>
      <c r="I1174" s="290"/>
    </row>
    <row r="1175" spans="1:9" ht="12" customHeight="1">
      <c r="A1175" s="218" t="s">
        <v>2974</v>
      </c>
      <c r="B1175" s="53" t="s">
        <v>1337</v>
      </c>
      <c r="C1175" s="61" t="s">
        <v>2972</v>
      </c>
      <c r="D1175" s="61"/>
      <c r="E1175" s="274">
        <v>5150</v>
      </c>
      <c r="F1175" s="46">
        <v>4850</v>
      </c>
      <c r="G1175" s="47">
        <v>6.1855670103092786E-2</v>
      </c>
      <c r="H1175" s="271" t="s">
        <v>2975</v>
      </c>
      <c r="I1175" s="290"/>
    </row>
    <row r="1176" spans="1:9" ht="12" customHeight="1">
      <c r="A1176" s="218" t="s">
        <v>2976</v>
      </c>
      <c r="B1176" s="53" t="s">
        <v>1337</v>
      </c>
      <c r="C1176" s="61" t="s">
        <v>2972</v>
      </c>
      <c r="D1176" s="61"/>
      <c r="E1176" s="274">
        <v>5150</v>
      </c>
      <c r="F1176" s="46">
        <v>4850</v>
      </c>
      <c r="G1176" s="47">
        <v>6.1855670103092786E-2</v>
      </c>
      <c r="H1176" s="271" t="s">
        <v>2977</v>
      </c>
      <c r="I1176" s="290"/>
    </row>
    <row r="1177" spans="1:9" ht="12" customHeight="1">
      <c r="A1177" s="218" t="s">
        <v>2978</v>
      </c>
      <c r="B1177" s="53" t="s">
        <v>1337</v>
      </c>
      <c r="C1177" s="61" t="s">
        <v>2979</v>
      </c>
      <c r="D1177" s="61"/>
      <c r="E1177" s="274">
        <v>4050</v>
      </c>
      <c r="F1177" s="46">
        <v>3810</v>
      </c>
      <c r="G1177" s="47">
        <v>6.2992125984252079E-2</v>
      </c>
      <c r="H1177" s="271" t="s">
        <v>2980</v>
      </c>
      <c r="I1177" s="290"/>
    </row>
    <row r="1178" spans="1:9" ht="12" customHeight="1">
      <c r="A1178" s="218" t="s">
        <v>2981</v>
      </c>
      <c r="B1178" s="53" t="s">
        <v>1337</v>
      </c>
      <c r="C1178" s="61" t="s">
        <v>2979</v>
      </c>
      <c r="D1178" s="61"/>
      <c r="E1178" s="274">
        <v>4050</v>
      </c>
      <c r="F1178" s="46">
        <v>3810</v>
      </c>
      <c r="G1178" s="47">
        <v>6.2992125984252079E-2</v>
      </c>
      <c r="H1178" s="271" t="s">
        <v>2982</v>
      </c>
      <c r="I1178" s="290"/>
    </row>
    <row r="1179" spans="1:9" ht="12" customHeight="1">
      <c r="A1179" s="218" t="s">
        <v>2983</v>
      </c>
      <c r="B1179" s="53" t="s">
        <v>1337</v>
      </c>
      <c r="C1179" s="61" t="s">
        <v>2979</v>
      </c>
      <c r="D1179" s="61"/>
      <c r="E1179" s="274">
        <v>4050</v>
      </c>
      <c r="F1179" s="46">
        <v>3810</v>
      </c>
      <c r="G1179" s="47">
        <v>6.2992125984252079E-2</v>
      </c>
      <c r="H1179" s="271" t="s">
        <v>2984</v>
      </c>
      <c r="I1179" s="290"/>
    </row>
    <row r="1180" spans="1:9" ht="12" customHeight="1">
      <c r="A1180" s="218" t="s">
        <v>2985</v>
      </c>
      <c r="B1180" s="53" t="s">
        <v>1337</v>
      </c>
      <c r="C1180" s="61" t="s">
        <v>2986</v>
      </c>
      <c r="D1180" s="61"/>
      <c r="E1180" s="274">
        <v>5800</v>
      </c>
      <c r="F1180" s="46">
        <v>5460</v>
      </c>
      <c r="G1180" s="47">
        <v>6.2271062271062272E-2</v>
      </c>
      <c r="H1180" s="271" t="s">
        <v>2987</v>
      </c>
      <c r="I1180" s="290"/>
    </row>
    <row r="1181" spans="1:9" ht="12" customHeight="1">
      <c r="A1181" s="218" t="s">
        <v>2988</v>
      </c>
      <c r="B1181" s="53" t="s">
        <v>1337</v>
      </c>
      <c r="C1181" s="61" t="s">
        <v>2986</v>
      </c>
      <c r="D1181" s="61"/>
      <c r="E1181" s="274">
        <v>5800</v>
      </c>
      <c r="F1181" s="46">
        <v>5460</v>
      </c>
      <c r="G1181" s="47">
        <v>6.2271062271062272E-2</v>
      </c>
      <c r="H1181" s="271" t="s">
        <v>2989</v>
      </c>
      <c r="I1181" s="290"/>
    </row>
    <row r="1182" spans="1:9" ht="12" customHeight="1">
      <c r="A1182" s="218" t="s">
        <v>2990</v>
      </c>
      <c r="B1182" s="53" t="s">
        <v>1337</v>
      </c>
      <c r="C1182" s="61" t="s">
        <v>2986</v>
      </c>
      <c r="D1182" s="61"/>
      <c r="E1182" s="274">
        <v>5800</v>
      </c>
      <c r="F1182" s="46">
        <v>5460</v>
      </c>
      <c r="G1182" s="47">
        <v>6.2271062271062272E-2</v>
      </c>
      <c r="H1182" s="271" t="s">
        <v>2991</v>
      </c>
      <c r="I1182" s="290"/>
    </row>
    <row r="1183" spans="1:9" ht="12" customHeight="1">
      <c r="A1183" s="218" t="s">
        <v>2992</v>
      </c>
      <c r="B1183" s="53" t="s">
        <v>1337</v>
      </c>
      <c r="C1183" s="61" t="s">
        <v>2993</v>
      </c>
      <c r="D1183" s="61"/>
      <c r="E1183" s="274">
        <v>4950</v>
      </c>
      <c r="F1183" s="46">
        <v>4640</v>
      </c>
      <c r="G1183" s="47">
        <v>6.6810344827586299E-2</v>
      </c>
      <c r="H1183" s="271" t="s">
        <v>2994</v>
      </c>
      <c r="I1183" s="290"/>
    </row>
    <row r="1184" spans="1:9" ht="12" customHeight="1">
      <c r="A1184" s="218" t="s">
        <v>2995</v>
      </c>
      <c r="B1184" s="53" t="s">
        <v>1337</v>
      </c>
      <c r="C1184" s="61" t="s">
        <v>2993</v>
      </c>
      <c r="D1184" s="61"/>
      <c r="E1184" s="274">
        <v>4950</v>
      </c>
      <c r="F1184" s="46">
        <v>4640</v>
      </c>
      <c r="G1184" s="47">
        <v>6.6810344827586299E-2</v>
      </c>
      <c r="H1184" s="271" t="s">
        <v>2996</v>
      </c>
      <c r="I1184" s="290"/>
    </row>
    <row r="1185" spans="1:9" ht="12" customHeight="1">
      <c r="A1185" s="218" t="s">
        <v>2997</v>
      </c>
      <c r="B1185" s="53" t="s">
        <v>1337</v>
      </c>
      <c r="C1185" s="61" t="s">
        <v>2993</v>
      </c>
      <c r="D1185" s="61"/>
      <c r="E1185" s="274">
        <v>4950</v>
      </c>
      <c r="F1185" s="46">
        <v>4640</v>
      </c>
      <c r="G1185" s="47">
        <v>6.6810344827586299E-2</v>
      </c>
      <c r="H1185" s="271" t="s">
        <v>2998</v>
      </c>
      <c r="I1185" s="290"/>
    </row>
    <row r="1186" spans="1:9" ht="12" customHeight="1">
      <c r="A1186" s="218" t="s">
        <v>2999</v>
      </c>
      <c r="B1186" s="53" t="s">
        <v>1337</v>
      </c>
      <c r="C1186" s="61" t="s">
        <v>3000</v>
      </c>
      <c r="D1186" s="61"/>
      <c r="E1186" s="274">
        <v>7250</v>
      </c>
      <c r="F1186" s="46">
        <v>6800</v>
      </c>
      <c r="G1186" s="47">
        <v>6.6176470588235281E-2</v>
      </c>
      <c r="H1186" s="271" t="s">
        <v>3001</v>
      </c>
      <c r="I1186" s="290"/>
    </row>
    <row r="1187" spans="1:9" ht="12" customHeight="1">
      <c r="A1187" s="218" t="s">
        <v>3002</v>
      </c>
      <c r="B1187" s="53" t="s">
        <v>1337</v>
      </c>
      <c r="C1187" s="61" t="s">
        <v>3000</v>
      </c>
      <c r="D1187" s="61"/>
      <c r="E1187" s="274">
        <v>7250</v>
      </c>
      <c r="F1187" s="46">
        <v>6800</v>
      </c>
      <c r="G1187" s="47">
        <v>6.6176470588235281E-2</v>
      </c>
      <c r="H1187" s="271" t="s">
        <v>3003</v>
      </c>
      <c r="I1187" s="290"/>
    </row>
    <row r="1188" spans="1:9" ht="12" customHeight="1">
      <c r="A1188" s="218" t="s">
        <v>3004</v>
      </c>
      <c r="B1188" s="53" t="s">
        <v>1337</v>
      </c>
      <c r="C1188" s="61" t="s">
        <v>3000</v>
      </c>
      <c r="D1188" s="61"/>
      <c r="E1188" s="274">
        <v>7250</v>
      </c>
      <c r="F1188" s="46">
        <v>6800</v>
      </c>
      <c r="G1188" s="47">
        <v>6.6176470588235281E-2</v>
      </c>
      <c r="H1188" s="271" t="s">
        <v>3005</v>
      </c>
      <c r="I1188" s="290"/>
    </row>
    <row r="1189" spans="1:9" ht="12" customHeight="1">
      <c r="A1189" s="218" t="s">
        <v>3006</v>
      </c>
      <c r="B1189" s="53" t="s">
        <v>1337</v>
      </c>
      <c r="C1189" s="61" t="s">
        <v>3007</v>
      </c>
      <c r="D1189" s="61"/>
      <c r="E1189" s="274">
        <v>4950</v>
      </c>
      <c r="F1189" s="46">
        <v>4640</v>
      </c>
      <c r="G1189" s="47">
        <v>6.6810344827586299E-2</v>
      </c>
      <c r="H1189" s="271" t="s">
        <v>3008</v>
      </c>
      <c r="I1189" s="290"/>
    </row>
    <row r="1190" spans="1:9" ht="12" customHeight="1">
      <c r="A1190" s="218" t="s">
        <v>3009</v>
      </c>
      <c r="B1190" s="53" t="s">
        <v>1337</v>
      </c>
      <c r="C1190" s="61" t="s">
        <v>3007</v>
      </c>
      <c r="D1190" s="61"/>
      <c r="E1190" s="274">
        <v>4950</v>
      </c>
      <c r="F1190" s="46">
        <v>4640</v>
      </c>
      <c r="G1190" s="47">
        <v>6.6810344827586299E-2</v>
      </c>
      <c r="H1190" s="271" t="s">
        <v>3010</v>
      </c>
      <c r="I1190" s="290"/>
    </row>
    <row r="1191" spans="1:9" ht="12" customHeight="1">
      <c r="A1191" s="218" t="s">
        <v>3011</v>
      </c>
      <c r="B1191" s="53" t="s">
        <v>1337</v>
      </c>
      <c r="C1191" s="61" t="s">
        <v>3007</v>
      </c>
      <c r="D1191" s="61"/>
      <c r="E1191" s="274">
        <v>4950</v>
      </c>
      <c r="F1191" s="46">
        <v>4640</v>
      </c>
      <c r="G1191" s="47">
        <v>6.6810344827586299E-2</v>
      </c>
      <c r="H1191" s="271" t="s">
        <v>3012</v>
      </c>
      <c r="I1191" s="290"/>
    </row>
    <row r="1192" spans="1:9" ht="12" customHeight="1">
      <c r="A1192" s="218" t="s">
        <v>3013</v>
      </c>
      <c r="B1192" s="53" t="s">
        <v>1337</v>
      </c>
      <c r="C1192" s="61" t="s">
        <v>3014</v>
      </c>
      <c r="D1192" s="61"/>
      <c r="E1192" s="274">
        <v>7250</v>
      </c>
      <c r="F1192" s="46">
        <v>6800</v>
      </c>
      <c r="G1192" s="47">
        <v>6.6176470588235281E-2</v>
      </c>
      <c r="H1192" s="271" t="s">
        <v>3015</v>
      </c>
      <c r="I1192" s="290"/>
    </row>
    <row r="1193" spans="1:9" ht="12" customHeight="1">
      <c r="A1193" s="218" t="s">
        <v>3016</v>
      </c>
      <c r="B1193" s="53" t="s">
        <v>1337</v>
      </c>
      <c r="C1193" s="61" t="s">
        <v>3014</v>
      </c>
      <c r="D1193" s="61"/>
      <c r="E1193" s="274">
        <v>7250</v>
      </c>
      <c r="F1193" s="46">
        <v>6800</v>
      </c>
      <c r="G1193" s="47">
        <v>6.6176470588235281E-2</v>
      </c>
      <c r="H1193" s="271" t="s">
        <v>3017</v>
      </c>
      <c r="I1193" s="290"/>
    </row>
    <row r="1194" spans="1:9" ht="12" customHeight="1">
      <c r="A1194" s="218" t="s">
        <v>3018</v>
      </c>
      <c r="B1194" s="53" t="s">
        <v>1337</v>
      </c>
      <c r="C1194" s="61" t="s">
        <v>3014</v>
      </c>
      <c r="D1194" s="61"/>
      <c r="E1194" s="274">
        <v>7250</v>
      </c>
      <c r="F1194" s="46">
        <v>6800</v>
      </c>
      <c r="G1194" s="47">
        <v>6.6176470588235281E-2</v>
      </c>
      <c r="H1194" s="271" t="s">
        <v>3019</v>
      </c>
      <c r="I1194" s="290"/>
    </row>
    <row r="1195" spans="1:9" ht="12" customHeight="1">
      <c r="A1195" s="218" t="s">
        <v>3020</v>
      </c>
      <c r="B1195" s="53" t="s">
        <v>1337</v>
      </c>
      <c r="C1195" s="61" t="s">
        <v>3021</v>
      </c>
      <c r="D1195" s="61"/>
      <c r="E1195" s="274">
        <v>4950</v>
      </c>
      <c r="F1195" s="46">
        <v>4640</v>
      </c>
      <c r="G1195" s="47">
        <v>6.6810344827586299E-2</v>
      </c>
      <c r="H1195" s="271" t="s">
        <v>3022</v>
      </c>
      <c r="I1195" s="290"/>
    </row>
    <row r="1196" spans="1:9" ht="12" customHeight="1">
      <c r="A1196" s="218" t="s">
        <v>3023</v>
      </c>
      <c r="B1196" s="53" t="s">
        <v>1337</v>
      </c>
      <c r="C1196" s="61" t="s">
        <v>3021</v>
      </c>
      <c r="D1196" s="61"/>
      <c r="E1196" s="274">
        <v>4950</v>
      </c>
      <c r="F1196" s="46">
        <v>4640</v>
      </c>
      <c r="G1196" s="47">
        <v>6.6810344827586299E-2</v>
      </c>
      <c r="H1196" s="271" t="s">
        <v>3024</v>
      </c>
      <c r="I1196" s="290"/>
    </row>
    <row r="1197" spans="1:9" ht="12" customHeight="1">
      <c r="A1197" s="218" t="s">
        <v>3025</v>
      </c>
      <c r="B1197" s="53" t="s">
        <v>1337</v>
      </c>
      <c r="C1197" s="61" t="s">
        <v>3021</v>
      </c>
      <c r="D1197" s="61"/>
      <c r="E1197" s="274">
        <v>4950</v>
      </c>
      <c r="F1197" s="46">
        <v>4640</v>
      </c>
      <c r="G1197" s="47">
        <v>6.6810344827586299E-2</v>
      </c>
      <c r="H1197" s="271" t="s">
        <v>3026</v>
      </c>
      <c r="I1197" s="290"/>
    </row>
    <row r="1198" spans="1:9" ht="12" customHeight="1">
      <c r="A1198" s="218" t="s">
        <v>3027</v>
      </c>
      <c r="B1198" s="53" t="s">
        <v>1337</v>
      </c>
      <c r="C1198" s="61" t="s">
        <v>3028</v>
      </c>
      <c r="D1198" s="61"/>
      <c r="E1198" s="274">
        <v>7250</v>
      </c>
      <c r="F1198" s="46">
        <v>6800</v>
      </c>
      <c r="G1198" s="47">
        <v>6.6176470588235281E-2</v>
      </c>
      <c r="H1198" s="271" t="s">
        <v>3029</v>
      </c>
      <c r="I1198" s="290"/>
    </row>
    <row r="1199" spans="1:9" ht="12" customHeight="1">
      <c r="A1199" s="218" t="s">
        <v>3030</v>
      </c>
      <c r="B1199" s="53" t="s">
        <v>1337</v>
      </c>
      <c r="C1199" s="61" t="s">
        <v>3028</v>
      </c>
      <c r="D1199" s="61"/>
      <c r="E1199" s="274">
        <v>7250</v>
      </c>
      <c r="F1199" s="46">
        <v>6800</v>
      </c>
      <c r="G1199" s="47">
        <v>6.6176470588235281E-2</v>
      </c>
      <c r="H1199" s="271" t="s">
        <v>3031</v>
      </c>
      <c r="I1199" s="290"/>
    </row>
    <row r="1200" spans="1:9" ht="12" customHeight="1">
      <c r="A1200" s="218" t="s">
        <v>3032</v>
      </c>
      <c r="B1200" s="53" t="s">
        <v>1337</v>
      </c>
      <c r="C1200" s="61" t="s">
        <v>3028</v>
      </c>
      <c r="D1200" s="61"/>
      <c r="E1200" s="274">
        <v>7250</v>
      </c>
      <c r="F1200" s="46">
        <v>6800</v>
      </c>
      <c r="G1200" s="47">
        <v>6.6176470588235281E-2</v>
      </c>
      <c r="H1200" s="271" t="s">
        <v>3033</v>
      </c>
      <c r="I1200" s="290"/>
    </row>
    <row r="1201" spans="1:9" ht="12" customHeight="1">
      <c r="A1201" s="218" t="s">
        <v>3034</v>
      </c>
      <c r="B1201" s="53" t="s">
        <v>1337</v>
      </c>
      <c r="C1201" s="61" t="s">
        <v>3035</v>
      </c>
      <c r="D1201" s="61"/>
      <c r="E1201" s="274">
        <v>5050</v>
      </c>
      <c r="F1201" s="46">
        <v>4740</v>
      </c>
      <c r="G1201" s="47">
        <v>6.5400843881856519E-2</v>
      </c>
      <c r="H1201" s="271" t="s">
        <v>3036</v>
      </c>
      <c r="I1201" s="290"/>
    </row>
    <row r="1202" spans="1:9" ht="12" customHeight="1">
      <c r="A1202" s="218" t="s">
        <v>3037</v>
      </c>
      <c r="B1202" s="53" t="s">
        <v>1337</v>
      </c>
      <c r="C1202" s="61" t="s">
        <v>3035</v>
      </c>
      <c r="D1202" s="61"/>
      <c r="E1202" s="274">
        <v>5050</v>
      </c>
      <c r="F1202" s="46">
        <v>4740</v>
      </c>
      <c r="G1202" s="47">
        <v>6.5400843881856519E-2</v>
      </c>
      <c r="H1202" s="271" t="s">
        <v>3038</v>
      </c>
      <c r="I1202" s="290"/>
    </row>
    <row r="1203" spans="1:9" ht="12" customHeight="1">
      <c r="A1203" s="218" t="s">
        <v>3039</v>
      </c>
      <c r="B1203" s="53" t="s">
        <v>1337</v>
      </c>
      <c r="C1203" s="61" t="s">
        <v>3035</v>
      </c>
      <c r="D1203" s="61"/>
      <c r="E1203" s="274">
        <v>5050</v>
      </c>
      <c r="F1203" s="46">
        <v>4740</v>
      </c>
      <c r="G1203" s="47">
        <v>6.5400843881856519E-2</v>
      </c>
      <c r="H1203" s="271" t="s">
        <v>3040</v>
      </c>
      <c r="I1203" s="290"/>
    </row>
    <row r="1204" spans="1:9" ht="12" customHeight="1">
      <c r="A1204" s="218" t="s">
        <v>3041</v>
      </c>
      <c r="B1204" s="53" t="s">
        <v>1337</v>
      </c>
      <c r="C1204" s="61" t="s">
        <v>3042</v>
      </c>
      <c r="D1204" s="61"/>
      <c r="E1204" s="274">
        <v>8200</v>
      </c>
      <c r="F1204" s="46">
        <v>7730</v>
      </c>
      <c r="G1204" s="47">
        <v>6.0802069857697205E-2</v>
      </c>
      <c r="H1204" s="271" t="s">
        <v>3043</v>
      </c>
      <c r="I1204" s="290"/>
    </row>
    <row r="1205" spans="1:9" ht="12" customHeight="1">
      <c r="A1205" s="218" t="s">
        <v>3044</v>
      </c>
      <c r="B1205" s="53" t="s">
        <v>1337</v>
      </c>
      <c r="C1205" s="61" t="s">
        <v>3042</v>
      </c>
      <c r="D1205" s="61"/>
      <c r="E1205" s="274">
        <v>8200</v>
      </c>
      <c r="F1205" s="46">
        <v>7730</v>
      </c>
      <c r="G1205" s="47">
        <v>6.0802069857697205E-2</v>
      </c>
      <c r="H1205" s="271" t="s">
        <v>3045</v>
      </c>
      <c r="I1205" s="290"/>
    </row>
    <row r="1206" spans="1:9" ht="12" customHeight="1">
      <c r="A1206" s="218" t="s">
        <v>3046</v>
      </c>
      <c r="B1206" s="53" t="s">
        <v>1337</v>
      </c>
      <c r="C1206" s="61" t="s">
        <v>3042</v>
      </c>
      <c r="D1206" s="61"/>
      <c r="E1206" s="274">
        <v>8200</v>
      </c>
      <c r="F1206" s="46">
        <v>7730</v>
      </c>
      <c r="G1206" s="47">
        <v>6.0802069857697205E-2</v>
      </c>
      <c r="H1206" s="271" t="s">
        <v>3047</v>
      </c>
      <c r="I1206" s="290"/>
    </row>
    <row r="1207" spans="1:9" ht="12" customHeight="1">
      <c r="A1207" s="218" t="s">
        <v>3048</v>
      </c>
      <c r="B1207" s="53" t="s">
        <v>1337</v>
      </c>
      <c r="C1207" s="61" t="s">
        <v>3049</v>
      </c>
      <c r="D1207" s="61"/>
      <c r="E1207" s="274">
        <v>5150</v>
      </c>
      <c r="F1207" s="46">
        <v>4840</v>
      </c>
      <c r="G1207" s="47">
        <v>6.4049586776859568E-2</v>
      </c>
      <c r="H1207" s="271" t="s">
        <v>3050</v>
      </c>
      <c r="I1207" s="290"/>
    </row>
    <row r="1208" spans="1:9" ht="12" customHeight="1">
      <c r="A1208" s="218" t="s">
        <v>3051</v>
      </c>
      <c r="B1208" s="53" t="s">
        <v>1337</v>
      </c>
      <c r="C1208" s="61" t="s">
        <v>3049</v>
      </c>
      <c r="D1208" s="61"/>
      <c r="E1208" s="274">
        <v>5150</v>
      </c>
      <c r="F1208" s="46">
        <v>4840</v>
      </c>
      <c r="G1208" s="47">
        <v>6.4049586776859568E-2</v>
      </c>
      <c r="H1208" s="271" t="s">
        <v>3052</v>
      </c>
      <c r="I1208" s="290"/>
    </row>
    <row r="1209" spans="1:9" ht="12" customHeight="1">
      <c r="A1209" s="218" t="s">
        <v>3053</v>
      </c>
      <c r="B1209" s="53" t="s">
        <v>1337</v>
      </c>
      <c r="C1209" s="61" t="s">
        <v>3049</v>
      </c>
      <c r="D1209" s="61"/>
      <c r="E1209" s="274">
        <v>5150</v>
      </c>
      <c r="F1209" s="46">
        <v>4840</v>
      </c>
      <c r="G1209" s="47">
        <v>6.4049586776859568E-2</v>
      </c>
      <c r="H1209" s="271" t="s">
        <v>3054</v>
      </c>
      <c r="I1209" s="290"/>
    </row>
    <row r="1210" spans="1:9" ht="12" customHeight="1">
      <c r="A1210" s="218" t="s">
        <v>3055</v>
      </c>
      <c r="B1210" s="53" t="s">
        <v>1337</v>
      </c>
      <c r="C1210" s="61" t="s">
        <v>3056</v>
      </c>
      <c r="D1210" s="61"/>
      <c r="E1210" s="274">
        <v>5800</v>
      </c>
      <c r="F1210" s="46">
        <v>5460</v>
      </c>
      <c r="G1210" s="47">
        <v>6.2271062271062272E-2</v>
      </c>
      <c r="H1210" s="271" t="s">
        <v>3057</v>
      </c>
      <c r="I1210" s="290"/>
    </row>
    <row r="1211" spans="1:9" ht="12" customHeight="1">
      <c r="A1211" s="218" t="s">
        <v>3058</v>
      </c>
      <c r="B1211" s="53" t="s">
        <v>1337</v>
      </c>
      <c r="C1211" s="61" t="s">
        <v>3056</v>
      </c>
      <c r="D1211" s="61"/>
      <c r="E1211" s="274">
        <v>5800</v>
      </c>
      <c r="F1211" s="46">
        <v>5460</v>
      </c>
      <c r="G1211" s="47">
        <v>6.2271062271062272E-2</v>
      </c>
      <c r="H1211" s="271" t="s">
        <v>3059</v>
      </c>
      <c r="I1211" s="290"/>
    </row>
    <row r="1212" spans="1:9" ht="12" customHeight="1">
      <c r="A1212" s="218" t="s">
        <v>3060</v>
      </c>
      <c r="B1212" s="53" t="s">
        <v>1337</v>
      </c>
      <c r="C1212" s="61" t="s">
        <v>3056</v>
      </c>
      <c r="D1212" s="61"/>
      <c r="E1212" s="274">
        <v>5800</v>
      </c>
      <c r="F1212" s="46">
        <v>5460</v>
      </c>
      <c r="G1212" s="47">
        <v>6.2271062271062272E-2</v>
      </c>
      <c r="H1212" s="271" t="s">
        <v>3061</v>
      </c>
      <c r="I1212" s="290"/>
    </row>
    <row r="1213" spans="1:9" ht="12" customHeight="1">
      <c r="A1213" s="218" t="s">
        <v>3062</v>
      </c>
      <c r="B1213" s="53" t="s">
        <v>1337</v>
      </c>
      <c r="C1213" s="61" t="s">
        <v>3063</v>
      </c>
      <c r="D1213" s="61"/>
      <c r="E1213" s="274">
        <v>7250</v>
      </c>
      <c r="F1213" s="46">
        <v>6800</v>
      </c>
      <c r="G1213" s="47">
        <v>6.6176470588235281E-2</v>
      </c>
      <c r="H1213" s="271" t="s">
        <v>3064</v>
      </c>
      <c r="I1213" s="290"/>
    </row>
    <row r="1214" spans="1:9" ht="12" customHeight="1">
      <c r="A1214" s="218" t="s">
        <v>3065</v>
      </c>
      <c r="B1214" s="53" t="s">
        <v>1337</v>
      </c>
      <c r="C1214" s="61" t="s">
        <v>3063</v>
      </c>
      <c r="D1214" s="61"/>
      <c r="E1214" s="274">
        <v>7250</v>
      </c>
      <c r="F1214" s="46">
        <v>6800</v>
      </c>
      <c r="G1214" s="47">
        <v>6.6176470588235281E-2</v>
      </c>
      <c r="H1214" s="271" t="s">
        <v>3066</v>
      </c>
      <c r="I1214" s="290"/>
    </row>
    <row r="1215" spans="1:9" ht="12" customHeight="1">
      <c r="A1215" s="218" t="s">
        <v>3067</v>
      </c>
      <c r="B1215" s="53" t="s">
        <v>1337</v>
      </c>
      <c r="C1215" s="61" t="s">
        <v>3063</v>
      </c>
      <c r="D1215" s="61"/>
      <c r="E1215" s="274">
        <v>7250</v>
      </c>
      <c r="F1215" s="46">
        <v>6800</v>
      </c>
      <c r="G1215" s="47">
        <v>6.6176470588235281E-2</v>
      </c>
      <c r="H1215" s="271" t="s">
        <v>3068</v>
      </c>
      <c r="I1215" s="290"/>
    </row>
    <row r="1216" spans="1:9" ht="12" customHeight="1">
      <c r="A1216" s="218" t="s">
        <v>3069</v>
      </c>
      <c r="B1216" s="53" t="s">
        <v>1337</v>
      </c>
      <c r="C1216" s="61" t="s">
        <v>3070</v>
      </c>
      <c r="D1216" s="61"/>
      <c r="E1216" s="274">
        <v>7250</v>
      </c>
      <c r="F1216" s="46">
        <v>6800</v>
      </c>
      <c r="G1216" s="47">
        <v>6.6176470588235281E-2</v>
      </c>
      <c r="H1216" s="271" t="s">
        <v>3071</v>
      </c>
      <c r="I1216" s="290"/>
    </row>
    <row r="1217" spans="1:9" ht="12" customHeight="1">
      <c r="A1217" s="218" t="s">
        <v>3072</v>
      </c>
      <c r="B1217" s="53" t="s">
        <v>1337</v>
      </c>
      <c r="C1217" s="61" t="s">
        <v>3070</v>
      </c>
      <c r="D1217" s="61"/>
      <c r="E1217" s="274">
        <v>7250</v>
      </c>
      <c r="F1217" s="46">
        <v>6800</v>
      </c>
      <c r="G1217" s="47">
        <v>6.6176470588235281E-2</v>
      </c>
      <c r="H1217" s="271" t="s">
        <v>3073</v>
      </c>
      <c r="I1217" s="290"/>
    </row>
    <row r="1218" spans="1:9" ht="12" customHeight="1">
      <c r="A1218" s="218" t="s">
        <v>3074</v>
      </c>
      <c r="B1218" s="53" t="s">
        <v>1337</v>
      </c>
      <c r="C1218" s="61" t="s">
        <v>3070</v>
      </c>
      <c r="D1218" s="61"/>
      <c r="E1218" s="274">
        <v>7250</v>
      </c>
      <c r="F1218" s="46">
        <v>6800</v>
      </c>
      <c r="G1218" s="47">
        <v>6.6176470588235281E-2</v>
      </c>
      <c r="H1218" s="271" t="s">
        <v>3075</v>
      </c>
      <c r="I1218" s="290"/>
    </row>
    <row r="1219" spans="1:9" ht="12" customHeight="1">
      <c r="A1219" s="218" t="s">
        <v>3076</v>
      </c>
      <c r="B1219" s="53" t="s">
        <v>1337</v>
      </c>
      <c r="C1219" s="61" t="s">
        <v>3077</v>
      </c>
      <c r="D1219" s="61"/>
      <c r="E1219" s="274">
        <v>7250</v>
      </c>
      <c r="F1219" s="46">
        <v>6800</v>
      </c>
      <c r="G1219" s="47">
        <v>6.6176470588235281E-2</v>
      </c>
      <c r="H1219" s="271" t="s">
        <v>3078</v>
      </c>
      <c r="I1219" s="290"/>
    </row>
    <row r="1220" spans="1:9" ht="12" customHeight="1">
      <c r="A1220" s="218" t="s">
        <v>3079</v>
      </c>
      <c r="B1220" s="53" t="s">
        <v>1337</v>
      </c>
      <c r="C1220" s="61" t="s">
        <v>3077</v>
      </c>
      <c r="D1220" s="61"/>
      <c r="E1220" s="274">
        <v>7250</v>
      </c>
      <c r="F1220" s="46">
        <v>6800</v>
      </c>
      <c r="G1220" s="47">
        <v>6.6176470588235281E-2</v>
      </c>
      <c r="H1220" s="271" t="s">
        <v>3080</v>
      </c>
      <c r="I1220" s="290"/>
    </row>
    <row r="1221" spans="1:9" ht="12" customHeight="1">
      <c r="A1221" s="218" t="s">
        <v>3081</v>
      </c>
      <c r="B1221" s="53" t="s">
        <v>1337</v>
      </c>
      <c r="C1221" s="61" t="s">
        <v>3077</v>
      </c>
      <c r="D1221" s="61"/>
      <c r="E1221" s="274">
        <v>7250</v>
      </c>
      <c r="F1221" s="46">
        <v>6800</v>
      </c>
      <c r="G1221" s="47">
        <v>6.6176470588235281E-2</v>
      </c>
      <c r="H1221" s="271" t="s">
        <v>3082</v>
      </c>
      <c r="I1221" s="290"/>
    </row>
    <row r="1222" spans="1:9" ht="12" customHeight="1">
      <c r="A1222" s="218" t="s">
        <v>3083</v>
      </c>
      <c r="B1222" s="53" t="s">
        <v>1337</v>
      </c>
      <c r="C1222" s="61" t="s">
        <v>3084</v>
      </c>
      <c r="D1222" s="61"/>
      <c r="E1222" s="274">
        <v>8200</v>
      </c>
      <c r="F1222" s="46">
        <v>7730</v>
      </c>
      <c r="G1222" s="47">
        <v>6.0802069857697205E-2</v>
      </c>
      <c r="H1222" s="271" t="s">
        <v>3085</v>
      </c>
      <c r="I1222" s="290"/>
    </row>
    <row r="1223" spans="1:9" ht="12" customHeight="1">
      <c r="A1223" s="218" t="s">
        <v>3086</v>
      </c>
      <c r="B1223" s="53" t="s">
        <v>1337</v>
      </c>
      <c r="C1223" s="61" t="s">
        <v>3084</v>
      </c>
      <c r="D1223" s="61"/>
      <c r="E1223" s="274">
        <v>8200</v>
      </c>
      <c r="F1223" s="46">
        <v>7730</v>
      </c>
      <c r="G1223" s="47">
        <v>6.0802069857697205E-2</v>
      </c>
      <c r="H1223" s="271" t="s">
        <v>3087</v>
      </c>
      <c r="I1223" s="290"/>
    </row>
    <row r="1224" spans="1:9" ht="12" customHeight="1">
      <c r="A1224" s="218" t="s">
        <v>3088</v>
      </c>
      <c r="B1224" s="53" t="s">
        <v>1337</v>
      </c>
      <c r="C1224" s="61" t="s">
        <v>3084</v>
      </c>
      <c r="D1224" s="61"/>
      <c r="E1224" s="274">
        <v>8200</v>
      </c>
      <c r="F1224" s="46">
        <v>7730</v>
      </c>
      <c r="G1224" s="47">
        <v>6.0802069857697205E-2</v>
      </c>
      <c r="H1224" s="271" t="s">
        <v>3089</v>
      </c>
      <c r="I1224" s="290"/>
    </row>
    <row r="1225" spans="1:9" ht="12" customHeight="1">
      <c r="A1225" s="218" t="s">
        <v>3090</v>
      </c>
      <c r="B1225" s="53" t="s">
        <v>1337</v>
      </c>
      <c r="C1225" s="61" t="s">
        <v>3091</v>
      </c>
      <c r="D1225" s="61"/>
      <c r="E1225" s="274">
        <v>3500</v>
      </c>
      <c r="F1225" s="46">
        <v>3300</v>
      </c>
      <c r="G1225" s="47">
        <v>6.0606060606060552E-2</v>
      </c>
      <c r="H1225" s="271" t="s">
        <v>3092</v>
      </c>
      <c r="I1225" s="290"/>
    </row>
    <row r="1226" spans="1:9" ht="12" customHeight="1">
      <c r="A1226" s="218" t="s">
        <v>3093</v>
      </c>
      <c r="B1226" s="53" t="s">
        <v>1337</v>
      </c>
      <c r="C1226" s="61" t="s">
        <v>3094</v>
      </c>
      <c r="D1226" s="61"/>
      <c r="E1226" s="274">
        <v>3500</v>
      </c>
      <c r="F1226" s="46">
        <v>3300</v>
      </c>
      <c r="G1226" s="47">
        <v>6.0606060606060552E-2</v>
      </c>
      <c r="H1226" s="271" t="s">
        <v>3095</v>
      </c>
      <c r="I1226" s="290"/>
    </row>
    <row r="1227" spans="1:9" ht="12" customHeight="1">
      <c r="A1227" s="218" t="s">
        <v>3096</v>
      </c>
      <c r="B1227" s="53" t="s">
        <v>1337</v>
      </c>
      <c r="C1227" s="61" t="s">
        <v>3094</v>
      </c>
      <c r="D1227" s="61"/>
      <c r="E1227" s="274">
        <v>3500</v>
      </c>
      <c r="F1227" s="46">
        <v>3300</v>
      </c>
      <c r="G1227" s="47">
        <v>6.0606060606060552E-2</v>
      </c>
      <c r="H1227" s="271" t="s">
        <v>3097</v>
      </c>
      <c r="I1227" s="290"/>
    </row>
    <row r="1228" spans="1:9" ht="12" customHeight="1">
      <c r="A1228" s="218" t="s">
        <v>3098</v>
      </c>
      <c r="B1228" s="53" t="s">
        <v>1337</v>
      </c>
      <c r="C1228" s="61" t="s">
        <v>3099</v>
      </c>
      <c r="D1228" s="61"/>
      <c r="E1228" s="274">
        <v>5150</v>
      </c>
      <c r="F1228" s="46">
        <v>4840</v>
      </c>
      <c r="G1228" s="47">
        <v>6.4049586776859568E-2</v>
      </c>
      <c r="H1228" s="271" t="s">
        <v>3100</v>
      </c>
      <c r="I1228" s="290"/>
    </row>
    <row r="1229" spans="1:9" ht="12" customHeight="1">
      <c r="A1229" s="218" t="s">
        <v>3101</v>
      </c>
      <c r="B1229" s="53" t="s">
        <v>1337</v>
      </c>
      <c r="C1229" s="61" t="s">
        <v>3099</v>
      </c>
      <c r="D1229" s="61"/>
      <c r="E1229" s="274">
        <v>5150</v>
      </c>
      <c r="F1229" s="46">
        <v>4840</v>
      </c>
      <c r="G1229" s="47">
        <v>6.4049586776859568E-2</v>
      </c>
      <c r="H1229" s="271" t="s">
        <v>3102</v>
      </c>
      <c r="I1229" s="290"/>
    </row>
    <row r="1230" spans="1:9" ht="12" customHeight="1">
      <c r="A1230" s="218" t="s">
        <v>3103</v>
      </c>
      <c r="B1230" s="53" t="s">
        <v>1337</v>
      </c>
      <c r="C1230" s="61" t="s">
        <v>3099</v>
      </c>
      <c r="D1230" s="61"/>
      <c r="E1230" s="274">
        <v>5150</v>
      </c>
      <c r="F1230" s="46">
        <v>4840</v>
      </c>
      <c r="G1230" s="47">
        <v>6.4049586776859568E-2</v>
      </c>
      <c r="H1230" s="271" t="s">
        <v>3104</v>
      </c>
      <c r="I1230" s="290"/>
    </row>
    <row r="1231" spans="1:9" ht="12" customHeight="1">
      <c r="A1231" s="218" t="s">
        <v>3105</v>
      </c>
      <c r="B1231" s="53" t="s">
        <v>1337</v>
      </c>
      <c r="C1231" s="61" t="s">
        <v>3106</v>
      </c>
      <c r="D1231" s="61"/>
      <c r="E1231" s="274">
        <v>4050</v>
      </c>
      <c r="F1231" s="46">
        <v>3810</v>
      </c>
      <c r="G1231" s="47">
        <v>6.2992125984252079E-2</v>
      </c>
      <c r="H1231" s="271" t="s">
        <v>3107</v>
      </c>
      <c r="I1231" s="290"/>
    </row>
    <row r="1232" spans="1:9" ht="12" customHeight="1">
      <c r="A1232" s="218" t="s">
        <v>3108</v>
      </c>
      <c r="B1232" s="53" t="s">
        <v>1337</v>
      </c>
      <c r="C1232" s="61" t="s">
        <v>3106</v>
      </c>
      <c r="D1232" s="61"/>
      <c r="E1232" s="274">
        <v>4050</v>
      </c>
      <c r="F1232" s="46">
        <v>3810</v>
      </c>
      <c r="G1232" s="47">
        <v>6.2992125984252079E-2</v>
      </c>
      <c r="H1232" s="271" t="s">
        <v>3109</v>
      </c>
      <c r="I1232" s="290"/>
    </row>
    <row r="1233" spans="1:9" ht="12" customHeight="1">
      <c r="A1233" s="218" t="s">
        <v>3110</v>
      </c>
      <c r="B1233" s="53" t="s">
        <v>1337</v>
      </c>
      <c r="C1233" s="61" t="s">
        <v>3106</v>
      </c>
      <c r="D1233" s="61"/>
      <c r="E1233" s="274">
        <v>4050</v>
      </c>
      <c r="F1233" s="46">
        <v>3810</v>
      </c>
      <c r="G1233" s="47">
        <v>6.2992125984252079E-2</v>
      </c>
      <c r="H1233" s="271" t="s">
        <v>3111</v>
      </c>
      <c r="I1233" s="290"/>
    </row>
    <row r="1234" spans="1:9" ht="12" customHeight="1">
      <c r="A1234" s="218" t="s">
        <v>3112</v>
      </c>
      <c r="B1234" s="53" t="s">
        <v>1337</v>
      </c>
      <c r="C1234" s="61" t="s">
        <v>3113</v>
      </c>
      <c r="D1234" s="61"/>
      <c r="E1234" s="274">
        <v>5800</v>
      </c>
      <c r="F1234" s="46">
        <v>5460</v>
      </c>
      <c r="G1234" s="47">
        <v>6.2271062271062272E-2</v>
      </c>
      <c r="H1234" s="271" t="s">
        <v>3114</v>
      </c>
      <c r="I1234" s="290"/>
    </row>
    <row r="1235" spans="1:9" ht="12" customHeight="1">
      <c r="A1235" s="218" t="s">
        <v>3115</v>
      </c>
      <c r="B1235" s="53" t="s">
        <v>1337</v>
      </c>
      <c r="C1235" s="61" t="s">
        <v>3113</v>
      </c>
      <c r="D1235" s="61"/>
      <c r="E1235" s="274">
        <v>5800</v>
      </c>
      <c r="F1235" s="46">
        <v>5460</v>
      </c>
      <c r="G1235" s="47">
        <v>6.2271062271062272E-2</v>
      </c>
      <c r="H1235" s="271" t="s">
        <v>3116</v>
      </c>
      <c r="I1235" s="290"/>
    </row>
    <row r="1236" spans="1:9" ht="12" customHeight="1">
      <c r="A1236" s="218" t="s">
        <v>3117</v>
      </c>
      <c r="B1236" s="53" t="s">
        <v>1337</v>
      </c>
      <c r="C1236" s="61" t="s">
        <v>3113</v>
      </c>
      <c r="D1236" s="61"/>
      <c r="E1236" s="274">
        <v>5800</v>
      </c>
      <c r="F1236" s="46">
        <v>5460</v>
      </c>
      <c r="G1236" s="47">
        <v>6.2271062271062272E-2</v>
      </c>
      <c r="H1236" s="271" t="s">
        <v>3118</v>
      </c>
      <c r="I1236" s="290"/>
    </row>
    <row r="1237" spans="1:9" ht="12" customHeight="1">
      <c r="A1237" s="218" t="s">
        <v>3119</v>
      </c>
      <c r="B1237" s="53" t="s">
        <v>1337</v>
      </c>
      <c r="C1237" s="61" t="s">
        <v>3120</v>
      </c>
      <c r="D1237" s="61"/>
      <c r="E1237" s="274">
        <v>4950</v>
      </c>
      <c r="F1237" s="46">
        <v>4640</v>
      </c>
      <c r="G1237" s="47">
        <v>6.6810344827586299E-2</v>
      </c>
      <c r="H1237" s="271" t="s">
        <v>3121</v>
      </c>
      <c r="I1237" s="290"/>
    </row>
    <row r="1238" spans="1:9" ht="12" customHeight="1">
      <c r="A1238" s="218" t="s">
        <v>3122</v>
      </c>
      <c r="B1238" s="53" t="s">
        <v>1337</v>
      </c>
      <c r="C1238" s="61" t="s">
        <v>3120</v>
      </c>
      <c r="D1238" s="61"/>
      <c r="E1238" s="274">
        <v>4950</v>
      </c>
      <c r="F1238" s="46">
        <v>4640</v>
      </c>
      <c r="G1238" s="47">
        <v>6.6810344827586299E-2</v>
      </c>
      <c r="H1238" s="271" t="s">
        <v>3123</v>
      </c>
      <c r="I1238" s="290"/>
    </row>
    <row r="1239" spans="1:9" ht="12" customHeight="1">
      <c r="A1239" s="218" t="s">
        <v>3124</v>
      </c>
      <c r="B1239" s="53" t="s">
        <v>1337</v>
      </c>
      <c r="C1239" s="61" t="s">
        <v>3120</v>
      </c>
      <c r="D1239" s="61"/>
      <c r="E1239" s="274">
        <v>4950</v>
      </c>
      <c r="F1239" s="46">
        <v>4640</v>
      </c>
      <c r="G1239" s="47">
        <v>6.6810344827586299E-2</v>
      </c>
      <c r="H1239" s="271" t="s">
        <v>3125</v>
      </c>
      <c r="I1239" s="290"/>
    </row>
    <row r="1240" spans="1:9" ht="12" customHeight="1">
      <c r="A1240" s="218" t="s">
        <v>3126</v>
      </c>
      <c r="B1240" s="53" t="s">
        <v>1337</v>
      </c>
      <c r="C1240" s="61" t="s">
        <v>3127</v>
      </c>
      <c r="D1240" s="61"/>
      <c r="E1240" s="274">
        <v>7250</v>
      </c>
      <c r="F1240" s="46">
        <v>6800</v>
      </c>
      <c r="G1240" s="47">
        <v>6.6176470588235281E-2</v>
      </c>
      <c r="H1240" s="271" t="s">
        <v>3128</v>
      </c>
      <c r="I1240" s="290"/>
    </row>
    <row r="1241" spans="1:9" ht="12" customHeight="1">
      <c r="A1241" s="218" t="s">
        <v>3129</v>
      </c>
      <c r="B1241" s="53" t="s">
        <v>1337</v>
      </c>
      <c r="C1241" s="61" t="s">
        <v>3127</v>
      </c>
      <c r="D1241" s="61"/>
      <c r="E1241" s="274">
        <v>7250</v>
      </c>
      <c r="F1241" s="46">
        <v>6800</v>
      </c>
      <c r="G1241" s="47">
        <v>6.6176470588235281E-2</v>
      </c>
      <c r="H1241" s="271" t="s">
        <v>3130</v>
      </c>
      <c r="I1241" s="290"/>
    </row>
    <row r="1242" spans="1:9" ht="12" customHeight="1">
      <c r="A1242" s="218" t="s">
        <v>3131</v>
      </c>
      <c r="B1242" s="53" t="s">
        <v>1337</v>
      </c>
      <c r="C1242" s="61" t="s">
        <v>3127</v>
      </c>
      <c r="D1242" s="61"/>
      <c r="E1242" s="274">
        <v>7250</v>
      </c>
      <c r="F1242" s="46">
        <v>6800</v>
      </c>
      <c r="G1242" s="47">
        <v>6.6176470588235281E-2</v>
      </c>
      <c r="H1242" s="271" t="s">
        <v>3132</v>
      </c>
      <c r="I1242" s="290"/>
    </row>
    <row r="1243" spans="1:9" ht="12" customHeight="1">
      <c r="A1243" s="218" t="s">
        <v>3133</v>
      </c>
      <c r="B1243" s="53" t="s">
        <v>1337</v>
      </c>
      <c r="C1243" s="61" t="s">
        <v>3134</v>
      </c>
      <c r="D1243" s="61"/>
      <c r="E1243" s="274">
        <v>4950</v>
      </c>
      <c r="F1243" s="46">
        <v>4640</v>
      </c>
      <c r="G1243" s="47">
        <v>6.6810344827586299E-2</v>
      </c>
      <c r="H1243" s="271" t="s">
        <v>3135</v>
      </c>
      <c r="I1243" s="290"/>
    </row>
    <row r="1244" spans="1:9" ht="12" customHeight="1">
      <c r="A1244" s="218" t="s">
        <v>3136</v>
      </c>
      <c r="B1244" s="53" t="s">
        <v>1337</v>
      </c>
      <c r="C1244" s="61" t="s">
        <v>3134</v>
      </c>
      <c r="D1244" s="61"/>
      <c r="E1244" s="274">
        <v>4950</v>
      </c>
      <c r="F1244" s="46">
        <v>4640</v>
      </c>
      <c r="G1244" s="47">
        <v>6.6810344827586299E-2</v>
      </c>
      <c r="H1244" s="271" t="s">
        <v>3137</v>
      </c>
      <c r="I1244" s="290"/>
    </row>
    <row r="1245" spans="1:9" ht="12" customHeight="1">
      <c r="A1245" s="218" t="s">
        <v>3138</v>
      </c>
      <c r="B1245" s="53" t="s">
        <v>1337</v>
      </c>
      <c r="C1245" s="61" t="s">
        <v>3134</v>
      </c>
      <c r="D1245" s="61"/>
      <c r="E1245" s="274">
        <v>4950</v>
      </c>
      <c r="F1245" s="46">
        <v>4640</v>
      </c>
      <c r="G1245" s="47">
        <v>6.6810344827586299E-2</v>
      </c>
      <c r="H1245" s="271" t="s">
        <v>3139</v>
      </c>
      <c r="I1245" s="290"/>
    </row>
    <row r="1246" spans="1:9" ht="12" customHeight="1">
      <c r="A1246" s="218" t="s">
        <v>3140</v>
      </c>
      <c r="B1246" s="53" t="s">
        <v>1337</v>
      </c>
      <c r="C1246" s="61" t="s">
        <v>3141</v>
      </c>
      <c r="D1246" s="61"/>
      <c r="E1246" s="274">
        <v>7250</v>
      </c>
      <c r="F1246" s="46">
        <v>6800</v>
      </c>
      <c r="G1246" s="47">
        <v>6.6176470588235281E-2</v>
      </c>
      <c r="H1246" s="271" t="s">
        <v>3142</v>
      </c>
      <c r="I1246" s="290"/>
    </row>
    <row r="1247" spans="1:9" ht="12" customHeight="1">
      <c r="A1247" s="218" t="s">
        <v>3143</v>
      </c>
      <c r="B1247" s="53" t="s">
        <v>1337</v>
      </c>
      <c r="C1247" s="61" t="s">
        <v>3141</v>
      </c>
      <c r="D1247" s="61"/>
      <c r="E1247" s="274">
        <v>7250</v>
      </c>
      <c r="F1247" s="46">
        <v>6800</v>
      </c>
      <c r="G1247" s="47">
        <v>6.6176470588235281E-2</v>
      </c>
      <c r="H1247" s="271" t="s">
        <v>3144</v>
      </c>
      <c r="I1247" s="290"/>
    </row>
    <row r="1248" spans="1:9" ht="12" customHeight="1">
      <c r="A1248" s="218" t="s">
        <v>3145</v>
      </c>
      <c r="B1248" s="53" t="s">
        <v>1337</v>
      </c>
      <c r="C1248" s="61" t="s">
        <v>3141</v>
      </c>
      <c r="D1248" s="61"/>
      <c r="E1248" s="274">
        <v>7250</v>
      </c>
      <c r="F1248" s="46">
        <v>6800</v>
      </c>
      <c r="G1248" s="47">
        <v>6.6176470588235281E-2</v>
      </c>
      <c r="H1248" s="271" t="s">
        <v>3146</v>
      </c>
      <c r="I1248" s="290"/>
    </row>
    <row r="1249" spans="1:9" ht="12" customHeight="1">
      <c r="A1249" s="218" t="s">
        <v>3147</v>
      </c>
      <c r="B1249" s="53" t="s">
        <v>1337</v>
      </c>
      <c r="C1249" s="61" t="s">
        <v>3148</v>
      </c>
      <c r="D1249" s="61"/>
      <c r="E1249" s="274">
        <v>4950</v>
      </c>
      <c r="F1249" s="46">
        <v>4640</v>
      </c>
      <c r="G1249" s="47">
        <v>6.6810344827586299E-2</v>
      </c>
      <c r="H1249" s="271" t="s">
        <v>3149</v>
      </c>
      <c r="I1249" s="290"/>
    </row>
    <row r="1250" spans="1:9" ht="12" customHeight="1">
      <c r="A1250" s="218" t="s">
        <v>3150</v>
      </c>
      <c r="B1250" s="53" t="s">
        <v>1337</v>
      </c>
      <c r="C1250" s="61" t="s">
        <v>3148</v>
      </c>
      <c r="D1250" s="61"/>
      <c r="E1250" s="274">
        <v>4950</v>
      </c>
      <c r="F1250" s="46">
        <v>4640</v>
      </c>
      <c r="G1250" s="47">
        <v>6.6810344827586299E-2</v>
      </c>
      <c r="H1250" s="271" t="s">
        <v>3151</v>
      </c>
      <c r="I1250" s="290"/>
    </row>
    <row r="1251" spans="1:9" ht="12" customHeight="1">
      <c r="A1251" s="218" t="s">
        <v>3152</v>
      </c>
      <c r="B1251" s="53" t="s">
        <v>1337</v>
      </c>
      <c r="C1251" s="61" t="s">
        <v>3148</v>
      </c>
      <c r="D1251" s="61"/>
      <c r="E1251" s="274">
        <v>4950</v>
      </c>
      <c r="F1251" s="46">
        <v>4640</v>
      </c>
      <c r="G1251" s="47">
        <v>6.6810344827586299E-2</v>
      </c>
      <c r="H1251" s="271" t="s">
        <v>3153</v>
      </c>
      <c r="I1251" s="290"/>
    </row>
    <row r="1252" spans="1:9" ht="12" customHeight="1">
      <c r="A1252" s="218" t="s">
        <v>3154</v>
      </c>
      <c r="B1252" s="53" t="s">
        <v>1337</v>
      </c>
      <c r="C1252" s="61" t="s">
        <v>3155</v>
      </c>
      <c r="D1252" s="61"/>
      <c r="E1252" s="274">
        <v>7250</v>
      </c>
      <c r="F1252" s="46">
        <v>6800</v>
      </c>
      <c r="G1252" s="47">
        <v>6.6176470588235281E-2</v>
      </c>
      <c r="H1252" s="271" t="s">
        <v>3156</v>
      </c>
      <c r="I1252" s="290"/>
    </row>
    <row r="1253" spans="1:9" ht="12" customHeight="1">
      <c r="A1253" s="218" t="s">
        <v>3157</v>
      </c>
      <c r="B1253" s="53" t="s">
        <v>1337</v>
      </c>
      <c r="C1253" s="61" t="s">
        <v>3155</v>
      </c>
      <c r="D1253" s="61"/>
      <c r="E1253" s="274">
        <v>7250</v>
      </c>
      <c r="F1253" s="46">
        <v>6800</v>
      </c>
      <c r="G1253" s="47">
        <v>6.6176470588235281E-2</v>
      </c>
      <c r="H1253" s="271" t="s">
        <v>3158</v>
      </c>
      <c r="I1253" s="290"/>
    </row>
    <row r="1254" spans="1:9" ht="12" customHeight="1">
      <c r="A1254" s="218" t="s">
        <v>3159</v>
      </c>
      <c r="B1254" s="53" t="s">
        <v>1337</v>
      </c>
      <c r="C1254" s="61" t="s">
        <v>3155</v>
      </c>
      <c r="D1254" s="61"/>
      <c r="E1254" s="274">
        <v>7250</v>
      </c>
      <c r="F1254" s="46">
        <v>6800</v>
      </c>
      <c r="G1254" s="47">
        <v>6.6176470588235281E-2</v>
      </c>
      <c r="H1254" s="271" t="s">
        <v>3160</v>
      </c>
      <c r="I1254" s="290"/>
    </row>
    <row r="1255" spans="1:9" ht="12" customHeight="1">
      <c r="A1255" s="218" t="s">
        <v>3161</v>
      </c>
      <c r="B1255" s="53" t="s">
        <v>1337</v>
      </c>
      <c r="C1255" s="61" t="s">
        <v>3162</v>
      </c>
      <c r="D1255" s="61"/>
      <c r="E1255" s="274">
        <v>5050</v>
      </c>
      <c r="F1255" s="46">
        <v>4740</v>
      </c>
      <c r="G1255" s="47">
        <v>6.5400843881856519E-2</v>
      </c>
      <c r="H1255" s="271" t="s">
        <v>3163</v>
      </c>
      <c r="I1255" s="290"/>
    </row>
    <row r="1256" spans="1:9" ht="12" customHeight="1">
      <c r="A1256" s="218" t="s">
        <v>3164</v>
      </c>
      <c r="B1256" s="53" t="s">
        <v>1337</v>
      </c>
      <c r="C1256" s="61" t="s">
        <v>3162</v>
      </c>
      <c r="D1256" s="61"/>
      <c r="E1256" s="274">
        <v>5050</v>
      </c>
      <c r="F1256" s="46">
        <v>4740</v>
      </c>
      <c r="G1256" s="47">
        <v>6.5400843881856519E-2</v>
      </c>
      <c r="H1256" s="271" t="s">
        <v>3165</v>
      </c>
      <c r="I1256" s="290"/>
    </row>
    <row r="1257" spans="1:9" ht="12" customHeight="1">
      <c r="A1257" s="218" t="s">
        <v>3166</v>
      </c>
      <c r="B1257" s="53" t="s">
        <v>1337</v>
      </c>
      <c r="C1257" s="61" t="s">
        <v>3162</v>
      </c>
      <c r="D1257" s="61"/>
      <c r="E1257" s="274">
        <v>5050</v>
      </c>
      <c r="F1257" s="46">
        <v>4740</v>
      </c>
      <c r="G1257" s="47">
        <v>6.5400843881856519E-2</v>
      </c>
      <c r="H1257" s="271" t="s">
        <v>3167</v>
      </c>
      <c r="I1257" s="290"/>
    </row>
    <row r="1258" spans="1:9" ht="12" customHeight="1">
      <c r="A1258" s="218" t="s">
        <v>3168</v>
      </c>
      <c r="B1258" s="53" t="s">
        <v>1337</v>
      </c>
      <c r="C1258" s="61" t="s">
        <v>3169</v>
      </c>
      <c r="D1258" s="61"/>
      <c r="E1258" s="274">
        <v>8200</v>
      </c>
      <c r="F1258" s="46">
        <v>7730</v>
      </c>
      <c r="G1258" s="47">
        <v>6.0802069857697205E-2</v>
      </c>
      <c r="H1258" s="271" t="s">
        <v>3170</v>
      </c>
      <c r="I1258" s="290"/>
    </row>
    <row r="1259" spans="1:9" ht="12" customHeight="1">
      <c r="A1259" s="218" t="s">
        <v>3171</v>
      </c>
      <c r="B1259" s="53" t="s">
        <v>1337</v>
      </c>
      <c r="C1259" s="61" t="s">
        <v>3169</v>
      </c>
      <c r="D1259" s="61"/>
      <c r="E1259" s="274">
        <v>8200</v>
      </c>
      <c r="F1259" s="46">
        <v>7730</v>
      </c>
      <c r="G1259" s="47">
        <v>6.0802069857697205E-2</v>
      </c>
      <c r="H1259" s="271" t="s">
        <v>3172</v>
      </c>
      <c r="I1259" s="290"/>
    </row>
    <row r="1260" spans="1:9" ht="12" customHeight="1">
      <c r="A1260" s="218" t="s">
        <v>3173</v>
      </c>
      <c r="B1260" s="53" t="s">
        <v>1337</v>
      </c>
      <c r="C1260" s="61" t="s">
        <v>3169</v>
      </c>
      <c r="D1260" s="61"/>
      <c r="E1260" s="274">
        <v>8200</v>
      </c>
      <c r="F1260" s="46">
        <v>7730</v>
      </c>
      <c r="G1260" s="47">
        <v>6.0802069857697205E-2</v>
      </c>
      <c r="H1260" s="271" t="s">
        <v>3174</v>
      </c>
      <c r="I1260" s="290"/>
    </row>
    <row r="1261" spans="1:9" ht="12" customHeight="1">
      <c r="A1261" s="218" t="s">
        <v>3175</v>
      </c>
      <c r="B1261" s="53" t="s">
        <v>1337</v>
      </c>
      <c r="C1261" s="61" t="s">
        <v>3120</v>
      </c>
      <c r="D1261" s="61"/>
      <c r="E1261" s="274">
        <v>4950</v>
      </c>
      <c r="F1261" s="46">
        <v>4640</v>
      </c>
      <c r="G1261" s="47">
        <v>6.6810344827586299E-2</v>
      </c>
      <c r="H1261" s="271" t="s">
        <v>3176</v>
      </c>
      <c r="I1261" s="290"/>
    </row>
    <row r="1262" spans="1:9" ht="12" customHeight="1">
      <c r="A1262" s="218" t="s">
        <v>3177</v>
      </c>
      <c r="B1262" s="53" t="s">
        <v>1337</v>
      </c>
      <c r="C1262" s="61" t="s">
        <v>3120</v>
      </c>
      <c r="D1262" s="61"/>
      <c r="E1262" s="274">
        <v>4950</v>
      </c>
      <c r="F1262" s="46">
        <v>4640</v>
      </c>
      <c r="G1262" s="47">
        <v>6.6810344827586299E-2</v>
      </c>
      <c r="H1262" s="271" t="s">
        <v>3178</v>
      </c>
      <c r="I1262" s="290"/>
    </row>
    <row r="1263" spans="1:9" ht="12" customHeight="1">
      <c r="A1263" s="218" t="s">
        <v>3179</v>
      </c>
      <c r="B1263" s="53" t="s">
        <v>1337</v>
      </c>
      <c r="C1263" s="61" t="s">
        <v>3120</v>
      </c>
      <c r="D1263" s="61"/>
      <c r="E1263" s="274">
        <v>4950</v>
      </c>
      <c r="F1263" s="46">
        <v>4640</v>
      </c>
      <c r="G1263" s="47">
        <v>6.6810344827586299E-2</v>
      </c>
      <c r="H1263" s="271" t="s">
        <v>3180</v>
      </c>
      <c r="I1263" s="290"/>
    </row>
    <row r="1264" spans="1:9" ht="12" customHeight="1">
      <c r="A1264" s="218" t="s">
        <v>3181</v>
      </c>
      <c r="B1264" s="53" t="s">
        <v>1337</v>
      </c>
      <c r="C1264" s="61" t="s">
        <v>3127</v>
      </c>
      <c r="D1264" s="61"/>
      <c r="E1264" s="274">
        <v>7250</v>
      </c>
      <c r="F1264" s="46">
        <v>6800</v>
      </c>
      <c r="G1264" s="47">
        <v>6.6176470588235281E-2</v>
      </c>
      <c r="H1264" s="271" t="s">
        <v>3182</v>
      </c>
      <c r="I1264" s="290"/>
    </row>
    <row r="1265" spans="1:9" ht="12" customHeight="1">
      <c r="A1265" s="218" t="s">
        <v>3183</v>
      </c>
      <c r="B1265" s="53" t="s">
        <v>1337</v>
      </c>
      <c r="C1265" s="61" t="s">
        <v>3127</v>
      </c>
      <c r="D1265" s="61"/>
      <c r="E1265" s="274">
        <v>7250</v>
      </c>
      <c r="F1265" s="46">
        <v>6800</v>
      </c>
      <c r="G1265" s="47">
        <v>6.6176470588235281E-2</v>
      </c>
      <c r="H1265" s="271" t="s">
        <v>3184</v>
      </c>
      <c r="I1265" s="290"/>
    </row>
    <row r="1266" spans="1:9" ht="12" customHeight="1">
      <c r="A1266" s="218" t="s">
        <v>3185</v>
      </c>
      <c r="B1266" s="53" t="s">
        <v>1337</v>
      </c>
      <c r="C1266" s="61" t="s">
        <v>3127</v>
      </c>
      <c r="D1266" s="61"/>
      <c r="E1266" s="274">
        <v>7250</v>
      </c>
      <c r="F1266" s="46">
        <v>6800</v>
      </c>
      <c r="G1266" s="47">
        <v>6.6176470588235281E-2</v>
      </c>
      <c r="H1266" s="271" t="s">
        <v>3186</v>
      </c>
      <c r="I1266" s="290"/>
    </row>
    <row r="1267" spans="1:9" ht="12" customHeight="1">
      <c r="A1267" s="218" t="s">
        <v>3187</v>
      </c>
      <c r="B1267" s="53" t="s">
        <v>1337</v>
      </c>
      <c r="C1267" s="61" t="s">
        <v>3188</v>
      </c>
      <c r="D1267" s="61"/>
      <c r="E1267" s="274">
        <v>4950</v>
      </c>
      <c r="F1267" s="46">
        <v>4640</v>
      </c>
      <c r="G1267" s="47">
        <v>6.6810344827586299E-2</v>
      </c>
      <c r="H1267" s="271" t="s">
        <v>3189</v>
      </c>
      <c r="I1267" s="290"/>
    </row>
    <row r="1268" spans="1:9" ht="12" customHeight="1">
      <c r="A1268" s="218" t="s">
        <v>3190</v>
      </c>
      <c r="B1268" s="53" t="s">
        <v>1337</v>
      </c>
      <c r="C1268" s="61" t="s">
        <v>3120</v>
      </c>
      <c r="D1268" s="61"/>
      <c r="E1268" s="274">
        <v>4950</v>
      </c>
      <c r="F1268" s="46">
        <v>4640</v>
      </c>
      <c r="G1268" s="47">
        <v>6.6810344827586299E-2</v>
      </c>
      <c r="H1268" s="271" t="s">
        <v>3191</v>
      </c>
      <c r="I1268" s="290"/>
    </row>
    <row r="1269" spans="1:9" ht="12" customHeight="1">
      <c r="A1269" s="218" t="s">
        <v>3192</v>
      </c>
      <c r="B1269" s="53" t="s">
        <v>1337</v>
      </c>
      <c r="C1269" s="61" t="s">
        <v>3120</v>
      </c>
      <c r="D1269" s="61"/>
      <c r="E1269" s="274">
        <v>4950</v>
      </c>
      <c r="F1269" s="46">
        <v>4640</v>
      </c>
      <c r="G1269" s="47">
        <v>6.6810344827586299E-2</v>
      </c>
      <c r="H1269" s="271" t="s">
        <v>3193</v>
      </c>
      <c r="I1269" s="290"/>
    </row>
    <row r="1270" spans="1:9" ht="12" customHeight="1">
      <c r="A1270" s="218" t="s">
        <v>3194</v>
      </c>
      <c r="B1270" s="53" t="s">
        <v>1337</v>
      </c>
      <c r="C1270" s="61" t="s">
        <v>3127</v>
      </c>
      <c r="D1270" s="61"/>
      <c r="E1270" s="274">
        <v>7250</v>
      </c>
      <c r="F1270" s="46">
        <v>6800</v>
      </c>
      <c r="G1270" s="47">
        <v>6.6176470588235281E-2</v>
      </c>
      <c r="H1270" s="271" t="s">
        <v>3195</v>
      </c>
      <c r="I1270" s="290"/>
    </row>
    <row r="1271" spans="1:9" ht="12" customHeight="1">
      <c r="A1271" s="218" t="s">
        <v>3196</v>
      </c>
      <c r="B1271" s="53" t="s">
        <v>1337</v>
      </c>
      <c r="C1271" s="61" t="s">
        <v>3127</v>
      </c>
      <c r="D1271" s="61"/>
      <c r="E1271" s="274">
        <v>7250</v>
      </c>
      <c r="F1271" s="46">
        <v>6800</v>
      </c>
      <c r="G1271" s="47">
        <v>6.6176470588235281E-2</v>
      </c>
      <c r="H1271" s="271" t="s">
        <v>3197</v>
      </c>
      <c r="I1271" s="290"/>
    </row>
    <row r="1272" spans="1:9" ht="12" customHeight="1">
      <c r="A1272" s="218" t="s">
        <v>3198</v>
      </c>
      <c r="B1272" s="53" t="s">
        <v>1337</v>
      </c>
      <c r="C1272" s="61" t="s">
        <v>3127</v>
      </c>
      <c r="D1272" s="61"/>
      <c r="E1272" s="274">
        <v>7250</v>
      </c>
      <c r="F1272" s="46">
        <v>6800</v>
      </c>
      <c r="G1272" s="47">
        <v>6.6176470588235281E-2</v>
      </c>
      <c r="H1272" s="271" t="s">
        <v>3199</v>
      </c>
      <c r="I1272" s="290"/>
    </row>
    <row r="1273" spans="1:9" ht="12" customHeight="1">
      <c r="A1273" s="218" t="s">
        <v>3200</v>
      </c>
      <c r="B1273" s="53" t="s">
        <v>1337</v>
      </c>
      <c r="C1273" s="61" t="s">
        <v>3201</v>
      </c>
      <c r="D1273" s="61"/>
      <c r="E1273" s="274">
        <v>2300</v>
      </c>
      <c r="F1273" s="46">
        <v>2160</v>
      </c>
      <c r="G1273" s="47">
        <v>6.4814814814814881E-2</v>
      </c>
      <c r="H1273" s="271" t="s">
        <v>3202</v>
      </c>
      <c r="I1273" s="290"/>
    </row>
    <row r="1274" spans="1:9" ht="12" customHeight="1">
      <c r="A1274" s="218" t="s">
        <v>3203</v>
      </c>
      <c r="B1274" s="53" t="s">
        <v>1337</v>
      </c>
      <c r="C1274" s="61" t="s">
        <v>3201</v>
      </c>
      <c r="D1274" s="61"/>
      <c r="E1274" s="274">
        <v>2300</v>
      </c>
      <c r="F1274" s="46">
        <v>2160</v>
      </c>
      <c r="G1274" s="47">
        <v>6.4814814814814881E-2</v>
      </c>
      <c r="H1274" s="271" t="s">
        <v>3204</v>
      </c>
      <c r="I1274" s="290"/>
    </row>
    <row r="1275" spans="1:9" ht="12" customHeight="1">
      <c r="A1275" s="218" t="s">
        <v>3205</v>
      </c>
      <c r="B1275" s="53" t="s">
        <v>1337</v>
      </c>
      <c r="C1275" s="61" t="s">
        <v>3201</v>
      </c>
      <c r="D1275" s="61"/>
      <c r="E1275" s="274">
        <v>2300</v>
      </c>
      <c r="F1275" s="46">
        <v>2160</v>
      </c>
      <c r="G1275" s="47">
        <v>6.4814814814814881E-2</v>
      </c>
      <c r="H1275" s="271" t="s">
        <v>3206</v>
      </c>
      <c r="I1275" s="290"/>
    </row>
    <row r="1276" spans="1:9" ht="12" customHeight="1">
      <c r="A1276" s="218" t="s">
        <v>3207</v>
      </c>
      <c r="B1276" s="53" t="s">
        <v>1337</v>
      </c>
      <c r="C1276" s="61" t="s">
        <v>3208</v>
      </c>
      <c r="D1276" s="61"/>
      <c r="E1276" s="274">
        <v>2300</v>
      </c>
      <c r="F1276" s="46">
        <v>2160</v>
      </c>
      <c r="G1276" s="47">
        <v>6.4814814814814881E-2</v>
      </c>
      <c r="H1276" s="271" t="s">
        <v>3209</v>
      </c>
      <c r="I1276" s="290"/>
    </row>
    <row r="1277" spans="1:9" ht="12" customHeight="1">
      <c r="A1277" s="218" t="s">
        <v>3210</v>
      </c>
      <c r="B1277" s="53" t="s">
        <v>1337</v>
      </c>
      <c r="C1277" s="61" t="s">
        <v>3208</v>
      </c>
      <c r="D1277" s="61"/>
      <c r="E1277" s="274">
        <v>2300</v>
      </c>
      <c r="F1277" s="46">
        <v>2160</v>
      </c>
      <c r="G1277" s="47">
        <v>6.4814814814814881E-2</v>
      </c>
      <c r="H1277" s="271" t="s">
        <v>3211</v>
      </c>
      <c r="I1277" s="290"/>
    </row>
    <row r="1278" spans="1:9" ht="12" customHeight="1">
      <c r="A1278" s="218" t="s">
        <v>3212</v>
      </c>
      <c r="B1278" s="53" t="s">
        <v>1337</v>
      </c>
      <c r="C1278" s="61" t="s">
        <v>3208</v>
      </c>
      <c r="D1278" s="61"/>
      <c r="E1278" s="274">
        <v>2300</v>
      </c>
      <c r="F1278" s="46">
        <v>2160</v>
      </c>
      <c r="G1278" s="47">
        <v>6.4814814814814881E-2</v>
      </c>
      <c r="H1278" s="271" t="s">
        <v>3213</v>
      </c>
      <c r="I1278" s="290"/>
    </row>
    <row r="1279" spans="1:9" ht="12" customHeight="1">
      <c r="A1279" s="218" t="s">
        <v>3214</v>
      </c>
      <c r="B1279" s="53" t="s">
        <v>1337</v>
      </c>
      <c r="C1279" s="61" t="s">
        <v>3215</v>
      </c>
      <c r="D1279" s="61"/>
      <c r="E1279" s="274">
        <v>2750</v>
      </c>
      <c r="F1279" s="46">
        <v>2580</v>
      </c>
      <c r="G1279" s="47">
        <v>6.5891472868216949E-2</v>
      </c>
      <c r="H1279" s="271" t="s">
        <v>3216</v>
      </c>
      <c r="I1279" s="290"/>
    </row>
    <row r="1280" spans="1:9" ht="12" customHeight="1">
      <c r="A1280" s="218" t="s">
        <v>3217</v>
      </c>
      <c r="B1280" s="53" t="s">
        <v>1337</v>
      </c>
      <c r="C1280" s="61" t="s">
        <v>3215</v>
      </c>
      <c r="D1280" s="61"/>
      <c r="E1280" s="274">
        <v>2750</v>
      </c>
      <c r="F1280" s="46">
        <v>2580</v>
      </c>
      <c r="G1280" s="47">
        <v>6.5891472868216949E-2</v>
      </c>
      <c r="H1280" s="271" t="s">
        <v>3218</v>
      </c>
      <c r="I1280" s="290"/>
    </row>
    <row r="1281" spans="1:9" ht="12" customHeight="1">
      <c r="A1281" s="218" t="s">
        <v>3219</v>
      </c>
      <c r="B1281" s="53" t="s">
        <v>1337</v>
      </c>
      <c r="C1281" s="61" t="s">
        <v>3215</v>
      </c>
      <c r="D1281" s="61"/>
      <c r="E1281" s="274">
        <v>2750</v>
      </c>
      <c r="F1281" s="46">
        <v>2580</v>
      </c>
      <c r="G1281" s="47">
        <v>6.5891472868216949E-2</v>
      </c>
      <c r="H1281" s="271" t="s">
        <v>3220</v>
      </c>
      <c r="I1281" s="290"/>
    </row>
    <row r="1282" spans="1:9" ht="12" customHeight="1">
      <c r="A1282" s="218" t="s">
        <v>3221</v>
      </c>
      <c r="B1282" s="53" t="s">
        <v>1337</v>
      </c>
      <c r="C1282" s="61" t="s">
        <v>3222</v>
      </c>
      <c r="D1282" s="61"/>
      <c r="E1282" s="274">
        <v>3300</v>
      </c>
      <c r="F1282" s="46">
        <v>3090</v>
      </c>
      <c r="G1282" s="47">
        <v>6.7961165048543659E-2</v>
      </c>
      <c r="H1282" s="271" t="s">
        <v>3223</v>
      </c>
      <c r="I1282" s="290"/>
    </row>
    <row r="1283" spans="1:9" ht="12" customHeight="1">
      <c r="A1283" s="218" t="s">
        <v>3224</v>
      </c>
      <c r="B1283" s="53" t="s">
        <v>1337</v>
      </c>
      <c r="C1283" s="61" t="s">
        <v>3222</v>
      </c>
      <c r="D1283" s="61"/>
      <c r="E1283" s="274">
        <v>3300</v>
      </c>
      <c r="F1283" s="46">
        <v>3090</v>
      </c>
      <c r="G1283" s="47">
        <v>6.7961165048543659E-2</v>
      </c>
      <c r="H1283" s="271" t="s">
        <v>3225</v>
      </c>
      <c r="I1283" s="290"/>
    </row>
    <row r="1284" spans="1:9" ht="12" customHeight="1">
      <c r="A1284" s="218" t="s">
        <v>3226</v>
      </c>
      <c r="B1284" s="53" t="s">
        <v>1337</v>
      </c>
      <c r="C1284" s="61" t="s">
        <v>3222</v>
      </c>
      <c r="D1284" s="61"/>
      <c r="E1284" s="274">
        <v>3300</v>
      </c>
      <c r="F1284" s="46">
        <v>3090</v>
      </c>
      <c r="G1284" s="47">
        <v>6.7961165048543659E-2</v>
      </c>
      <c r="H1284" s="271" t="s">
        <v>3227</v>
      </c>
      <c r="I1284" s="290"/>
    </row>
    <row r="1285" spans="1:9" ht="12" customHeight="1">
      <c r="A1285" s="218" t="s">
        <v>3228</v>
      </c>
      <c r="B1285" s="53" t="s">
        <v>1337</v>
      </c>
      <c r="C1285" s="61" t="s">
        <v>3229</v>
      </c>
      <c r="D1285" s="61"/>
      <c r="E1285" s="274">
        <v>5150</v>
      </c>
      <c r="F1285" s="46">
        <v>4840</v>
      </c>
      <c r="G1285" s="47">
        <v>6.4049586776859568E-2</v>
      </c>
      <c r="H1285" s="271" t="s">
        <v>3230</v>
      </c>
      <c r="I1285" s="290"/>
    </row>
    <row r="1286" spans="1:9" ht="12" customHeight="1">
      <c r="A1286" s="218" t="s">
        <v>3231</v>
      </c>
      <c r="B1286" s="53" t="s">
        <v>1337</v>
      </c>
      <c r="C1286" s="61" t="s">
        <v>3229</v>
      </c>
      <c r="D1286" s="61"/>
      <c r="E1286" s="274">
        <v>5150</v>
      </c>
      <c r="F1286" s="46">
        <v>4840</v>
      </c>
      <c r="G1286" s="47">
        <v>6.4049586776859568E-2</v>
      </c>
      <c r="H1286" s="271" t="s">
        <v>3232</v>
      </c>
      <c r="I1286" s="290"/>
    </row>
    <row r="1287" spans="1:9" ht="12" customHeight="1">
      <c r="A1287" s="218" t="s">
        <v>3233</v>
      </c>
      <c r="B1287" s="53" t="s">
        <v>1337</v>
      </c>
      <c r="C1287" s="61" t="s">
        <v>3229</v>
      </c>
      <c r="D1287" s="61"/>
      <c r="E1287" s="274">
        <v>5150</v>
      </c>
      <c r="F1287" s="46">
        <v>4840</v>
      </c>
      <c r="G1287" s="47">
        <v>6.4049586776859568E-2</v>
      </c>
      <c r="H1287" s="271" t="s">
        <v>3234</v>
      </c>
      <c r="I1287" s="290"/>
    </row>
    <row r="1288" spans="1:9" ht="12" customHeight="1">
      <c r="A1288" s="218" t="s">
        <v>3235</v>
      </c>
      <c r="B1288" s="53" t="s">
        <v>1337</v>
      </c>
      <c r="C1288" s="61" t="s">
        <v>3236</v>
      </c>
      <c r="D1288" s="61"/>
      <c r="E1288" s="274">
        <v>5150</v>
      </c>
      <c r="F1288" s="46">
        <v>4840</v>
      </c>
      <c r="G1288" s="47">
        <v>6.4049586776859568E-2</v>
      </c>
      <c r="H1288" s="271" t="s">
        <v>3237</v>
      </c>
      <c r="I1288" s="290"/>
    </row>
    <row r="1289" spans="1:9" ht="12" customHeight="1">
      <c r="A1289" s="218" t="s">
        <v>3238</v>
      </c>
      <c r="B1289" s="53" t="s">
        <v>1337</v>
      </c>
      <c r="C1289" s="61" t="s">
        <v>3236</v>
      </c>
      <c r="D1289" s="61"/>
      <c r="E1289" s="274">
        <v>5150</v>
      </c>
      <c r="F1289" s="46">
        <v>4840</v>
      </c>
      <c r="G1289" s="47">
        <v>6.4049586776859568E-2</v>
      </c>
      <c r="H1289" s="271" t="s">
        <v>3239</v>
      </c>
      <c r="I1289" s="290"/>
    </row>
    <row r="1290" spans="1:9" ht="12" customHeight="1">
      <c r="A1290" s="218" t="s">
        <v>3240</v>
      </c>
      <c r="B1290" s="53" t="s">
        <v>1337</v>
      </c>
      <c r="C1290" s="61" t="s">
        <v>3236</v>
      </c>
      <c r="D1290" s="61"/>
      <c r="E1290" s="274">
        <v>5150</v>
      </c>
      <c r="F1290" s="46">
        <v>4840</v>
      </c>
      <c r="G1290" s="47">
        <v>6.4049586776859568E-2</v>
      </c>
      <c r="H1290" s="271" t="s">
        <v>3241</v>
      </c>
      <c r="I1290" s="290"/>
    </row>
    <row r="1291" spans="1:9" ht="12" customHeight="1">
      <c r="A1291" s="218" t="s">
        <v>556</v>
      </c>
      <c r="B1291" s="53" t="s">
        <v>342</v>
      </c>
      <c r="C1291" s="61" t="s">
        <v>3242</v>
      </c>
      <c r="D1291" s="61"/>
      <c r="E1291" s="274">
        <v>5250</v>
      </c>
      <c r="F1291" s="46">
        <v>4940</v>
      </c>
      <c r="G1291" s="47">
        <v>6.2753036437247056E-2</v>
      </c>
      <c r="H1291" s="271" t="s">
        <v>967</v>
      </c>
      <c r="I1291" s="290"/>
    </row>
    <row r="1292" spans="1:9" ht="12" customHeight="1">
      <c r="A1292" s="218" t="s">
        <v>557</v>
      </c>
      <c r="B1292" s="53" t="s">
        <v>342</v>
      </c>
      <c r="C1292" s="61" t="s">
        <v>3242</v>
      </c>
      <c r="D1292" s="61"/>
      <c r="E1292" s="274">
        <v>5800</v>
      </c>
      <c r="F1292" s="46">
        <v>5460</v>
      </c>
      <c r="G1292" s="47">
        <v>6.2271062271062272E-2</v>
      </c>
      <c r="H1292" s="271" t="s">
        <v>968</v>
      </c>
      <c r="I1292" s="290"/>
    </row>
    <row r="1293" spans="1:9" ht="12" customHeight="1">
      <c r="A1293" s="218" t="s">
        <v>558</v>
      </c>
      <c r="B1293" s="53" t="s">
        <v>342</v>
      </c>
      <c r="C1293" s="61" t="s">
        <v>3243</v>
      </c>
      <c r="D1293" s="61"/>
      <c r="E1293" s="274">
        <v>5250</v>
      </c>
      <c r="F1293" s="46">
        <v>4940</v>
      </c>
      <c r="G1293" s="47">
        <v>6.2753036437247056E-2</v>
      </c>
      <c r="H1293" s="271" t="s">
        <v>969</v>
      </c>
      <c r="I1293" s="290"/>
    </row>
    <row r="1294" spans="1:9" ht="12" customHeight="1">
      <c r="A1294" s="218" t="s">
        <v>559</v>
      </c>
      <c r="B1294" s="53" t="s">
        <v>342</v>
      </c>
      <c r="C1294" s="61" t="s">
        <v>3243</v>
      </c>
      <c r="D1294" s="61"/>
      <c r="E1294" s="274">
        <v>5800</v>
      </c>
      <c r="F1294" s="46">
        <v>5460</v>
      </c>
      <c r="G1294" s="47">
        <v>6.2271062271062272E-2</v>
      </c>
      <c r="H1294" s="271" t="s">
        <v>970</v>
      </c>
      <c r="I1294" s="290"/>
    </row>
    <row r="1295" spans="1:9" ht="12" customHeight="1">
      <c r="A1295" s="218" t="s">
        <v>560</v>
      </c>
      <c r="B1295" s="53" t="s">
        <v>342</v>
      </c>
      <c r="C1295" s="61" t="s">
        <v>3244</v>
      </c>
      <c r="D1295" s="61"/>
      <c r="E1295" s="274">
        <v>6150</v>
      </c>
      <c r="F1295" s="46">
        <v>5770</v>
      </c>
      <c r="G1295" s="47">
        <v>6.585788561525141E-2</v>
      </c>
      <c r="H1295" s="271" t="s">
        <v>971</v>
      </c>
      <c r="I1295" s="290"/>
    </row>
    <row r="1296" spans="1:9" ht="12" customHeight="1">
      <c r="A1296" s="218" t="s">
        <v>561</v>
      </c>
      <c r="B1296" s="53" t="s">
        <v>342</v>
      </c>
      <c r="C1296" s="61" t="s">
        <v>3244</v>
      </c>
      <c r="D1296" s="61"/>
      <c r="E1296" s="274">
        <v>6700</v>
      </c>
      <c r="F1296" s="46">
        <v>6280</v>
      </c>
      <c r="G1296" s="47">
        <v>6.6878980891719841E-2</v>
      </c>
      <c r="H1296" s="271" t="s">
        <v>972</v>
      </c>
      <c r="I1296" s="290"/>
    </row>
    <row r="1297" spans="1:9" ht="12" customHeight="1">
      <c r="A1297" s="218" t="s">
        <v>562</v>
      </c>
      <c r="B1297" s="53" t="s">
        <v>342</v>
      </c>
      <c r="C1297" s="61" t="s">
        <v>3245</v>
      </c>
      <c r="D1297" s="61"/>
      <c r="E1297" s="274">
        <v>6150</v>
      </c>
      <c r="F1297" s="46">
        <v>5770</v>
      </c>
      <c r="G1297" s="47">
        <v>6.585788561525141E-2</v>
      </c>
      <c r="H1297" s="271" t="s">
        <v>973</v>
      </c>
      <c r="I1297" s="290"/>
    </row>
    <row r="1298" spans="1:9" ht="12" customHeight="1">
      <c r="A1298" s="218" t="s">
        <v>563</v>
      </c>
      <c r="B1298" s="53" t="s">
        <v>342</v>
      </c>
      <c r="C1298" s="61" t="s">
        <v>3245</v>
      </c>
      <c r="D1298" s="61"/>
      <c r="E1298" s="274">
        <v>6700</v>
      </c>
      <c r="F1298" s="46">
        <v>6280</v>
      </c>
      <c r="G1298" s="47">
        <v>6.6878980891719841E-2</v>
      </c>
      <c r="H1298" s="271" t="s">
        <v>974</v>
      </c>
      <c r="I1298" s="290"/>
    </row>
    <row r="1299" spans="1:9" ht="12" customHeight="1">
      <c r="A1299" s="218" t="s">
        <v>393</v>
      </c>
      <c r="B1299" s="53" t="s">
        <v>342</v>
      </c>
      <c r="C1299" s="61" t="s">
        <v>3246</v>
      </c>
      <c r="D1299" s="61"/>
      <c r="E1299" s="274">
        <v>7450</v>
      </c>
      <c r="F1299" s="46">
        <v>7000</v>
      </c>
      <c r="G1299" s="47">
        <v>6.4285714285714279E-2</v>
      </c>
      <c r="H1299" s="271" t="s">
        <v>965</v>
      </c>
      <c r="I1299" s="290"/>
    </row>
    <row r="1300" spans="1:9" ht="12" customHeight="1">
      <c r="A1300" s="218" t="s">
        <v>394</v>
      </c>
      <c r="B1300" s="53" t="s">
        <v>342</v>
      </c>
      <c r="C1300" s="61" t="s">
        <v>3246</v>
      </c>
      <c r="D1300" s="61"/>
      <c r="E1300" s="274">
        <v>8550</v>
      </c>
      <c r="F1300" s="46">
        <v>8030</v>
      </c>
      <c r="G1300" s="47">
        <v>6.4757160647571643E-2</v>
      </c>
      <c r="H1300" s="271" t="s">
        <v>966</v>
      </c>
      <c r="I1300" s="290"/>
    </row>
    <row r="1301" spans="1:9" ht="12" customHeight="1">
      <c r="A1301" s="218" t="s">
        <v>422</v>
      </c>
      <c r="B1301" s="53" t="s">
        <v>342</v>
      </c>
      <c r="C1301" s="61" t="s">
        <v>426</v>
      </c>
      <c r="D1301" s="61"/>
      <c r="E1301" s="274">
        <v>330</v>
      </c>
      <c r="F1301" s="46">
        <v>310</v>
      </c>
      <c r="G1301" s="47">
        <v>6.4516129032258007E-2</v>
      </c>
      <c r="H1301" s="271" t="s">
        <v>1014</v>
      </c>
      <c r="I1301" s="290"/>
    </row>
    <row r="1302" spans="1:9" ht="12" customHeight="1">
      <c r="A1302" s="218" t="s">
        <v>423</v>
      </c>
      <c r="B1302" s="53" t="s">
        <v>342</v>
      </c>
      <c r="C1302" s="61" t="s">
        <v>426</v>
      </c>
      <c r="D1302" s="61"/>
      <c r="E1302" s="274">
        <v>330</v>
      </c>
      <c r="F1302" s="46">
        <v>310</v>
      </c>
      <c r="G1302" s="47">
        <v>6.4516129032258007E-2</v>
      </c>
      <c r="H1302" s="271" t="s">
        <v>1015</v>
      </c>
      <c r="I1302" s="290"/>
    </row>
    <row r="1303" spans="1:9" ht="12" customHeight="1">
      <c r="A1303" s="218" t="s">
        <v>424</v>
      </c>
      <c r="B1303" s="53" t="s">
        <v>342</v>
      </c>
      <c r="C1303" s="61" t="s">
        <v>427</v>
      </c>
      <c r="D1303" s="61"/>
      <c r="E1303" s="274">
        <v>440</v>
      </c>
      <c r="F1303" s="46">
        <v>410</v>
      </c>
      <c r="G1303" s="47">
        <v>7.3170731707317138E-2</v>
      </c>
      <c r="H1303" s="271" t="s">
        <v>1016</v>
      </c>
      <c r="I1303" s="290"/>
    </row>
    <row r="1304" spans="1:9" ht="12" customHeight="1">
      <c r="A1304" s="218" t="s">
        <v>425</v>
      </c>
      <c r="B1304" s="53" t="s">
        <v>342</v>
      </c>
      <c r="C1304" s="61" t="s">
        <v>427</v>
      </c>
      <c r="D1304" s="61"/>
      <c r="E1304" s="274">
        <v>440</v>
      </c>
      <c r="F1304" s="46">
        <v>410</v>
      </c>
      <c r="G1304" s="47">
        <v>7.3170731707317138E-2</v>
      </c>
      <c r="H1304" s="271" t="s">
        <v>1017</v>
      </c>
      <c r="I1304" s="290"/>
    </row>
    <row r="1305" spans="1:9" ht="12" customHeight="1">
      <c r="A1305" s="218" t="s">
        <v>395</v>
      </c>
      <c r="B1305" s="53" t="s">
        <v>342</v>
      </c>
      <c r="C1305" s="61" t="s">
        <v>428</v>
      </c>
      <c r="D1305" s="61"/>
      <c r="E1305" s="274">
        <v>4000</v>
      </c>
      <c r="F1305" s="46">
        <v>3750</v>
      </c>
      <c r="G1305" s="47">
        <v>6.6666666666666652E-2</v>
      </c>
      <c r="H1305" s="271" t="s">
        <v>1010</v>
      </c>
      <c r="I1305" s="290"/>
    </row>
    <row r="1306" spans="1:9" ht="12" customHeight="1">
      <c r="A1306" s="218" t="s">
        <v>396</v>
      </c>
      <c r="B1306" s="53" t="s">
        <v>342</v>
      </c>
      <c r="C1306" s="61" t="s">
        <v>429</v>
      </c>
      <c r="D1306" s="61"/>
      <c r="E1306" s="274">
        <v>4420</v>
      </c>
      <c r="F1306" s="46">
        <v>4150</v>
      </c>
      <c r="G1306" s="47">
        <v>6.5060240963855431E-2</v>
      </c>
      <c r="H1306" s="271" t="s">
        <v>1011</v>
      </c>
      <c r="I1306" s="290"/>
    </row>
    <row r="1307" spans="1:9" ht="12" customHeight="1">
      <c r="A1307" s="218" t="s">
        <v>397</v>
      </c>
      <c r="B1307" s="53" t="s">
        <v>342</v>
      </c>
      <c r="C1307" s="61" t="s">
        <v>430</v>
      </c>
      <c r="D1307" s="61"/>
      <c r="E1307" s="274">
        <v>4950</v>
      </c>
      <c r="F1307" s="46">
        <v>4650</v>
      </c>
      <c r="G1307" s="47">
        <v>6.4516129032258007E-2</v>
      </c>
      <c r="H1307" s="271" t="s">
        <v>1012</v>
      </c>
      <c r="I1307" s="290"/>
    </row>
    <row r="1308" spans="1:9" ht="12" customHeight="1">
      <c r="A1308" s="218" t="s">
        <v>3249</v>
      </c>
      <c r="B1308" s="53" t="s">
        <v>207</v>
      </c>
      <c r="C1308" s="61" t="s">
        <v>3250</v>
      </c>
      <c r="D1308" s="61"/>
      <c r="E1308" s="274">
        <v>2300</v>
      </c>
      <c r="F1308" s="46">
        <v>2160</v>
      </c>
      <c r="G1308" s="47">
        <v>6.4814814814814881E-2</v>
      </c>
      <c r="H1308" s="271" t="s">
        <v>3251</v>
      </c>
      <c r="I1308" s="290"/>
    </row>
    <row r="1309" spans="1:9" ht="12" customHeight="1">
      <c r="A1309" s="218" t="s">
        <v>3252</v>
      </c>
      <c r="B1309" s="53" t="s">
        <v>207</v>
      </c>
      <c r="C1309" s="61" t="s">
        <v>3250</v>
      </c>
      <c r="D1309" s="61"/>
      <c r="E1309" s="274">
        <v>2300</v>
      </c>
      <c r="F1309" s="46">
        <v>2160</v>
      </c>
      <c r="G1309" s="47">
        <v>6.4814814814814881E-2</v>
      </c>
      <c r="H1309" s="271" t="s">
        <v>3253</v>
      </c>
      <c r="I1309" s="290"/>
    </row>
    <row r="1310" spans="1:9" ht="12" customHeight="1">
      <c r="A1310" s="218" t="s">
        <v>3254</v>
      </c>
      <c r="B1310" s="53" t="s">
        <v>207</v>
      </c>
      <c r="C1310" s="61" t="s">
        <v>3250</v>
      </c>
      <c r="D1310" s="61"/>
      <c r="E1310" s="274">
        <v>2300</v>
      </c>
      <c r="F1310" s="46">
        <v>2160</v>
      </c>
      <c r="G1310" s="47">
        <v>6.4814814814814881E-2</v>
      </c>
      <c r="H1310" s="271" t="s">
        <v>3255</v>
      </c>
      <c r="I1310" s="290"/>
    </row>
    <row r="1311" spans="1:9" ht="12" customHeight="1">
      <c r="A1311" s="218" t="s">
        <v>3256</v>
      </c>
      <c r="B1311" s="53" t="s">
        <v>207</v>
      </c>
      <c r="C1311" s="61" t="s">
        <v>3257</v>
      </c>
      <c r="D1311" s="61"/>
      <c r="E1311" s="274">
        <v>2300</v>
      </c>
      <c r="F1311" s="46">
        <v>2160</v>
      </c>
      <c r="G1311" s="47">
        <v>6.4814814814814881E-2</v>
      </c>
      <c r="H1311" s="271" t="s">
        <v>3258</v>
      </c>
      <c r="I1311" s="290"/>
    </row>
    <row r="1312" spans="1:9" ht="12" customHeight="1">
      <c r="A1312" s="218" t="s">
        <v>3259</v>
      </c>
      <c r="B1312" s="53" t="s">
        <v>207</v>
      </c>
      <c r="C1312" s="61" t="s">
        <v>3257</v>
      </c>
      <c r="D1312" s="61"/>
      <c r="E1312" s="274">
        <v>2300</v>
      </c>
      <c r="F1312" s="46">
        <v>2160</v>
      </c>
      <c r="G1312" s="47">
        <v>6.4814814814814881E-2</v>
      </c>
      <c r="H1312" s="271" t="s">
        <v>3260</v>
      </c>
      <c r="I1312" s="290"/>
    </row>
    <row r="1313" spans="1:9" ht="12" customHeight="1">
      <c r="A1313" s="218" t="s">
        <v>3261</v>
      </c>
      <c r="B1313" s="53" t="s">
        <v>207</v>
      </c>
      <c r="C1313" s="61" t="s">
        <v>3257</v>
      </c>
      <c r="D1313" s="61"/>
      <c r="E1313" s="274">
        <v>2300</v>
      </c>
      <c r="F1313" s="46">
        <v>2160</v>
      </c>
      <c r="G1313" s="47">
        <v>6.4814814814814881E-2</v>
      </c>
      <c r="H1313" s="271" t="s">
        <v>3262</v>
      </c>
      <c r="I1313" s="290"/>
    </row>
    <row r="1314" spans="1:9" ht="12" customHeight="1">
      <c r="A1314" s="218" t="s">
        <v>3263</v>
      </c>
      <c r="B1314" s="53" t="s">
        <v>207</v>
      </c>
      <c r="C1314" s="61" t="s">
        <v>3264</v>
      </c>
      <c r="D1314" s="61"/>
      <c r="E1314" s="274">
        <v>2950</v>
      </c>
      <c r="F1314" s="46">
        <v>2780</v>
      </c>
      <c r="G1314" s="47">
        <v>6.1151079136690711E-2</v>
      </c>
      <c r="H1314" s="271" t="s">
        <v>3265</v>
      </c>
      <c r="I1314" s="290"/>
    </row>
    <row r="1315" spans="1:9" ht="12" customHeight="1">
      <c r="A1315" s="218" t="s">
        <v>3266</v>
      </c>
      <c r="B1315" s="53" t="s">
        <v>207</v>
      </c>
      <c r="C1315" s="61" t="s">
        <v>3264</v>
      </c>
      <c r="D1315" s="61"/>
      <c r="E1315" s="274">
        <v>2950</v>
      </c>
      <c r="F1315" s="46">
        <v>2780</v>
      </c>
      <c r="G1315" s="47">
        <v>6.1151079136690711E-2</v>
      </c>
      <c r="H1315" s="271" t="s">
        <v>3267</v>
      </c>
      <c r="I1315" s="290"/>
    </row>
    <row r="1316" spans="1:9" ht="12" customHeight="1">
      <c r="A1316" s="218" t="s">
        <v>3268</v>
      </c>
      <c r="B1316" s="53" t="s">
        <v>207</v>
      </c>
      <c r="C1316" s="61" t="s">
        <v>3264</v>
      </c>
      <c r="D1316" s="61"/>
      <c r="E1316" s="274">
        <v>2950</v>
      </c>
      <c r="F1316" s="46">
        <v>2780</v>
      </c>
      <c r="G1316" s="47">
        <v>6.1151079136690711E-2</v>
      </c>
      <c r="H1316" s="271" t="s">
        <v>3269</v>
      </c>
      <c r="I1316" s="290"/>
    </row>
    <row r="1317" spans="1:9" ht="12" customHeight="1">
      <c r="A1317" s="218" t="s">
        <v>3270</v>
      </c>
      <c r="B1317" s="53" t="s">
        <v>207</v>
      </c>
      <c r="C1317" s="61" t="s">
        <v>3271</v>
      </c>
      <c r="D1317" s="61"/>
      <c r="E1317" s="274">
        <v>3050</v>
      </c>
      <c r="F1317" s="46">
        <v>2880</v>
      </c>
      <c r="G1317" s="47">
        <v>5.9027777777777679E-2</v>
      </c>
      <c r="H1317" s="271" t="s">
        <v>3272</v>
      </c>
      <c r="I1317" s="290"/>
    </row>
    <row r="1318" spans="1:9" ht="12" customHeight="1">
      <c r="A1318" s="218" t="s">
        <v>3273</v>
      </c>
      <c r="B1318" s="53" t="s">
        <v>207</v>
      </c>
      <c r="C1318" s="61" t="s">
        <v>3271</v>
      </c>
      <c r="D1318" s="61"/>
      <c r="E1318" s="274">
        <v>3050</v>
      </c>
      <c r="F1318" s="46">
        <v>2880</v>
      </c>
      <c r="G1318" s="47">
        <v>5.9027777777777679E-2</v>
      </c>
      <c r="H1318" s="271" t="s">
        <v>3274</v>
      </c>
      <c r="I1318" s="290"/>
    </row>
    <row r="1319" spans="1:9" ht="12" customHeight="1">
      <c r="A1319" s="218" t="s">
        <v>3275</v>
      </c>
      <c r="B1319" s="53" t="s">
        <v>207</v>
      </c>
      <c r="C1319" s="61" t="s">
        <v>3271</v>
      </c>
      <c r="D1319" s="61"/>
      <c r="E1319" s="274">
        <v>3050</v>
      </c>
      <c r="F1319" s="46">
        <v>2880</v>
      </c>
      <c r="G1319" s="47">
        <v>5.9027777777777679E-2</v>
      </c>
      <c r="H1319" s="271" t="s">
        <v>3276</v>
      </c>
      <c r="I1319" s="290"/>
    </row>
    <row r="1320" spans="1:9" ht="12" customHeight="1">
      <c r="A1320" s="218" t="s">
        <v>3277</v>
      </c>
      <c r="B1320" s="53" t="s">
        <v>207</v>
      </c>
      <c r="C1320" s="61" t="s">
        <v>3650</v>
      </c>
      <c r="D1320" s="61"/>
      <c r="E1320" s="274">
        <v>3150</v>
      </c>
      <c r="F1320" s="46">
        <v>2990</v>
      </c>
      <c r="G1320" s="47">
        <v>5.3511705685618693E-2</v>
      </c>
      <c r="H1320" s="271" t="s">
        <v>3278</v>
      </c>
      <c r="I1320" s="290"/>
    </row>
    <row r="1321" spans="1:9" ht="12" customHeight="1">
      <c r="A1321" s="218" t="s">
        <v>3279</v>
      </c>
      <c r="B1321" s="53" t="s">
        <v>207</v>
      </c>
      <c r="C1321" s="61" t="s">
        <v>3650</v>
      </c>
      <c r="D1321" s="61"/>
      <c r="E1321" s="274">
        <v>3150</v>
      </c>
      <c r="F1321" s="46">
        <v>2990</v>
      </c>
      <c r="G1321" s="47">
        <v>5.3511705685618693E-2</v>
      </c>
      <c r="H1321" s="271" t="s">
        <v>3280</v>
      </c>
      <c r="I1321" s="290"/>
    </row>
    <row r="1322" spans="1:9" ht="12" customHeight="1">
      <c r="A1322" s="218" t="s">
        <v>3281</v>
      </c>
      <c r="B1322" s="53" t="s">
        <v>207</v>
      </c>
      <c r="C1322" s="61" t="s">
        <v>3650</v>
      </c>
      <c r="D1322" s="61"/>
      <c r="E1322" s="274">
        <v>3150</v>
      </c>
      <c r="F1322" s="46">
        <v>2990</v>
      </c>
      <c r="G1322" s="47">
        <v>5.3511705685618693E-2</v>
      </c>
      <c r="H1322" s="271" t="s">
        <v>3282</v>
      </c>
      <c r="I1322" s="290"/>
    </row>
    <row r="1323" spans="1:9" ht="12" customHeight="1">
      <c r="A1323" s="218" t="s">
        <v>3283</v>
      </c>
      <c r="B1323" s="53" t="s">
        <v>207</v>
      </c>
      <c r="C1323" s="61" t="s">
        <v>3651</v>
      </c>
      <c r="D1323" s="61"/>
      <c r="E1323" s="274">
        <v>3150</v>
      </c>
      <c r="F1323" s="46">
        <v>2990</v>
      </c>
      <c r="G1323" s="47">
        <v>5.3511705685618693E-2</v>
      </c>
      <c r="H1323" s="271" t="s">
        <v>3284</v>
      </c>
      <c r="I1323" s="290"/>
    </row>
    <row r="1324" spans="1:9" ht="12" customHeight="1">
      <c r="A1324" s="218" t="s">
        <v>3285</v>
      </c>
      <c r="B1324" s="53" t="s">
        <v>207</v>
      </c>
      <c r="C1324" s="61" t="s">
        <v>3651</v>
      </c>
      <c r="D1324" s="61"/>
      <c r="E1324" s="274">
        <v>3150</v>
      </c>
      <c r="F1324" s="46">
        <v>2990</v>
      </c>
      <c r="G1324" s="47">
        <v>5.3511705685618693E-2</v>
      </c>
      <c r="H1324" s="271" t="s">
        <v>3286</v>
      </c>
      <c r="I1324" s="290"/>
    </row>
    <row r="1325" spans="1:9" ht="12" customHeight="1">
      <c r="A1325" s="218" t="s">
        <v>3287</v>
      </c>
      <c r="B1325" s="53" t="s">
        <v>207</v>
      </c>
      <c r="C1325" s="61" t="s">
        <v>3651</v>
      </c>
      <c r="D1325" s="61"/>
      <c r="E1325" s="274">
        <v>3150</v>
      </c>
      <c r="F1325" s="46">
        <v>2990</v>
      </c>
      <c r="G1325" s="47">
        <v>5.3511705685618693E-2</v>
      </c>
      <c r="H1325" s="271" t="s">
        <v>3288</v>
      </c>
      <c r="I1325" s="290"/>
    </row>
    <row r="1326" spans="1:9" ht="12" customHeight="1">
      <c r="A1326" s="218" t="s">
        <v>3289</v>
      </c>
      <c r="B1326" s="53" t="s">
        <v>207</v>
      </c>
      <c r="C1326" s="61" t="s">
        <v>3290</v>
      </c>
      <c r="D1326" s="61"/>
      <c r="E1326" s="274">
        <v>3150</v>
      </c>
      <c r="F1326" s="46">
        <v>2990</v>
      </c>
      <c r="G1326" s="47">
        <v>5.3511705685618693E-2</v>
      </c>
      <c r="H1326" s="271" t="s">
        <v>3291</v>
      </c>
      <c r="I1326" s="290"/>
    </row>
    <row r="1327" spans="1:9" ht="12" customHeight="1">
      <c r="A1327" s="218" t="s">
        <v>3292</v>
      </c>
      <c r="B1327" s="53" t="s">
        <v>207</v>
      </c>
      <c r="C1327" s="61" t="s">
        <v>3290</v>
      </c>
      <c r="D1327" s="61"/>
      <c r="E1327" s="274">
        <v>3150</v>
      </c>
      <c r="F1327" s="46">
        <v>2990</v>
      </c>
      <c r="G1327" s="47">
        <v>5.3511705685618693E-2</v>
      </c>
      <c r="H1327" s="271" t="s">
        <v>3293</v>
      </c>
      <c r="I1327" s="290"/>
    </row>
    <row r="1328" spans="1:9" ht="12" customHeight="1">
      <c r="A1328" s="218" t="s">
        <v>3294</v>
      </c>
      <c r="B1328" s="53" t="s">
        <v>207</v>
      </c>
      <c r="C1328" s="61" t="s">
        <v>3290</v>
      </c>
      <c r="D1328" s="61"/>
      <c r="E1328" s="274">
        <v>3150</v>
      </c>
      <c r="F1328" s="46">
        <v>2990</v>
      </c>
      <c r="G1328" s="47">
        <v>5.3511705685618693E-2</v>
      </c>
      <c r="H1328" s="271" t="s">
        <v>3295</v>
      </c>
      <c r="I1328" s="290"/>
    </row>
    <row r="1329" spans="1:9" ht="12" customHeight="1">
      <c r="A1329" s="218" t="s">
        <v>3296</v>
      </c>
      <c r="B1329" s="53" t="s">
        <v>207</v>
      </c>
      <c r="C1329" s="61" t="s">
        <v>3649</v>
      </c>
      <c r="D1329" s="61"/>
      <c r="E1329" s="274">
        <v>3600</v>
      </c>
      <c r="F1329" s="46">
        <v>3400</v>
      </c>
      <c r="G1329" s="47">
        <v>5.8823529411764719E-2</v>
      </c>
      <c r="H1329" s="271" t="s">
        <v>3297</v>
      </c>
      <c r="I1329" s="290"/>
    </row>
    <row r="1330" spans="1:9" ht="12" customHeight="1">
      <c r="A1330" s="218" t="s">
        <v>3298</v>
      </c>
      <c r="B1330" s="53" t="s">
        <v>207</v>
      </c>
      <c r="C1330" s="61" t="s">
        <v>3649</v>
      </c>
      <c r="D1330" s="61"/>
      <c r="E1330" s="274">
        <v>3600</v>
      </c>
      <c r="F1330" s="46">
        <v>3400</v>
      </c>
      <c r="G1330" s="47">
        <v>5.8823529411764719E-2</v>
      </c>
      <c r="H1330" s="271" t="s">
        <v>3299</v>
      </c>
      <c r="I1330" s="290"/>
    </row>
    <row r="1331" spans="1:9" ht="12" customHeight="1">
      <c r="A1331" s="218" t="s">
        <v>3300</v>
      </c>
      <c r="B1331" s="53" t="s">
        <v>207</v>
      </c>
      <c r="C1331" s="61" t="s">
        <v>3649</v>
      </c>
      <c r="D1331" s="61"/>
      <c r="E1331" s="274">
        <v>3600</v>
      </c>
      <c r="F1331" s="46">
        <v>3400</v>
      </c>
      <c r="G1331" s="47">
        <v>5.8823529411764719E-2</v>
      </c>
      <c r="H1331" s="271" t="s">
        <v>3301</v>
      </c>
      <c r="I1331" s="290"/>
    </row>
    <row r="1332" spans="1:9" ht="12" customHeight="1">
      <c r="A1332" s="218" t="s">
        <v>3302</v>
      </c>
      <c r="B1332" s="53" t="s">
        <v>207</v>
      </c>
      <c r="C1332" s="61" t="s">
        <v>3648</v>
      </c>
      <c r="D1332" s="61"/>
      <c r="E1332" s="274">
        <v>3600</v>
      </c>
      <c r="F1332" s="46">
        <v>3400</v>
      </c>
      <c r="G1332" s="47">
        <v>5.8823529411764719E-2</v>
      </c>
      <c r="H1332" s="271" t="s">
        <v>3303</v>
      </c>
      <c r="I1332" s="290"/>
    </row>
    <row r="1333" spans="1:9" ht="12" customHeight="1">
      <c r="A1333" s="218" t="s">
        <v>3304</v>
      </c>
      <c r="B1333" s="53" t="s">
        <v>207</v>
      </c>
      <c r="C1333" s="61" t="s">
        <v>3648</v>
      </c>
      <c r="D1333" s="61"/>
      <c r="E1333" s="274">
        <v>3600</v>
      </c>
      <c r="F1333" s="46">
        <v>3400</v>
      </c>
      <c r="G1333" s="47">
        <v>5.8823529411764719E-2</v>
      </c>
      <c r="H1333" s="271" t="s">
        <v>3305</v>
      </c>
      <c r="I1333" s="290"/>
    </row>
    <row r="1334" spans="1:9" ht="12" customHeight="1">
      <c r="A1334" s="218" t="s">
        <v>3306</v>
      </c>
      <c r="B1334" s="53" t="s">
        <v>207</v>
      </c>
      <c r="C1334" s="61" t="s">
        <v>3648</v>
      </c>
      <c r="D1334" s="61"/>
      <c r="E1334" s="274">
        <v>3600</v>
      </c>
      <c r="F1334" s="46">
        <v>3400</v>
      </c>
      <c r="G1334" s="47">
        <v>5.8823529411764719E-2</v>
      </c>
      <c r="H1334" s="271" t="s">
        <v>3307</v>
      </c>
      <c r="I1334" s="290"/>
    </row>
    <row r="1335" spans="1:9" ht="12" customHeight="1">
      <c r="A1335" s="218" t="s">
        <v>3308</v>
      </c>
      <c r="B1335" s="53" t="s">
        <v>207</v>
      </c>
      <c r="C1335" s="61" t="s">
        <v>3646</v>
      </c>
      <c r="D1335" s="61"/>
      <c r="E1335" s="274">
        <v>4050</v>
      </c>
      <c r="F1335" s="46">
        <v>3810</v>
      </c>
      <c r="G1335" s="47">
        <v>6.2992125984252079E-2</v>
      </c>
      <c r="H1335" s="271" t="s">
        <v>3309</v>
      </c>
      <c r="I1335" s="290"/>
    </row>
    <row r="1336" spans="1:9" ht="12" customHeight="1">
      <c r="A1336" s="218" t="s">
        <v>3310</v>
      </c>
      <c r="B1336" s="53" t="s">
        <v>207</v>
      </c>
      <c r="C1336" s="61" t="s">
        <v>3646</v>
      </c>
      <c r="D1336" s="61"/>
      <c r="E1336" s="274">
        <v>4050</v>
      </c>
      <c r="F1336" s="46">
        <v>3810</v>
      </c>
      <c r="G1336" s="47">
        <v>6.2992125984252079E-2</v>
      </c>
      <c r="H1336" s="271" t="s">
        <v>3311</v>
      </c>
      <c r="I1336" s="290"/>
    </row>
    <row r="1337" spans="1:9" ht="12" customHeight="1">
      <c r="A1337" s="218" t="s">
        <v>3312</v>
      </c>
      <c r="B1337" s="53" t="s">
        <v>207</v>
      </c>
      <c r="C1337" s="61" t="s">
        <v>3646</v>
      </c>
      <c r="D1337" s="61"/>
      <c r="E1337" s="274">
        <v>4050</v>
      </c>
      <c r="F1337" s="46">
        <v>3810</v>
      </c>
      <c r="G1337" s="47">
        <v>6.2992125984252079E-2</v>
      </c>
      <c r="H1337" s="271" t="s">
        <v>3313</v>
      </c>
      <c r="I1337" s="290"/>
    </row>
    <row r="1338" spans="1:9" ht="12" customHeight="1">
      <c r="A1338" s="218" t="s">
        <v>3643</v>
      </c>
      <c r="B1338" s="53" t="s">
        <v>207</v>
      </c>
      <c r="C1338" s="61" t="s">
        <v>3647</v>
      </c>
      <c r="D1338" s="61"/>
      <c r="E1338" s="274">
        <v>4050</v>
      </c>
      <c r="F1338" s="46">
        <v>3810</v>
      </c>
      <c r="G1338" s="47">
        <v>6.2992125984252079E-2</v>
      </c>
      <c r="H1338" s="271" t="s">
        <v>3763</v>
      </c>
      <c r="I1338" s="290"/>
    </row>
    <row r="1339" spans="1:9" ht="12" customHeight="1">
      <c r="A1339" s="218" t="s">
        <v>3644</v>
      </c>
      <c r="B1339" s="53" t="s">
        <v>207</v>
      </c>
      <c r="C1339" s="61" t="s">
        <v>3647</v>
      </c>
      <c r="D1339" s="61"/>
      <c r="E1339" s="274">
        <v>4050</v>
      </c>
      <c r="F1339" s="46">
        <v>3810</v>
      </c>
      <c r="G1339" s="47">
        <v>6.2992125984252079E-2</v>
      </c>
      <c r="H1339" s="271" t="s">
        <v>3764</v>
      </c>
      <c r="I1339" s="290"/>
    </row>
    <row r="1340" spans="1:9" ht="12" customHeight="1">
      <c r="A1340" s="218" t="s">
        <v>3645</v>
      </c>
      <c r="B1340" s="53" t="s">
        <v>207</v>
      </c>
      <c r="C1340" s="61" t="s">
        <v>3647</v>
      </c>
      <c r="D1340" s="61"/>
      <c r="E1340" s="274">
        <v>4050</v>
      </c>
      <c r="F1340" s="46">
        <v>3810</v>
      </c>
      <c r="G1340" s="47">
        <v>6.2992125984252079E-2</v>
      </c>
      <c r="H1340" s="271" t="s">
        <v>3765</v>
      </c>
      <c r="I1340" s="290"/>
    </row>
    <row r="1341" spans="1:9" ht="12" customHeight="1">
      <c r="A1341" s="218" t="s">
        <v>1395</v>
      </c>
      <c r="B1341" s="53" t="s">
        <v>207</v>
      </c>
      <c r="C1341" s="61" t="s">
        <v>3314</v>
      </c>
      <c r="D1341" s="61"/>
      <c r="E1341" s="274">
        <v>4150</v>
      </c>
      <c r="F1341" s="46">
        <v>3910</v>
      </c>
      <c r="G1341" s="47">
        <v>6.13810741687979E-2</v>
      </c>
      <c r="H1341" s="271" t="s">
        <v>1518</v>
      </c>
      <c r="I1341" s="290"/>
    </row>
    <row r="1342" spans="1:9" ht="12" customHeight="1">
      <c r="A1342" s="218" t="s">
        <v>1399</v>
      </c>
      <c r="B1342" s="53" t="s">
        <v>207</v>
      </c>
      <c r="C1342" s="61" t="s">
        <v>3314</v>
      </c>
      <c r="D1342" s="61"/>
      <c r="E1342" s="274">
        <v>4150</v>
      </c>
      <c r="F1342" s="46">
        <v>3910</v>
      </c>
      <c r="G1342" s="47">
        <v>6.13810741687979E-2</v>
      </c>
      <c r="H1342" s="271" t="s">
        <v>1522</v>
      </c>
      <c r="I1342" s="290"/>
    </row>
    <row r="1343" spans="1:9" ht="12" customHeight="1">
      <c r="A1343" s="218" t="s">
        <v>1403</v>
      </c>
      <c r="B1343" s="53" t="s">
        <v>207</v>
      </c>
      <c r="C1343" s="61" t="s">
        <v>3314</v>
      </c>
      <c r="D1343" s="61"/>
      <c r="E1343" s="274">
        <v>4150</v>
      </c>
      <c r="F1343" s="46">
        <v>3910</v>
      </c>
      <c r="G1343" s="47">
        <v>6.13810741687979E-2</v>
      </c>
      <c r="H1343" s="271" t="s">
        <v>1526</v>
      </c>
      <c r="I1343" s="290"/>
    </row>
    <row r="1344" spans="1:9" ht="12" customHeight="1">
      <c r="A1344" s="218" t="s">
        <v>1396</v>
      </c>
      <c r="B1344" s="53" t="s">
        <v>207</v>
      </c>
      <c r="C1344" s="61" t="s">
        <v>3315</v>
      </c>
      <c r="D1344" s="61"/>
      <c r="E1344" s="274">
        <v>4150</v>
      </c>
      <c r="F1344" s="46">
        <v>3910</v>
      </c>
      <c r="G1344" s="47">
        <v>6.13810741687979E-2</v>
      </c>
      <c r="H1344" s="271" t="s">
        <v>1519</v>
      </c>
      <c r="I1344" s="290"/>
    </row>
    <row r="1345" spans="1:9" ht="12" customHeight="1">
      <c r="A1345" s="218" t="s">
        <v>1400</v>
      </c>
      <c r="B1345" s="53" t="s">
        <v>207</v>
      </c>
      <c r="C1345" s="61" t="s">
        <v>3315</v>
      </c>
      <c r="D1345" s="61"/>
      <c r="E1345" s="274">
        <v>4150</v>
      </c>
      <c r="F1345" s="46">
        <v>3910</v>
      </c>
      <c r="G1345" s="47">
        <v>6.13810741687979E-2</v>
      </c>
      <c r="H1345" s="271" t="s">
        <v>1523</v>
      </c>
      <c r="I1345" s="290"/>
    </row>
    <row r="1346" spans="1:9" ht="12" customHeight="1">
      <c r="A1346" s="218" t="s">
        <v>1404</v>
      </c>
      <c r="B1346" s="53" t="s">
        <v>207</v>
      </c>
      <c r="C1346" s="61" t="s">
        <v>3315</v>
      </c>
      <c r="D1346" s="61"/>
      <c r="E1346" s="274">
        <v>4150</v>
      </c>
      <c r="F1346" s="46">
        <v>3910</v>
      </c>
      <c r="G1346" s="47">
        <v>6.13810741687979E-2</v>
      </c>
      <c r="H1346" s="271" t="s">
        <v>1527</v>
      </c>
      <c r="I1346" s="290"/>
    </row>
    <row r="1347" spans="1:9" ht="12" customHeight="1">
      <c r="A1347" s="218" t="s">
        <v>3316</v>
      </c>
      <c r="B1347" s="53" t="s">
        <v>207</v>
      </c>
      <c r="C1347" s="61" t="s">
        <v>3317</v>
      </c>
      <c r="D1347" s="61"/>
      <c r="E1347" s="274">
        <v>2950</v>
      </c>
      <c r="F1347" s="46">
        <v>2780</v>
      </c>
      <c r="G1347" s="47">
        <v>6.1151079136690711E-2</v>
      </c>
      <c r="H1347" s="271" t="s">
        <v>3318</v>
      </c>
      <c r="I1347" s="290"/>
    </row>
    <row r="1348" spans="1:9" ht="12" customHeight="1">
      <c r="A1348" s="218" t="s">
        <v>3319</v>
      </c>
      <c r="B1348" s="53" t="s">
        <v>207</v>
      </c>
      <c r="C1348" s="61" t="s">
        <v>3317</v>
      </c>
      <c r="D1348" s="61"/>
      <c r="E1348" s="274">
        <v>2950</v>
      </c>
      <c r="F1348" s="46">
        <v>2780</v>
      </c>
      <c r="G1348" s="47">
        <v>6.1151079136690711E-2</v>
      </c>
      <c r="H1348" s="271" t="s">
        <v>3320</v>
      </c>
      <c r="I1348" s="290"/>
    </row>
    <row r="1349" spans="1:9" ht="12" customHeight="1">
      <c r="A1349" s="218" t="s">
        <v>3321</v>
      </c>
      <c r="B1349" s="53" t="s">
        <v>207</v>
      </c>
      <c r="C1349" s="61" t="s">
        <v>3317</v>
      </c>
      <c r="D1349" s="61"/>
      <c r="E1349" s="274">
        <v>2950</v>
      </c>
      <c r="F1349" s="46">
        <v>2780</v>
      </c>
      <c r="G1349" s="47">
        <v>6.1151079136690711E-2</v>
      </c>
      <c r="H1349" s="271" t="s">
        <v>3322</v>
      </c>
      <c r="I1349" s="290"/>
    </row>
    <row r="1350" spans="1:9" ht="12" customHeight="1">
      <c r="A1350" s="218" t="s">
        <v>3323</v>
      </c>
      <c r="B1350" s="53" t="s">
        <v>207</v>
      </c>
      <c r="C1350" s="61" t="s">
        <v>3324</v>
      </c>
      <c r="D1350" s="61"/>
      <c r="E1350" s="274">
        <v>2950</v>
      </c>
      <c r="F1350" s="46">
        <v>2780</v>
      </c>
      <c r="G1350" s="47">
        <v>6.1151079136690711E-2</v>
      </c>
      <c r="H1350" s="271" t="s">
        <v>3325</v>
      </c>
      <c r="I1350" s="290"/>
    </row>
    <row r="1351" spans="1:9" ht="12" customHeight="1">
      <c r="A1351" s="218" t="s">
        <v>3326</v>
      </c>
      <c r="B1351" s="53" t="s">
        <v>207</v>
      </c>
      <c r="C1351" s="61" t="s">
        <v>3324</v>
      </c>
      <c r="D1351" s="61"/>
      <c r="E1351" s="274">
        <v>2950</v>
      </c>
      <c r="F1351" s="46">
        <v>2780</v>
      </c>
      <c r="G1351" s="47">
        <v>6.1151079136690711E-2</v>
      </c>
      <c r="H1351" s="271" t="s">
        <v>3327</v>
      </c>
      <c r="I1351" s="290"/>
    </row>
    <row r="1352" spans="1:9" ht="12" customHeight="1">
      <c r="A1352" s="218" t="s">
        <v>3328</v>
      </c>
      <c r="B1352" s="53" t="s">
        <v>207</v>
      </c>
      <c r="C1352" s="61" t="s">
        <v>3324</v>
      </c>
      <c r="D1352" s="61"/>
      <c r="E1352" s="274">
        <v>2950</v>
      </c>
      <c r="F1352" s="46">
        <v>2780</v>
      </c>
      <c r="G1352" s="47">
        <v>6.1151079136690711E-2</v>
      </c>
      <c r="H1352" s="271" t="s">
        <v>3329</v>
      </c>
      <c r="I1352" s="290"/>
    </row>
    <row r="1353" spans="1:9" ht="12" customHeight="1">
      <c r="A1353" s="218" t="s">
        <v>1393</v>
      </c>
      <c r="B1353" s="53" t="s">
        <v>207</v>
      </c>
      <c r="C1353" s="61" t="s">
        <v>3330</v>
      </c>
      <c r="D1353" s="61"/>
      <c r="E1353" s="274">
        <v>2750</v>
      </c>
      <c r="F1353" s="46">
        <v>2580</v>
      </c>
      <c r="G1353" s="47">
        <v>6.5891472868216949E-2</v>
      </c>
      <c r="H1353" s="271" t="s">
        <v>1516</v>
      </c>
      <c r="I1353" s="290"/>
    </row>
    <row r="1354" spans="1:9" ht="12" customHeight="1">
      <c r="A1354" s="218" t="s">
        <v>1397</v>
      </c>
      <c r="B1354" s="53" t="s">
        <v>207</v>
      </c>
      <c r="C1354" s="61" t="s">
        <v>3330</v>
      </c>
      <c r="D1354" s="61"/>
      <c r="E1354" s="274">
        <v>2750</v>
      </c>
      <c r="F1354" s="46">
        <v>2580</v>
      </c>
      <c r="G1354" s="47">
        <v>6.5891472868216949E-2</v>
      </c>
      <c r="H1354" s="271" t="s">
        <v>1520</v>
      </c>
      <c r="I1354" s="290"/>
    </row>
    <row r="1355" spans="1:9" ht="12" customHeight="1">
      <c r="A1355" s="218" t="s">
        <v>1401</v>
      </c>
      <c r="B1355" s="53" t="s">
        <v>207</v>
      </c>
      <c r="C1355" s="61" t="s">
        <v>3330</v>
      </c>
      <c r="D1355" s="61"/>
      <c r="E1355" s="274">
        <v>2750</v>
      </c>
      <c r="F1355" s="46">
        <v>2580</v>
      </c>
      <c r="G1355" s="47">
        <v>6.5891472868216949E-2</v>
      </c>
      <c r="H1355" s="271" t="s">
        <v>1524</v>
      </c>
      <c r="I1355" s="290"/>
    </row>
    <row r="1356" spans="1:9" ht="12" customHeight="1">
      <c r="A1356" s="218" t="s">
        <v>1394</v>
      </c>
      <c r="B1356" s="53" t="s">
        <v>207</v>
      </c>
      <c r="C1356" s="61" t="s">
        <v>3331</v>
      </c>
      <c r="D1356" s="61"/>
      <c r="E1356" s="274">
        <v>2750</v>
      </c>
      <c r="F1356" s="46">
        <v>2580</v>
      </c>
      <c r="G1356" s="47">
        <v>6.5891472868216949E-2</v>
      </c>
      <c r="H1356" s="271" t="s">
        <v>1517</v>
      </c>
      <c r="I1356" s="290"/>
    </row>
    <row r="1357" spans="1:9" ht="12" customHeight="1">
      <c r="A1357" s="218" t="s">
        <v>1398</v>
      </c>
      <c r="B1357" s="53" t="s">
        <v>207</v>
      </c>
      <c r="C1357" s="61" t="s">
        <v>3331</v>
      </c>
      <c r="D1357" s="61"/>
      <c r="E1357" s="274">
        <v>2750</v>
      </c>
      <c r="F1357" s="46">
        <v>2580</v>
      </c>
      <c r="G1357" s="47">
        <v>6.5891472868216949E-2</v>
      </c>
      <c r="H1357" s="271" t="s">
        <v>1521</v>
      </c>
      <c r="I1357" s="290"/>
    </row>
    <row r="1358" spans="1:9" ht="12" customHeight="1">
      <c r="A1358" s="218" t="s">
        <v>1402</v>
      </c>
      <c r="B1358" s="53" t="s">
        <v>207</v>
      </c>
      <c r="C1358" s="61" t="s">
        <v>3331</v>
      </c>
      <c r="D1358" s="61"/>
      <c r="E1358" s="274">
        <v>2750</v>
      </c>
      <c r="F1358" s="46">
        <v>2580</v>
      </c>
      <c r="G1358" s="47">
        <v>6.5891472868216949E-2</v>
      </c>
      <c r="H1358" s="271" t="s">
        <v>1525</v>
      </c>
      <c r="I1358" s="290"/>
    </row>
    <row r="1359" spans="1:9" ht="12" customHeight="1">
      <c r="A1359" s="218" t="s">
        <v>1305</v>
      </c>
      <c r="B1359" s="53" t="s">
        <v>207</v>
      </c>
      <c r="C1359" s="61" t="s">
        <v>3657</v>
      </c>
      <c r="D1359" s="61"/>
      <c r="E1359" s="274">
        <v>1950</v>
      </c>
      <c r="F1359" s="46">
        <v>1850</v>
      </c>
      <c r="G1359" s="47">
        <v>5.4054054054053946E-2</v>
      </c>
      <c r="H1359" s="271" t="s">
        <v>1461</v>
      </c>
      <c r="I1359" s="290"/>
    </row>
    <row r="1360" spans="1:9" ht="12" customHeight="1">
      <c r="A1360" s="218" t="s">
        <v>1307</v>
      </c>
      <c r="B1360" s="53" t="s">
        <v>207</v>
      </c>
      <c r="C1360" s="61" t="s">
        <v>3657</v>
      </c>
      <c r="D1360" s="61"/>
      <c r="E1360" s="274">
        <v>1950</v>
      </c>
      <c r="F1360" s="46">
        <v>1850</v>
      </c>
      <c r="G1360" s="47">
        <v>5.4054054054053946E-2</v>
      </c>
      <c r="H1360" s="271" t="s">
        <v>1463</v>
      </c>
      <c r="I1360" s="290"/>
    </row>
    <row r="1361" spans="1:9" ht="12" customHeight="1">
      <c r="A1361" s="218" t="s">
        <v>1309</v>
      </c>
      <c r="B1361" s="53" t="s">
        <v>207</v>
      </c>
      <c r="C1361" s="61" t="s">
        <v>3657</v>
      </c>
      <c r="D1361" s="61"/>
      <c r="E1361" s="274">
        <v>1950</v>
      </c>
      <c r="F1361" s="46">
        <v>1850</v>
      </c>
      <c r="G1361" s="47">
        <v>5.4054054054053946E-2</v>
      </c>
      <c r="H1361" s="271" t="s">
        <v>1465</v>
      </c>
      <c r="I1361" s="290"/>
    </row>
    <row r="1362" spans="1:9" ht="12" customHeight="1">
      <c r="A1362" s="218" t="s">
        <v>1306</v>
      </c>
      <c r="B1362" s="53" t="s">
        <v>207</v>
      </c>
      <c r="C1362" s="61" t="s">
        <v>3658</v>
      </c>
      <c r="D1362" s="61"/>
      <c r="E1362" s="274">
        <v>1950</v>
      </c>
      <c r="F1362" s="46">
        <v>1850</v>
      </c>
      <c r="G1362" s="47">
        <v>5.4054054054053946E-2</v>
      </c>
      <c r="H1362" s="271" t="s">
        <v>1462</v>
      </c>
      <c r="I1362" s="290"/>
    </row>
    <row r="1363" spans="1:9" ht="12" customHeight="1">
      <c r="A1363" s="218" t="s">
        <v>1308</v>
      </c>
      <c r="B1363" s="53" t="s">
        <v>207</v>
      </c>
      <c r="C1363" s="61" t="s">
        <v>3658</v>
      </c>
      <c r="D1363" s="61"/>
      <c r="E1363" s="274">
        <v>1950</v>
      </c>
      <c r="F1363" s="46">
        <v>1850</v>
      </c>
      <c r="G1363" s="47">
        <v>5.4054054054053946E-2</v>
      </c>
      <c r="H1363" s="271" t="s">
        <v>1464</v>
      </c>
      <c r="I1363" s="290"/>
    </row>
    <row r="1364" spans="1:9" ht="12" customHeight="1">
      <c r="A1364" s="218" t="s">
        <v>1310</v>
      </c>
      <c r="B1364" s="53" t="s">
        <v>207</v>
      </c>
      <c r="C1364" s="61" t="s">
        <v>3658</v>
      </c>
      <c r="D1364" s="61"/>
      <c r="E1364" s="274">
        <v>1950</v>
      </c>
      <c r="F1364" s="46">
        <v>1850</v>
      </c>
      <c r="G1364" s="47">
        <v>5.4054054054053946E-2</v>
      </c>
      <c r="H1364" s="271" t="s">
        <v>1466</v>
      </c>
      <c r="I1364" s="290"/>
    </row>
    <row r="1365" spans="1:9" ht="12" customHeight="1">
      <c r="A1365" s="218" t="s">
        <v>1288</v>
      </c>
      <c r="B1365" s="53" t="s">
        <v>207</v>
      </c>
      <c r="C1365" s="61" t="s">
        <v>3653</v>
      </c>
      <c r="D1365" s="61"/>
      <c r="E1365" s="274">
        <v>4250</v>
      </c>
      <c r="F1365" s="46">
        <v>4020</v>
      </c>
      <c r="G1365" s="47">
        <v>5.7213930348258613E-2</v>
      </c>
      <c r="H1365" s="271" t="s">
        <v>1453</v>
      </c>
      <c r="I1365" s="290"/>
    </row>
    <row r="1366" spans="1:9" ht="12" customHeight="1">
      <c r="A1366" s="218" t="s">
        <v>1293</v>
      </c>
      <c r="B1366" s="53" t="s">
        <v>207</v>
      </c>
      <c r="C1366" s="61" t="s">
        <v>3653</v>
      </c>
      <c r="D1366" s="61"/>
      <c r="E1366" s="274">
        <v>4300</v>
      </c>
      <c r="F1366" s="46">
        <v>4020</v>
      </c>
      <c r="G1366" s="47">
        <v>6.9651741293532243E-2</v>
      </c>
      <c r="H1366" s="271" t="s">
        <v>2367</v>
      </c>
      <c r="I1366" s="290"/>
    </row>
    <row r="1367" spans="1:9" ht="12" customHeight="1">
      <c r="A1367" s="218" t="s">
        <v>1298</v>
      </c>
      <c r="B1367" s="53" t="s">
        <v>207</v>
      </c>
      <c r="C1367" s="61" t="s">
        <v>3653</v>
      </c>
      <c r="D1367" s="61"/>
      <c r="E1367" s="274">
        <v>4300</v>
      </c>
      <c r="F1367" s="46">
        <v>4020</v>
      </c>
      <c r="G1367" s="47">
        <v>6.9651741293532243E-2</v>
      </c>
      <c r="H1367" s="271" t="s">
        <v>2371</v>
      </c>
      <c r="I1367" s="290"/>
    </row>
    <row r="1368" spans="1:9" ht="12" customHeight="1">
      <c r="A1368" s="218" t="s">
        <v>1289</v>
      </c>
      <c r="B1368" s="53" t="s">
        <v>207</v>
      </c>
      <c r="C1368" s="61" t="s">
        <v>3652</v>
      </c>
      <c r="D1368" s="61"/>
      <c r="E1368" s="274">
        <v>4600</v>
      </c>
      <c r="F1368" s="46">
        <v>4330</v>
      </c>
      <c r="G1368" s="47">
        <v>6.2355658198614217E-2</v>
      </c>
      <c r="H1368" s="271" t="s">
        <v>1454</v>
      </c>
      <c r="I1368" s="290"/>
    </row>
    <row r="1369" spans="1:9" ht="12" customHeight="1">
      <c r="A1369" s="218" t="s">
        <v>1294</v>
      </c>
      <c r="B1369" s="53" t="s">
        <v>207</v>
      </c>
      <c r="C1369" s="61" t="s">
        <v>3652</v>
      </c>
      <c r="D1369" s="61"/>
      <c r="E1369" s="274">
        <v>4600</v>
      </c>
      <c r="F1369" s="46">
        <v>4330</v>
      </c>
      <c r="G1369" s="47">
        <v>6.2355658198614217E-2</v>
      </c>
      <c r="H1369" s="271" t="s">
        <v>2368</v>
      </c>
      <c r="I1369" s="290"/>
    </row>
    <row r="1370" spans="1:9" ht="12" customHeight="1">
      <c r="A1370" s="218" t="s">
        <v>1299</v>
      </c>
      <c r="B1370" s="53" t="s">
        <v>207</v>
      </c>
      <c r="C1370" s="61" t="s">
        <v>3652</v>
      </c>
      <c r="D1370" s="61"/>
      <c r="E1370" s="274">
        <v>4600</v>
      </c>
      <c r="F1370" s="46">
        <v>4330</v>
      </c>
      <c r="G1370" s="47">
        <v>6.2355658198614217E-2</v>
      </c>
      <c r="H1370" s="271" t="s">
        <v>1458</v>
      </c>
      <c r="I1370" s="290"/>
    </row>
    <row r="1371" spans="1:9" ht="12" customHeight="1">
      <c r="A1371" s="218" t="s">
        <v>1290</v>
      </c>
      <c r="B1371" s="53" t="s">
        <v>207</v>
      </c>
      <c r="C1371" s="61" t="s">
        <v>3654</v>
      </c>
      <c r="D1371" s="61"/>
      <c r="E1371" s="274">
        <v>5250</v>
      </c>
      <c r="F1371" s="46">
        <v>4940</v>
      </c>
      <c r="G1371" s="47">
        <v>6.2753036437247056E-2</v>
      </c>
      <c r="H1371" s="271" t="s">
        <v>1455</v>
      </c>
      <c r="I1371" s="290"/>
    </row>
    <row r="1372" spans="1:9" ht="12" customHeight="1">
      <c r="A1372" s="218" t="s">
        <v>1295</v>
      </c>
      <c r="B1372" s="53" t="s">
        <v>207</v>
      </c>
      <c r="C1372" s="61" t="s">
        <v>3654</v>
      </c>
      <c r="D1372" s="61"/>
      <c r="E1372" s="274">
        <v>5250</v>
      </c>
      <c r="F1372" s="46">
        <v>4940</v>
      </c>
      <c r="G1372" s="47">
        <v>6.2753036437247056E-2</v>
      </c>
      <c r="H1372" s="271" t="s">
        <v>2369</v>
      </c>
      <c r="I1372" s="290"/>
    </row>
    <row r="1373" spans="1:9" ht="12" customHeight="1">
      <c r="A1373" s="218" t="s">
        <v>1300</v>
      </c>
      <c r="B1373" s="53" t="s">
        <v>207</v>
      </c>
      <c r="C1373" s="61" t="s">
        <v>3654</v>
      </c>
      <c r="D1373" s="61"/>
      <c r="E1373" s="274">
        <v>5250</v>
      </c>
      <c r="F1373" s="46">
        <v>4940</v>
      </c>
      <c r="G1373" s="47">
        <v>6.2753036437247056E-2</v>
      </c>
      <c r="H1373" s="271" t="s">
        <v>1459</v>
      </c>
      <c r="I1373" s="290"/>
    </row>
    <row r="1374" spans="1:9" ht="12" customHeight="1">
      <c r="A1374" s="218" t="s">
        <v>1291</v>
      </c>
      <c r="B1374" s="53" t="s">
        <v>207</v>
      </c>
      <c r="C1374" s="61" t="s">
        <v>3655</v>
      </c>
      <c r="D1374" s="61"/>
      <c r="E1374" s="274">
        <v>5900</v>
      </c>
      <c r="F1374" s="46">
        <v>5560</v>
      </c>
      <c r="G1374" s="47">
        <v>6.1151079136690711E-2</v>
      </c>
      <c r="H1374" s="271" t="s">
        <v>1456</v>
      </c>
      <c r="I1374" s="290"/>
    </row>
    <row r="1375" spans="1:9" ht="12" customHeight="1">
      <c r="A1375" s="218" t="s">
        <v>1292</v>
      </c>
      <c r="B1375" s="53" t="s">
        <v>207</v>
      </c>
      <c r="C1375" s="61" t="s">
        <v>3655</v>
      </c>
      <c r="D1375" s="61"/>
      <c r="E1375" s="274">
        <v>5900</v>
      </c>
      <c r="F1375" s="46">
        <v>5560</v>
      </c>
      <c r="G1375" s="47">
        <v>6.1151079136690711E-2</v>
      </c>
      <c r="H1375" s="271" t="s">
        <v>2366</v>
      </c>
      <c r="I1375" s="290"/>
    </row>
    <row r="1376" spans="1:9" ht="12" customHeight="1">
      <c r="A1376" s="218" t="s">
        <v>1296</v>
      </c>
      <c r="B1376" s="53" t="s">
        <v>207</v>
      </c>
      <c r="C1376" s="61" t="s">
        <v>3655</v>
      </c>
      <c r="D1376" s="61"/>
      <c r="E1376" s="274">
        <v>5900</v>
      </c>
      <c r="F1376" s="46">
        <v>5560</v>
      </c>
      <c r="G1376" s="47">
        <v>6.1151079136690711E-2</v>
      </c>
      <c r="H1376" s="271" t="s">
        <v>1457</v>
      </c>
      <c r="I1376" s="290"/>
    </row>
    <row r="1377" spans="1:9" ht="12" customHeight="1">
      <c r="A1377" s="218" t="s">
        <v>1297</v>
      </c>
      <c r="B1377" s="53" t="s">
        <v>207</v>
      </c>
      <c r="C1377" s="61" t="s">
        <v>3656</v>
      </c>
      <c r="D1377" s="61"/>
      <c r="E1377" s="274">
        <v>5900</v>
      </c>
      <c r="F1377" s="46">
        <v>5560</v>
      </c>
      <c r="G1377" s="47">
        <v>6.1151079136690711E-2</v>
      </c>
      <c r="H1377" s="271" t="s">
        <v>2370</v>
      </c>
      <c r="I1377" s="290"/>
    </row>
    <row r="1378" spans="1:9" ht="12" customHeight="1">
      <c r="A1378" s="218" t="s">
        <v>1301</v>
      </c>
      <c r="B1378" s="53" t="s">
        <v>207</v>
      </c>
      <c r="C1378" s="61" t="s">
        <v>3656</v>
      </c>
      <c r="D1378" s="61"/>
      <c r="E1378" s="274">
        <v>5900</v>
      </c>
      <c r="F1378" s="46">
        <v>5560</v>
      </c>
      <c r="G1378" s="47">
        <v>6.1151079136690711E-2</v>
      </c>
      <c r="H1378" s="271" t="s">
        <v>1460</v>
      </c>
      <c r="I1378" s="290"/>
    </row>
    <row r="1379" spans="1:9" ht="12" customHeight="1">
      <c r="A1379" s="218" t="s">
        <v>1302</v>
      </c>
      <c r="B1379" s="53" t="s">
        <v>207</v>
      </c>
      <c r="C1379" s="61" t="s">
        <v>3656</v>
      </c>
      <c r="D1379" s="61"/>
      <c r="E1379" s="274">
        <v>5900</v>
      </c>
      <c r="F1379" s="46">
        <v>5560</v>
      </c>
      <c r="G1379" s="47">
        <v>6.1151079136690711E-2</v>
      </c>
      <c r="H1379" s="271" t="s">
        <v>2372</v>
      </c>
      <c r="I1379" s="290"/>
    </row>
    <row r="1380" spans="1:9" ht="12" customHeight="1">
      <c r="A1380" s="218" t="s">
        <v>636</v>
      </c>
      <c r="B1380" s="53" t="s">
        <v>730</v>
      </c>
      <c r="C1380" s="61" t="s">
        <v>3340</v>
      </c>
      <c r="D1380" s="61"/>
      <c r="E1380" s="274">
        <v>3400</v>
      </c>
      <c r="F1380" s="46">
        <v>3240</v>
      </c>
      <c r="G1380" s="47">
        <v>4.9382716049382713E-2</v>
      </c>
      <c r="H1380" s="271" t="s">
        <v>957</v>
      </c>
      <c r="I1380" s="290"/>
    </row>
    <row r="1381" spans="1:9" ht="12" customHeight="1">
      <c r="A1381" s="218" t="s">
        <v>638</v>
      </c>
      <c r="B1381" s="53" t="s">
        <v>730</v>
      </c>
      <c r="C1381" s="61" t="s">
        <v>3342</v>
      </c>
      <c r="D1381" s="61"/>
      <c r="E1381" s="274">
        <v>3650</v>
      </c>
      <c r="F1381" s="46">
        <v>3470</v>
      </c>
      <c r="G1381" s="47">
        <v>5.187319884726227E-2</v>
      </c>
      <c r="H1381" s="271" t="s">
        <v>958</v>
      </c>
      <c r="I1381" s="290"/>
    </row>
    <row r="1382" spans="1:9" ht="12" customHeight="1">
      <c r="A1382" s="218" t="s">
        <v>639</v>
      </c>
      <c r="B1382" s="53" t="s">
        <v>730</v>
      </c>
      <c r="C1382" s="61" t="s">
        <v>3343</v>
      </c>
      <c r="D1382" s="61"/>
      <c r="E1382" s="274">
        <v>3800</v>
      </c>
      <c r="F1382" s="46">
        <v>3610</v>
      </c>
      <c r="G1382" s="47">
        <v>5.2631578947368363E-2</v>
      </c>
      <c r="H1382" s="271" t="s">
        <v>959</v>
      </c>
      <c r="I1382" s="290"/>
    </row>
    <row r="1383" spans="1:9" ht="12" customHeight="1">
      <c r="A1383" s="218" t="s">
        <v>640</v>
      </c>
      <c r="B1383" s="53" t="s">
        <v>730</v>
      </c>
      <c r="C1383" s="61" t="s">
        <v>3344</v>
      </c>
      <c r="D1383" s="61"/>
      <c r="E1383" s="274">
        <v>4050</v>
      </c>
      <c r="F1383" s="46">
        <v>3810</v>
      </c>
      <c r="G1383" s="47">
        <v>6.2992125984252079E-2</v>
      </c>
      <c r="H1383" s="271" t="s">
        <v>960</v>
      </c>
      <c r="I1383" s="290"/>
    </row>
    <row r="1384" spans="1:9" ht="12" customHeight="1">
      <c r="A1384" s="218" t="s">
        <v>641</v>
      </c>
      <c r="B1384" s="53" t="s">
        <v>730</v>
      </c>
      <c r="C1384" s="61" t="s">
        <v>3345</v>
      </c>
      <c r="D1384" s="61"/>
      <c r="E1384" s="274">
        <v>4300</v>
      </c>
      <c r="F1384" s="46">
        <v>4100</v>
      </c>
      <c r="G1384" s="47">
        <v>4.8780487804878092E-2</v>
      </c>
      <c r="H1384" s="271" t="s">
        <v>961</v>
      </c>
      <c r="I1384" s="290"/>
    </row>
    <row r="1385" spans="1:9" ht="12" customHeight="1">
      <c r="A1385" s="218" t="s">
        <v>1405</v>
      </c>
      <c r="B1385" s="53" t="s">
        <v>730</v>
      </c>
      <c r="C1385" s="61" t="s">
        <v>3346</v>
      </c>
      <c r="D1385" s="61"/>
      <c r="E1385" s="274">
        <v>4800</v>
      </c>
      <c r="F1385" s="46">
        <v>4530</v>
      </c>
      <c r="G1385" s="47">
        <v>5.9602649006622599E-2</v>
      </c>
      <c r="H1385" s="271" t="s">
        <v>1528</v>
      </c>
      <c r="I1385" s="290"/>
    </row>
    <row r="1386" spans="1:9" ht="12" customHeight="1">
      <c r="A1386" s="218" t="s">
        <v>642</v>
      </c>
      <c r="B1386" s="53" t="s">
        <v>730</v>
      </c>
      <c r="C1386" s="61" t="s">
        <v>3347</v>
      </c>
      <c r="D1386" s="61"/>
      <c r="E1386" s="274">
        <v>4100</v>
      </c>
      <c r="F1386" s="46">
        <v>3910</v>
      </c>
      <c r="G1386" s="47">
        <v>4.8593350383631773E-2</v>
      </c>
      <c r="H1386" s="271" t="s">
        <v>962</v>
      </c>
      <c r="I1386" s="290"/>
    </row>
    <row r="1387" spans="1:9" ht="12" customHeight="1">
      <c r="A1387" s="218" t="s">
        <v>668</v>
      </c>
      <c r="B1387" s="53" t="s">
        <v>730</v>
      </c>
      <c r="C1387" s="61" t="s">
        <v>3351</v>
      </c>
      <c r="D1387" s="61"/>
      <c r="E1387" s="274">
        <v>378</v>
      </c>
      <c r="F1387" s="46">
        <v>360</v>
      </c>
      <c r="G1387" s="47">
        <v>5.0000000000000044E-2</v>
      </c>
      <c r="H1387" s="271" t="s">
        <v>1019</v>
      </c>
      <c r="I1387" s="290"/>
    </row>
    <row r="1388" spans="1:9" ht="12" customHeight="1">
      <c r="A1388" s="218" t="s">
        <v>669</v>
      </c>
      <c r="B1388" s="53" t="s">
        <v>730</v>
      </c>
      <c r="C1388" s="61" t="s">
        <v>3352</v>
      </c>
      <c r="D1388" s="61"/>
      <c r="E1388" s="274">
        <v>430.5</v>
      </c>
      <c r="F1388" s="46">
        <v>410</v>
      </c>
      <c r="G1388" s="47">
        <v>5.0000000000000044E-2</v>
      </c>
      <c r="H1388" s="271" t="s">
        <v>1021</v>
      </c>
      <c r="I1388" s="290"/>
    </row>
    <row r="1389" spans="1:9" ht="12" customHeight="1">
      <c r="A1389" s="218" t="s">
        <v>666</v>
      </c>
      <c r="B1389" s="53" t="s">
        <v>730</v>
      </c>
      <c r="C1389" s="61" t="s">
        <v>3353</v>
      </c>
      <c r="D1389" s="61"/>
      <c r="E1389" s="274">
        <v>378</v>
      </c>
      <c r="F1389" s="46">
        <v>360</v>
      </c>
      <c r="G1389" s="47">
        <v>5.0000000000000044E-2</v>
      </c>
      <c r="H1389" s="271" t="s">
        <v>1018</v>
      </c>
      <c r="I1389" s="290"/>
    </row>
    <row r="1390" spans="1:9" ht="12" customHeight="1">
      <c r="A1390" s="218" t="s">
        <v>667</v>
      </c>
      <c r="B1390" s="53" t="s">
        <v>730</v>
      </c>
      <c r="C1390" s="61" t="s">
        <v>3354</v>
      </c>
      <c r="D1390" s="61"/>
      <c r="E1390" s="274">
        <v>430.5</v>
      </c>
      <c r="F1390" s="46">
        <v>410</v>
      </c>
      <c r="G1390" s="47">
        <v>5.0000000000000044E-2</v>
      </c>
      <c r="H1390" s="271" t="s">
        <v>1020</v>
      </c>
      <c r="I1390" s="290"/>
    </row>
    <row r="1391" spans="1:9" ht="12" customHeight="1">
      <c r="A1391" s="218" t="s">
        <v>670</v>
      </c>
      <c r="B1391" s="53" t="s">
        <v>730</v>
      </c>
      <c r="C1391" s="61" t="s">
        <v>731</v>
      </c>
      <c r="D1391" s="61"/>
      <c r="E1391" s="274">
        <v>490</v>
      </c>
      <c r="F1391" s="46">
        <v>460</v>
      </c>
      <c r="G1391" s="47">
        <v>6.5217391304347894E-2</v>
      </c>
      <c r="H1391" s="271" t="s">
        <v>963</v>
      </c>
      <c r="I1391" s="290"/>
    </row>
    <row r="1392" spans="1:9" ht="12" customHeight="1">
      <c r="A1392" s="218" t="s">
        <v>671</v>
      </c>
      <c r="B1392" s="53" t="s">
        <v>730</v>
      </c>
      <c r="C1392" s="61" t="s">
        <v>732</v>
      </c>
      <c r="D1392" s="61"/>
      <c r="E1392" s="274">
        <v>490</v>
      </c>
      <c r="F1392" s="46">
        <v>460</v>
      </c>
      <c r="G1392" s="47">
        <v>6.5217391304347894E-2</v>
      </c>
      <c r="H1392" s="271" t="s">
        <v>964</v>
      </c>
      <c r="I1392" s="290"/>
    </row>
    <row r="1393" spans="1:9" ht="12" customHeight="1">
      <c r="A1393" s="218" t="s">
        <v>1437</v>
      </c>
      <c r="B1393" s="53" t="s">
        <v>1443</v>
      </c>
      <c r="C1393" s="61" t="s">
        <v>3355</v>
      </c>
      <c r="D1393" s="61"/>
      <c r="E1393" s="274">
        <v>440</v>
      </c>
      <c r="F1393" s="46">
        <v>410</v>
      </c>
      <c r="G1393" s="47">
        <v>7.3170731707317138E-2</v>
      </c>
      <c r="H1393" s="271" t="s">
        <v>1529</v>
      </c>
      <c r="I1393" s="290"/>
    </row>
    <row r="1394" spans="1:9" ht="12" customHeight="1">
      <c r="A1394" s="218" t="s">
        <v>1438</v>
      </c>
      <c r="B1394" s="53" t="s">
        <v>1443</v>
      </c>
      <c r="C1394" s="61" t="s">
        <v>3356</v>
      </c>
      <c r="D1394" s="61"/>
      <c r="E1394" s="274">
        <v>440</v>
      </c>
      <c r="F1394" s="46">
        <v>410</v>
      </c>
      <c r="G1394" s="47">
        <v>7.3170731707317138E-2</v>
      </c>
      <c r="H1394" s="271" t="s">
        <v>1530</v>
      </c>
      <c r="I1394" s="290"/>
    </row>
    <row r="1395" spans="1:9" ht="12" customHeight="1">
      <c r="A1395" s="218" t="s">
        <v>1439</v>
      </c>
      <c r="B1395" s="53" t="s">
        <v>1443</v>
      </c>
      <c r="C1395" s="61" t="s">
        <v>3357</v>
      </c>
      <c r="D1395" s="61"/>
      <c r="E1395" s="274">
        <v>440</v>
      </c>
      <c r="F1395" s="46">
        <v>410</v>
      </c>
      <c r="G1395" s="47">
        <v>7.3170731707317138E-2</v>
      </c>
      <c r="H1395" s="271" t="s">
        <v>1531</v>
      </c>
      <c r="I1395" s="290"/>
    </row>
    <row r="1396" spans="1:9" ht="12" customHeight="1">
      <c r="A1396" s="218" t="s">
        <v>750</v>
      </c>
      <c r="B1396" s="53" t="s">
        <v>1443</v>
      </c>
      <c r="C1396" s="61" t="s">
        <v>3358</v>
      </c>
      <c r="D1396" s="61"/>
      <c r="E1396" s="274">
        <v>490</v>
      </c>
      <c r="F1396" s="46">
        <v>460</v>
      </c>
      <c r="G1396" s="47">
        <v>6.5217391304347894E-2</v>
      </c>
      <c r="H1396" s="271" t="s">
        <v>1013</v>
      </c>
      <c r="I1396" s="290"/>
    </row>
    <row r="1397" spans="1:9" ht="12" customHeight="1">
      <c r="A1397" s="218" t="s">
        <v>1303</v>
      </c>
      <c r="B1397" s="53" t="s">
        <v>1443</v>
      </c>
      <c r="C1397" s="61" t="s">
        <v>3359</v>
      </c>
      <c r="D1397" s="61"/>
      <c r="E1397" s="274">
        <v>490</v>
      </c>
      <c r="F1397" s="46">
        <v>460</v>
      </c>
      <c r="G1397" s="47">
        <v>6.5217391304347894E-2</v>
      </c>
      <c r="H1397" s="271" t="s">
        <v>1467</v>
      </c>
      <c r="I1397" s="290"/>
    </row>
    <row r="1398" spans="1:9" ht="12" customHeight="1">
      <c r="A1398" s="218" t="s">
        <v>1304</v>
      </c>
      <c r="B1398" s="53" t="s">
        <v>1443</v>
      </c>
      <c r="C1398" s="61" t="s">
        <v>3360</v>
      </c>
      <c r="D1398" s="61"/>
      <c r="E1398" s="274">
        <v>490</v>
      </c>
      <c r="F1398" s="46">
        <v>460</v>
      </c>
      <c r="G1398" s="47">
        <v>6.5217391304347894E-2</v>
      </c>
      <c r="H1398" s="271" t="s">
        <v>1468</v>
      </c>
      <c r="I1398" s="290"/>
    </row>
    <row r="1399" spans="1:9" ht="12" customHeight="1">
      <c r="A1399" s="218" t="s">
        <v>1408</v>
      </c>
      <c r="B1399" s="53" t="s">
        <v>1409</v>
      </c>
      <c r="C1399" s="61" t="s">
        <v>3361</v>
      </c>
      <c r="D1399" s="61"/>
      <c r="E1399" s="274">
        <v>1850</v>
      </c>
      <c r="F1399" s="46">
        <v>1750</v>
      </c>
      <c r="G1399" s="47">
        <v>5.7142857142857162E-2</v>
      </c>
      <c r="H1399" s="271" t="s">
        <v>1495</v>
      </c>
      <c r="I1399" s="290"/>
    </row>
    <row r="1400" spans="1:9" ht="12" customHeight="1">
      <c r="A1400" s="218" t="s">
        <v>1416</v>
      </c>
      <c r="B1400" s="53" t="s">
        <v>1409</v>
      </c>
      <c r="C1400" s="61" t="s">
        <v>3361</v>
      </c>
      <c r="D1400" s="61"/>
      <c r="E1400" s="274">
        <v>1850</v>
      </c>
      <c r="F1400" s="46">
        <v>1750</v>
      </c>
      <c r="G1400" s="47">
        <v>5.7142857142857162E-2</v>
      </c>
      <c r="H1400" s="271" t="s">
        <v>1502</v>
      </c>
      <c r="I1400" s="290"/>
    </row>
    <row r="1401" spans="1:9" ht="12" customHeight="1">
      <c r="A1401" s="218" t="s">
        <v>1423</v>
      </c>
      <c r="B1401" s="53" t="s">
        <v>1409</v>
      </c>
      <c r="C1401" s="61" t="s">
        <v>3361</v>
      </c>
      <c r="D1401" s="61"/>
      <c r="E1401" s="274">
        <v>1850</v>
      </c>
      <c r="F1401" s="46">
        <v>1750</v>
      </c>
      <c r="G1401" s="47">
        <v>5.7142857142857162E-2</v>
      </c>
      <c r="H1401" s="271" t="s">
        <v>1509</v>
      </c>
      <c r="I1401" s="290"/>
    </row>
    <row r="1402" spans="1:9" ht="12" customHeight="1">
      <c r="A1402" s="218" t="s">
        <v>1410</v>
      </c>
      <c r="B1402" s="53" t="s">
        <v>1409</v>
      </c>
      <c r="C1402" s="61" t="s">
        <v>3362</v>
      </c>
      <c r="D1402" s="61"/>
      <c r="E1402" s="274">
        <v>1900</v>
      </c>
      <c r="F1402" s="46">
        <v>1800</v>
      </c>
      <c r="G1402" s="47">
        <v>5.555555555555558E-2</v>
      </c>
      <c r="H1402" s="271" t="s">
        <v>1496</v>
      </c>
      <c r="I1402" s="290"/>
    </row>
    <row r="1403" spans="1:9" ht="12" customHeight="1">
      <c r="A1403" s="218" t="s">
        <v>1417</v>
      </c>
      <c r="B1403" s="53" t="s">
        <v>1409</v>
      </c>
      <c r="C1403" s="61" t="s">
        <v>3362</v>
      </c>
      <c r="D1403" s="61"/>
      <c r="E1403" s="274">
        <v>1900</v>
      </c>
      <c r="F1403" s="46">
        <v>1800</v>
      </c>
      <c r="G1403" s="47">
        <v>5.555555555555558E-2</v>
      </c>
      <c r="H1403" s="271" t="s">
        <v>1503</v>
      </c>
      <c r="I1403" s="290"/>
    </row>
    <row r="1404" spans="1:9" ht="12" customHeight="1">
      <c r="A1404" s="218" t="s">
        <v>1424</v>
      </c>
      <c r="B1404" s="53" t="s">
        <v>1409</v>
      </c>
      <c r="C1404" s="61" t="s">
        <v>3362</v>
      </c>
      <c r="D1404" s="61"/>
      <c r="E1404" s="274">
        <v>1900</v>
      </c>
      <c r="F1404" s="46">
        <v>1800</v>
      </c>
      <c r="G1404" s="47">
        <v>5.555555555555558E-2</v>
      </c>
      <c r="H1404" s="271" t="s">
        <v>1510</v>
      </c>
      <c r="I1404" s="290"/>
    </row>
    <row r="1405" spans="1:9" ht="12" customHeight="1">
      <c r="A1405" s="218" t="s">
        <v>1411</v>
      </c>
      <c r="B1405" s="53" t="s">
        <v>1409</v>
      </c>
      <c r="C1405" s="61" t="s">
        <v>3363</v>
      </c>
      <c r="D1405" s="61"/>
      <c r="E1405" s="274">
        <v>2000</v>
      </c>
      <c r="F1405" s="46">
        <v>1910</v>
      </c>
      <c r="G1405" s="47">
        <v>4.7120418848167533E-2</v>
      </c>
      <c r="H1405" s="271" t="s">
        <v>1497</v>
      </c>
      <c r="I1405" s="290"/>
    </row>
    <row r="1406" spans="1:9" ht="12" customHeight="1">
      <c r="A1406" s="218" t="s">
        <v>1418</v>
      </c>
      <c r="B1406" s="53" t="s">
        <v>1409</v>
      </c>
      <c r="C1406" s="61" t="s">
        <v>3363</v>
      </c>
      <c r="D1406" s="61"/>
      <c r="E1406" s="274">
        <v>2000</v>
      </c>
      <c r="F1406" s="46">
        <v>1910</v>
      </c>
      <c r="G1406" s="47">
        <v>4.7120418848167533E-2</v>
      </c>
      <c r="H1406" s="271" t="s">
        <v>1504</v>
      </c>
      <c r="I1406" s="290"/>
    </row>
    <row r="1407" spans="1:9" ht="12" customHeight="1">
      <c r="A1407" s="218" t="s">
        <v>1425</v>
      </c>
      <c r="B1407" s="53" t="s">
        <v>1409</v>
      </c>
      <c r="C1407" s="61" t="s">
        <v>3363</v>
      </c>
      <c r="D1407" s="61"/>
      <c r="E1407" s="274">
        <v>2000</v>
      </c>
      <c r="F1407" s="46">
        <v>1910</v>
      </c>
      <c r="G1407" s="47">
        <v>4.7120418848167533E-2</v>
      </c>
      <c r="H1407" s="271" t="s">
        <v>1511</v>
      </c>
      <c r="I1407" s="290"/>
    </row>
    <row r="1408" spans="1:9" ht="12" customHeight="1">
      <c r="A1408" s="218" t="s">
        <v>1412</v>
      </c>
      <c r="B1408" s="53" t="s">
        <v>1409</v>
      </c>
      <c r="C1408" s="61" t="s">
        <v>3364</v>
      </c>
      <c r="D1408" s="61"/>
      <c r="E1408" s="274">
        <v>2100</v>
      </c>
      <c r="F1408" s="46">
        <v>1960</v>
      </c>
      <c r="G1408" s="47">
        <v>7.1428571428571397E-2</v>
      </c>
      <c r="H1408" s="271" t="s">
        <v>1498</v>
      </c>
      <c r="I1408" s="290"/>
    </row>
    <row r="1409" spans="1:9" ht="12" customHeight="1">
      <c r="A1409" s="218" t="s">
        <v>1419</v>
      </c>
      <c r="B1409" s="53" t="s">
        <v>1409</v>
      </c>
      <c r="C1409" s="61" t="s">
        <v>3364</v>
      </c>
      <c r="D1409" s="61"/>
      <c r="E1409" s="274">
        <v>2100</v>
      </c>
      <c r="F1409" s="46">
        <v>1960</v>
      </c>
      <c r="G1409" s="47">
        <v>7.1428571428571397E-2</v>
      </c>
      <c r="H1409" s="271" t="s">
        <v>1505</v>
      </c>
      <c r="I1409" s="290"/>
    </row>
    <row r="1410" spans="1:9" ht="12" customHeight="1">
      <c r="A1410" s="218" t="s">
        <v>1426</v>
      </c>
      <c r="B1410" s="53" t="s">
        <v>1409</v>
      </c>
      <c r="C1410" s="61" t="s">
        <v>3364</v>
      </c>
      <c r="D1410" s="61"/>
      <c r="E1410" s="274">
        <v>2100</v>
      </c>
      <c r="F1410" s="46">
        <v>1960</v>
      </c>
      <c r="G1410" s="47">
        <v>7.1428571428571397E-2</v>
      </c>
      <c r="H1410" s="271" t="s">
        <v>1512</v>
      </c>
      <c r="I1410" s="290"/>
    </row>
    <row r="1411" spans="1:9" ht="12" customHeight="1">
      <c r="A1411" s="218" t="s">
        <v>1413</v>
      </c>
      <c r="B1411" s="53" t="s">
        <v>1409</v>
      </c>
      <c r="C1411" s="61" t="s">
        <v>3365</v>
      </c>
      <c r="D1411" s="61"/>
      <c r="E1411" s="274">
        <v>2200</v>
      </c>
      <c r="F1411" s="46">
        <v>2060</v>
      </c>
      <c r="G1411" s="47">
        <v>6.7961165048543659E-2</v>
      </c>
      <c r="H1411" s="271" t="s">
        <v>1499</v>
      </c>
      <c r="I1411" s="290"/>
    </row>
    <row r="1412" spans="1:9" ht="12" customHeight="1">
      <c r="A1412" s="218" t="s">
        <v>1420</v>
      </c>
      <c r="B1412" s="53" t="s">
        <v>1409</v>
      </c>
      <c r="C1412" s="61" t="s">
        <v>3365</v>
      </c>
      <c r="D1412" s="61"/>
      <c r="E1412" s="274">
        <v>2200</v>
      </c>
      <c r="F1412" s="46">
        <v>2060</v>
      </c>
      <c r="G1412" s="47">
        <v>6.7961165048543659E-2</v>
      </c>
      <c r="H1412" s="271" t="s">
        <v>1506</v>
      </c>
      <c r="I1412" s="290"/>
    </row>
    <row r="1413" spans="1:9" ht="12" customHeight="1">
      <c r="A1413" s="218" t="s">
        <v>1427</v>
      </c>
      <c r="B1413" s="53" t="s">
        <v>1409</v>
      </c>
      <c r="C1413" s="61" t="s">
        <v>3365</v>
      </c>
      <c r="D1413" s="61"/>
      <c r="E1413" s="274">
        <v>2200</v>
      </c>
      <c r="F1413" s="46">
        <v>2060</v>
      </c>
      <c r="G1413" s="47">
        <v>6.7961165048543659E-2</v>
      </c>
      <c r="H1413" s="271" t="s">
        <v>1513</v>
      </c>
      <c r="I1413" s="290"/>
    </row>
    <row r="1414" spans="1:9" ht="12" customHeight="1">
      <c r="A1414" s="218" t="s">
        <v>1414</v>
      </c>
      <c r="B1414" s="53" t="s">
        <v>1409</v>
      </c>
      <c r="C1414" s="61" t="s">
        <v>3366</v>
      </c>
      <c r="D1414" s="61"/>
      <c r="E1414" s="274">
        <v>2400</v>
      </c>
      <c r="F1414" s="46">
        <v>2270</v>
      </c>
      <c r="G1414" s="47">
        <v>5.7268722466960353E-2</v>
      </c>
      <c r="H1414" s="271" t="s">
        <v>1500</v>
      </c>
      <c r="I1414" s="290"/>
    </row>
    <row r="1415" spans="1:9" ht="12" customHeight="1">
      <c r="A1415" s="218" t="s">
        <v>1421</v>
      </c>
      <c r="B1415" s="53" t="s">
        <v>1409</v>
      </c>
      <c r="C1415" s="61" t="s">
        <v>3366</v>
      </c>
      <c r="D1415" s="61"/>
      <c r="E1415" s="274">
        <v>2400</v>
      </c>
      <c r="F1415" s="46">
        <v>2270</v>
      </c>
      <c r="G1415" s="47">
        <v>5.7268722466960353E-2</v>
      </c>
      <c r="H1415" s="271" t="s">
        <v>1507</v>
      </c>
      <c r="I1415" s="290"/>
    </row>
    <row r="1416" spans="1:9" ht="12" customHeight="1">
      <c r="A1416" s="218" t="s">
        <v>1428</v>
      </c>
      <c r="B1416" s="53" t="s">
        <v>1409</v>
      </c>
      <c r="C1416" s="61" t="s">
        <v>3366</v>
      </c>
      <c r="D1416" s="61"/>
      <c r="E1416" s="274">
        <v>2400</v>
      </c>
      <c r="F1416" s="46">
        <v>2270</v>
      </c>
      <c r="G1416" s="47">
        <v>5.7268722466960353E-2</v>
      </c>
      <c r="H1416" s="271" t="s">
        <v>1514</v>
      </c>
      <c r="I1416" s="290"/>
    </row>
    <row r="1417" spans="1:9" ht="12" customHeight="1">
      <c r="A1417" s="218" t="s">
        <v>1415</v>
      </c>
      <c r="B1417" s="53" t="s">
        <v>1409</v>
      </c>
      <c r="C1417" s="61" t="s">
        <v>3367</v>
      </c>
      <c r="D1417" s="61"/>
      <c r="E1417" s="274">
        <v>2600</v>
      </c>
      <c r="F1417" s="46">
        <v>2470</v>
      </c>
      <c r="G1417" s="47">
        <v>5.2631578947368363E-2</v>
      </c>
      <c r="H1417" s="271" t="s">
        <v>1501</v>
      </c>
      <c r="I1417" s="290"/>
    </row>
    <row r="1418" spans="1:9" ht="12" customHeight="1">
      <c r="A1418" s="218" t="s">
        <v>1422</v>
      </c>
      <c r="B1418" s="53" t="s">
        <v>1409</v>
      </c>
      <c r="C1418" s="61" t="s">
        <v>3367</v>
      </c>
      <c r="D1418" s="61"/>
      <c r="E1418" s="274">
        <v>2600</v>
      </c>
      <c r="F1418" s="46">
        <v>2470</v>
      </c>
      <c r="G1418" s="47">
        <v>5.2631578947368363E-2</v>
      </c>
      <c r="H1418" s="271" t="s">
        <v>1508</v>
      </c>
      <c r="I1418" s="290"/>
    </row>
    <row r="1419" spans="1:9" ht="12" customHeight="1">
      <c r="A1419" s="218" t="s">
        <v>1429</v>
      </c>
      <c r="B1419" s="53" t="s">
        <v>1409</v>
      </c>
      <c r="C1419" s="61" t="s">
        <v>3367</v>
      </c>
      <c r="D1419" s="61"/>
      <c r="E1419" s="274">
        <v>2600</v>
      </c>
      <c r="F1419" s="46">
        <v>2470</v>
      </c>
      <c r="G1419" s="47">
        <v>5.2631578947368363E-2</v>
      </c>
      <c r="H1419" s="271" t="s">
        <v>1515</v>
      </c>
      <c r="I1419" s="290"/>
    </row>
    <row r="1420" spans="1:9" ht="12" customHeight="1">
      <c r="A1420" s="218" t="s">
        <v>3368</v>
      </c>
      <c r="B1420" s="53" t="s">
        <v>3702</v>
      </c>
      <c r="C1420" s="61" t="s">
        <v>3369</v>
      </c>
      <c r="D1420" s="61"/>
      <c r="E1420" s="274">
        <v>4300</v>
      </c>
      <c r="F1420" s="46">
        <v>4020</v>
      </c>
      <c r="G1420" s="47">
        <v>6.9651741293532243E-2</v>
      </c>
      <c r="H1420" s="271" t="s">
        <v>3370</v>
      </c>
      <c r="I1420" s="290"/>
    </row>
    <row r="1421" spans="1:9" ht="12" customHeight="1">
      <c r="A1421" s="218" t="s">
        <v>3371</v>
      </c>
      <c r="B1421" s="53" t="s">
        <v>3702</v>
      </c>
      <c r="C1421" s="61" t="s">
        <v>3369</v>
      </c>
      <c r="D1421" s="61"/>
      <c r="E1421" s="274">
        <v>4050</v>
      </c>
      <c r="F1421" s="46">
        <v>3810</v>
      </c>
      <c r="G1421" s="47">
        <v>6.2992125984252079E-2</v>
      </c>
      <c r="H1421" s="271" t="s">
        <v>3372</v>
      </c>
      <c r="I1421" s="290"/>
    </row>
    <row r="1422" spans="1:9" ht="12" customHeight="1">
      <c r="A1422" s="218" t="s">
        <v>3373</v>
      </c>
      <c r="B1422" s="53" t="s">
        <v>3702</v>
      </c>
      <c r="C1422" s="61" t="s">
        <v>3369</v>
      </c>
      <c r="D1422" s="61"/>
      <c r="E1422" s="274">
        <v>4050</v>
      </c>
      <c r="F1422" s="46">
        <v>3710</v>
      </c>
      <c r="G1422" s="47">
        <v>9.1644204851752065E-2</v>
      </c>
      <c r="H1422" s="271" t="s">
        <v>3374</v>
      </c>
      <c r="I1422" s="290"/>
    </row>
    <row r="1423" spans="1:9" ht="12" customHeight="1">
      <c r="A1423" s="218" t="s">
        <v>3375</v>
      </c>
      <c r="B1423" s="53" t="s">
        <v>3702</v>
      </c>
      <c r="C1423" s="61" t="s">
        <v>3376</v>
      </c>
      <c r="D1423" s="61"/>
      <c r="E1423" s="274">
        <v>4950</v>
      </c>
      <c r="F1423" s="46">
        <v>4640</v>
      </c>
      <c r="G1423" s="47">
        <v>6.6810344827586299E-2</v>
      </c>
      <c r="H1423" s="271" t="s">
        <v>3377</v>
      </c>
      <c r="I1423" s="290"/>
    </row>
    <row r="1424" spans="1:9" ht="12" customHeight="1">
      <c r="A1424" s="218" t="s">
        <v>3378</v>
      </c>
      <c r="B1424" s="53" t="s">
        <v>3702</v>
      </c>
      <c r="C1424" s="61" t="s">
        <v>3376</v>
      </c>
      <c r="D1424" s="61"/>
      <c r="E1424" s="274">
        <v>4400</v>
      </c>
      <c r="F1424" s="46">
        <v>4120</v>
      </c>
      <c r="G1424" s="47">
        <v>6.7961165048543659E-2</v>
      </c>
      <c r="H1424" s="271" t="s">
        <v>3379</v>
      </c>
      <c r="I1424" s="290"/>
    </row>
    <row r="1425" spans="1:9" ht="12" customHeight="1">
      <c r="A1425" s="218" t="s">
        <v>3380</v>
      </c>
      <c r="B1425" s="53" t="s">
        <v>3702</v>
      </c>
      <c r="C1425" s="61" t="s">
        <v>3376</v>
      </c>
      <c r="D1425" s="61"/>
      <c r="E1425" s="274">
        <v>4400</v>
      </c>
      <c r="F1425" s="46">
        <v>4120</v>
      </c>
      <c r="G1425" s="47">
        <v>6.7961165048543659E-2</v>
      </c>
      <c r="H1425" s="271" t="s">
        <v>3381</v>
      </c>
      <c r="I1425" s="290"/>
    </row>
    <row r="1426" spans="1:9" ht="12" customHeight="1">
      <c r="A1426" s="218" t="s">
        <v>5701</v>
      </c>
      <c r="B1426" s="53" t="s">
        <v>3702</v>
      </c>
      <c r="C1426" s="61" t="s">
        <v>5702</v>
      </c>
      <c r="D1426" s="61"/>
      <c r="E1426" s="274">
        <v>6250</v>
      </c>
      <c r="F1426" s="46">
        <f>VLOOKUP(A1426,[1]MEBLE!$B:$V,21,0)</f>
        <v>5870</v>
      </c>
      <c r="G1426" s="47">
        <v>6.4735945485519641E-2</v>
      </c>
      <c r="H1426" s="271" t="s">
        <v>5703</v>
      </c>
      <c r="I1426" s="290"/>
    </row>
    <row r="1427" spans="1:9" ht="12" customHeight="1">
      <c r="A1427" s="218" t="s">
        <v>5704</v>
      </c>
      <c r="B1427" s="53" t="s">
        <v>3702</v>
      </c>
      <c r="C1427" s="61" t="s">
        <v>5705</v>
      </c>
      <c r="D1427" s="61"/>
      <c r="E1427" s="274">
        <v>5600</v>
      </c>
      <c r="F1427" s="46">
        <f>VLOOKUP(A1427,[1]MEBLE!$B:$V,21,0)</f>
        <v>5250</v>
      </c>
      <c r="G1427" s="47">
        <v>6.6666666666666652E-2</v>
      </c>
      <c r="H1427" s="271" t="s">
        <v>5706</v>
      </c>
      <c r="I1427" s="290"/>
    </row>
    <row r="1428" spans="1:9" ht="12" customHeight="1">
      <c r="A1428" s="218" t="s">
        <v>5707</v>
      </c>
      <c r="B1428" s="53" t="s">
        <v>3702</v>
      </c>
      <c r="C1428" s="61" t="s">
        <v>5708</v>
      </c>
      <c r="D1428" s="61"/>
      <c r="E1428" s="274">
        <v>5600</v>
      </c>
      <c r="F1428" s="46">
        <f>VLOOKUP(A1428,[1]MEBLE!$B:$V,21,0)</f>
        <v>5250</v>
      </c>
      <c r="G1428" s="47">
        <v>6.6666666666666652E-2</v>
      </c>
      <c r="H1428" s="271" t="s">
        <v>5709</v>
      </c>
      <c r="I1428" s="290"/>
    </row>
    <row r="1429" spans="1:9" ht="12" customHeight="1">
      <c r="A1429" s="218" t="s">
        <v>5710</v>
      </c>
      <c r="B1429" s="53" t="s">
        <v>3702</v>
      </c>
      <c r="C1429" s="61" t="s">
        <v>5708</v>
      </c>
      <c r="D1429" s="61"/>
      <c r="E1429" s="274">
        <v>5600</v>
      </c>
      <c r="F1429" s="46">
        <f>VLOOKUP(A1429,[1]MEBLE!$B:$V,21,0)</f>
        <v>5150</v>
      </c>
      <c r="G1429" s="47">
        <v>8.737864077669899E-2</v>
      </c>
      <c r="H1429" s="271" t="s">
        <v>5711</v>
      </c>
      <c r="I1429" s="290"/>
    </row>
    <row r="1430" spans="1:9" ht="12" customHeight="1">
      <c r="A1430" s="218" t="s">
        <v>5712</v>
      </c>
      <c r="B1430" s="53" t="s">
        <v>3702</v>
      </c>
      <c r="C1430" s="61" t="s">
        <v>5713</v>
      </c>
      <c r="D1430" s="61"/>
      <c r="E1430" s="274">
        <v>6250</v>
      </c>
      <c r="F1430" s="46">
        <f>VLOOKUP(A1430,[1]MEBLE!$B:$V,21,0)</f>
        <v>5870</v>
      </c>
      <c r="G1430" s="47">
        <v>6.4735945485519641E-2</v>
      </c>
      <c r="H1430" s="271" t="s">
        <v>5714</v>
      </c>
      <c r="I1430" s="290"/>
    </row>
    <row r="1431" spans="1:9" ht="12" customHeight="1">
      <c r="A1431" s="218" t="s">
        <v>5715</v>
      </c>
      <c r="B1431" s="53" t="s">
        <v>3702</v>
      </c>
      <c r="C1431" s="61" t="s">
        <v>5716</v>
      </c>
      <c r="D1431" s="61"/>
      <c r="E1431" s="274">
        <v>5600</v>
      </c>
      <c r="F1431" s="46">
        <f>VLOOKUP(A1431,[1]MEBLE!$B:$V,21,0)</f>
        <v>5250</v>
      </c>
      <c r="G1431" s="47">
        <v>6.6666666666666652E-2</v>
      </c>
      <c r="H1431" s="271" t="s">
        <v>5717</v>
      </c>
      <c r="I1431" s="290"/>
    </row>
    <row r="1432" spans="1:9" ht="12" customHeight="1">
      <c r="A1432" s="218" t="s">
        <v>5718</v>
      </c>
      <c r="B1432" s="53" t="s">
        <v>3702</v>
      </c>
      <c r="C1432" s="61" t="s">
        <v>5719</v>
      </c>
      <c r="D1432" s="61"/>
      <c r="E1432" s="274">
        <v>5600</v>
      </c>
      <c r="F1432" s="46">
        <f>VLOOKUP(A1432,[1]MEBLE!$B:$V,21,0)</f>
        <v>5250</v>
      </c>
      <c r="G1432" s="47">
        <v>6.6666666666666652E-2</v>
      </c>
      <c r="H1432" s="271" t="s">
        <v>5720</v>
      </c>
      <c r="I1432" s="290"/>
    </row>
    <row r="1433" spans="1:9" ht="12" customHeight="1">
      <c r="A1433" s="218" t="s">
        <v>5721</v>
      </c>
      <c r="B1433" s="53" t="s">
        <v>3702</v>
      </c>
      <c r="C1433" s="61" t="s">
        <v>5719</v>
      </c>
      <c r="D1433" s="61"/>
      <c r="E1433" s="274">
        <v>5600</v>
      </c>
      <c r="F1433" s="46">
        <f>VLOOKUP(A1433,[1]MEBLE!$B:$V,21,0)</f>
        <v>5150</v>
      </c>
      <c r="G1433" s="47">
        <v>8.737864077669899E-2</v>
      </c>
      <c r="H1433" s="271" t="s">
        <v>5722</v>
      </c>
      <c r="I1433" s="290"/>
    </row>
    <row r="1434" spans="1:9" ht="12" customHeight="1">
      <c r="A1434" s="218" t="s">
        <v>5723</v>
      </c>
      <c r="B1434" s="53" t="s">
        <v>3702</v>
      </c>
      <c r="C1434" s="61" t="s">
        <v>5724</v>
      </c>
      <c r="D1434" s="61"/>
      <c r="E1434" s="274">
        <v>6250</v>
      </c>
      <c r="F1434" s="46">
        <f>VLOOKUP(A1434,[1]MEBLE!$B:$V,21,0)</f>
        <v>5870</v>
      </c>
      <c r="G1434" s="47">
        <v>6.4735945485519641E-2</v>
      </c>
      <c r="H1434" s="271" t="s">
        <v>5725</v>
      </c>
      <c r="I1434" s="290"/>
    </row>
    <row r="1435" spans="1:9" ht="12" customHeight="1">
      <c r="A1435" s="218" t="s">
        <v>5726</v>
      </c>
      <c r="B1435" s="53" t="s">
        <v>3702</v>
      </c>
      <c r="C1435" s="61" t="s">
        <v>5727</v>
      </c>
      <c r="D1435" s="61"/>
      <c r="E1435" s="274">
        <v>5600</v>
      </c>
      <c r="F1435" s="46">
        <f>VLOOKUP(A1435,[1]MEBLE!$B:$V,21,0)</f>
        <v>5250</v>
      </c>
      <c r="G1435" s="47">
        <v>6.6666666666666652E-2</v>
      </c>
      <c r="H1435" s="271" t="s">
        <v>5728</v>
      </c>
      <c r="I1435" s="290"/>
    </row>
    <row r="1436" spans="1:9" ht="12" customHeight="1">
      <c r="A1436" s="218" t="s">
        <v>5729</v>
      </c>
      <c r="B1436" s="53" t="s">
        <v>3702</v>
      </c>
      <c r="C1436" s="61" t="s">
        <v>5730</v>
      </c>
      <c r="D1436" s="61"/>
      <c r="E1436" s="274">
        <v>5600</v>
      </c>
      <c r="F1436" s="46">
        <f>VLOOKUP(A1436,[1]MEBLE!$B:$V,21,0)</f>
        <v>5250</v>
      </c>
      <c r="G1436" s="47">
        <v>6.6666666666666652E-2</v>
      </c>
      <c r="H1436" s="271" t="s">
        <v>5731</v>
      </c>
      <c r="I1436" s="290"/>
    </row>
    <row r="1437" spans="1:9" ht="12" customHeight="1">
      <c r="A1437" s="218" t="s">
        <v>5732</v>
      </c>
      <c r="B1437" s="53" t="s">
        <v>3702</v>
      </c>
      <c r="C1437" s="61" t="s">
        <v>5730</v>
      </c>
      <c r="D1437" s="61"/>
      <c r="E1437" s="274">
        <v>5600</v>
      </c>
      <c r="F1437" s="46">
        <f>VLOOKUP(A1437,[1]MEBLE!$B:$V,21,0)</f>
        <v>5150</v>
      </c>
      <c r="G1437" s="47">
        <v>8.737864077669899E-2</v>
      </c>
      <c r="H1437" s="271" t="s">
        <v>5733</v>
      </c>
      <c r="I1437" s="290"/>
    </row>
    <row r="1438" spans="1:9" ht="12" customHeight="1">
      <c r="A1438" s="218" t="s">
        <v>3382</v>
      </c>
      <c r="B1438" s="53" t="s">
        <v>3702</v>
      </c>
      <c r="C1438" s="61" t="s">
        <v>3383</v>
      </c>
      <c r="D1438" s="61"/>
      <c r="E1438" s="274">
        <v>7000</v>
      </c>
      <c r="F1438" s="46">
        <v>6590</v>
      </c>
      <c r="G1438" s="47">
        <v>6.221547799696503E-2</v>
      </c>
      <c r="H1438" s="271" t="s">
        <v>3384</v>
      </c>
      <c r="I1438" s="290"/>
    </row>
    <row r="1439" spans="1:9" ht="12" customHeight="1">
      <c r="A1439" s="218" t="s">
        <v>3385</v>
      </c>
      <c r="B1439" s="53" t="s">
        <v>3702</v>
      </c>
      <c r="C1439" s="61" t="s">
        <v>3383</v>
      </c>
      <c r="D1439" s="61"/>
      <c r="E1439" s="274">
        <v>6250</v>
      </c>
      <c r="F1439" s="46">
        <v>5870</v>
      </c>
      <c r="G1439" s="47">
        <v>6.4735945485519641E-2</v>
      </c>
      <c r="H1439" s="271" t="s">
        <v>3386</v>
      </c>
      <c r="I1439" s="290"/>
    </row>
    <row r="1440" spans="1:9" ht="12" customHeight="1">
      <c r="A1440" s="218" t="s">
        <v>3387</v>
      </c>
      <c r="B1440" s="53" t="s">
        <v>3702</v>
      </c>
      <c r="C1440" s="61" t="s">
        <v>3383</v>
      </c>
      <c r="D1440" s="61"/>
      <c r="E1440" s="274">
        <v>6250</v>
      </c>
      <c r="F1440" s="46">
        <v>5560</v>
      </c>
      <c r="G1440" s="47">
        <v>0.12410071942446033</v>
      </c>
      <c r="H1440" s="271" t="s">
        <v>3388</v>
      </c>
      <c r="I1440" s="290"/>
    </row>
    <row r="1441" spans="1:9" ht="12" customHeight="1">
      <c r="A1441" s="218" t="s">
        <v>3389</v>
      </c>
      <c r="B1441" s="53" t="s">
        <v>3702</v>
      </c>
      <c r="C1441" s="61" t="s">
        <v>3390</v>
      </c>
      <c r="D1441" s="61"/>
      <c r="E1441" s="274">
        <v>7450</v>
      </c>
      <c r="F1441" s="46">
        <v>7000</v>
      </c>
      <c r="G1441" s="47">
        <v>6.4285714285714279E-2</v>
      </c>
      <c r="H1441" s="271" t="s">
        <v>3391</v>
      </c>
      <c r="I1441" s="290"/>
    </row>
    <row r="1442" spans="1:9" ht="12" customHeight="1">
      <c r="A1442" s="218" t="s">
        <v>3392</v>
      </c>
      <c r="B1442" s="53" t="s">
        <v>3702</v>
      </c>
      <c r="C1442" s="61" t="s">
        <v>3390</v>
      </c>
      <c r="D1442" s="61"/>
      <c r="E1442" s="274">
        <v>6650</v>
      </c>
      <c r="F1442" s="46">
        <v>6280</v>
      </c>
      <c r="G1442" s="47">
        <v>5.8917197452229342E-2</v>
      </c>
      <c r="H1442" s="271" t="s">
        <v>3393</v>
      </c>
      <c r="I1442" s="290"/>
    </row>
    <row r="1443" spans="1:9" ht="12" customHeight="1">
      <c r="A1443" s="218" t="s">
        <v>3394</v>
      </c>
      <c r="B1443" s="53" t="s">
        <v>3702</v>
      </c>
      <c r="C1443" s="61" t="s">
        <v>3390</v>
      </c>
      <c r="D1443" s="61"/>
      <c r="E1443" s="274">
        <v>6650</v>
      </c>
      <c r="F1443" s="46">
        <v>6280</v>
      </c>
      <c r="G1443" s="47">
        <v>5.8917197452229342E-2</v>
      </c>
      <c r="H1443" s="271" t="s">
        <v>3395</v>
      </c>
      <c r="I1443" s="290"/>
    </row>
    <row r="1444" spans="1:9" ht="12" customHeight="1">
      <c r="A1444" s="218" t="s">
        <v>3396</v>
      </c>
      <c r="B1444" s="53" t="s">
        <v>3702</v>
      </c>
      <c r="C1444" s="61" t="s">
        <v>3397</v>
      </c>
      <c r="D1444" s="61"/>
      <c r="E1444" s="274">
        <v>9200</v>
      </c>
      <c r="F1444" s="46">
        <v>8650</v>
      </c>
      <c r="G1444" s="47">
        <v>6.3583815028901647E-2</v>
      </c>
      <c r="H1444" s="271" t="s">
        <v>3398</v>
      </c>
      <c r="I1444" s="290"/>
    </row>
    <row r="1445" spans="1:9" ht="12" customHeight="1">
      <c r="A1445" s="218" t="s">
        <v>3399</v>
      </c>
      <c r="B1445" s="53" t="s">
        <v>3702</v>
      </c>
      <c r="C1445" s="61" t="s">
        <v>3397</v>
      </c>
      <c r="D1445" s="61"/>
      <c r="E1445" s="274">
        <v>8100</v>
      </c>
      <c r="F1445" s="46">
        <v>7620</v>
      </c>
      <c r="G1445" s="47">
        <v>6.2992125984252079E-2</v>
      </c>
      <c r="H1445" s="271" t="s">
        <v>3400</v>
      </c>
      <c r="I1445" s="290"/>
    </row>
    <row r="1446" spans="1:9" ht="12" customHeight="1">
      <c r="A1446" s="218" t="s">
        <v>3401</v>
      </c>
      <c r="B1446" s="53" t="s">
        <v>3702</v>
      </c>
      <c r="C1446" s="61" t="s">
        <v>3397</v>
      </c>
      <c r="D1446" s="61"/>
      <c r="E1446" s="274">
        <v>8100</v>
      </c>
      <c r="F1446" s="46">
        <v>7520</v>
      </c>
      <c r="G1446" s="47">
        <v>7.7127659574468099E-2</v>
      </c>
      <c r="H1446" s="271" t="s">
        <v>3402</v>
      </c>
      <c r="I1446" s="290"/>
    </row>
    <row r="1447" spans="1:9" ht="12" customHeight="1">
      <c r="A1447" s="218" t="s">
        <v>3403</v>
      </c>
      <c r="B1447" s="53" t="s">
        <v>3702</v>
      </c>
      <c r="C1447" s="61" t="s">
        <v>3404</v>
      </c>
      <c r="D1447" s="61"/>
      <c r="E1447" s="274">
        <v>9200</v>
      </c>
      <c r="F1447" s="46">
        <v>8650</v>
      </c>
      <c r="G1447" s="47">
        <v>6.3583815028901647E-2</v>
      </c>
      <c r="H1447" s="271" t="s">
        <v>3405</v>
      </c>
      <c r="I1447" s="290"/>
    </row>
    <row r="1448" spans="1:9" ht="12" customHeight="1">
      <c r="A1448" s="218" t="s">
        <v>3406</v>
      </c>
      <c r="B1448" s="53" t="s">
        <v>3702</v>
      </c>
      <c r="C1448" s="61" t="s">
        <v>3404</v>
      </c>
      <c r="D1448" s="61"/>
      <c r="E1448" s="274">
        <v>8100</v>
      </c>
      <c r="F1448" s="46">
        <v>7620</v>
      </c>
      <c r="G1448" s="47">
        <v>6.2992125984252079E-2</v>
      </c>
      <c r="H1448" s="271" t="s">
        <v>3407</v>
      </c>
      <c r="I1448" s="290"/>
    </row>
    <row r="1449" spans="1:9" ht="12" customHeight="1">
      <c r="A1449" s="218" t="s">
        <v>3408</v>
      </c>
      <c r="B1449" s="53" t="s">
        <v>3702</v>
      </c>
      <c r="C1449" s="61" t="s">
        <v>3404</v>
      </c>
      <c r="D1449" s="61"/>
      <c r="E1449" s="274">
        <v>8100</v>
      </c>
      <c r="F1449" s="46">
        <v>7520</v>
      </c>
      <c r="G1449" s="47">
        <v>7.7127659574468099E-2</v>
      </c>
      <c r="H1449" s="271" t="s">
        <v>3409</v>
      </c>
      <c r="I1449" s="290"/>
    </row>
    <row r="1450" spans="1:9" ht="12" customHeight="1">
      <c r="A1450" s="218" t="s">
        <v>3410</v>
      </c>
      <c r="B1450" s="53" t="s">
        <v>3702</v>
      </c>
      <c r="C1450" s="61" t="s">
        <v>3411</v>
      </c>
      <c r="D1450" s="61"/>
      <c r="E1450" s="274">
        <v>9200</v>
      </c>
      <c r="F1450" s="46">
        <v>8650</v>
      </c>
      <c r="G1450" s="47">
        <v>6.3583815028901647E-2</v>
      </c>
      <c r="H1450" s="271" t="s">
        <v>3412</v>
      </c>
      <c r="I1450" s="290"/>
    </row>
    <row r="1451" spans="1:9" ht="12" customHeight="1">
      <c r="A1451" s="218" t="s">
        <v>3413</v>
      </c>
      <c r="B1451" s="53" t="s">
        <v>3702</v>
      </c>
      <c r="C1451" s="61" t="s">
        <v>3411</v>
      </c>
      <c r="D1451" s="61"/>
      <c r="E1451" s="274">
        <v>8100</v>
      </c>
      <c r="F1451" s="46">
        <v>7620</v>
      </c>
      <c r="G1451" s="47">
        <v>6.2992125984252079E-2</v>
      </c>
      <c r="H1451" s="271" t="s">
        <v>3414</v>
      </c>
      <c r="I1451" s="290"/>
    </row>
    <row r="1452" spans="1:9" ht="12" customHeight="1">
      <c r="A1452" s="218" t="s">
        <v>3415</v>
      </c>
      <c r="B1452" s="53" t="s">
        <v>3702</v>
      </c>
      <c r="C1452" s="61" t="s">
        <v>3411</v>
      </c>
      <c r="D1452" s="61"/>
      <c r="E1452" s="274">
        <v>8100</v>
      </c>
      <c r="F1452" s="46">
        <v>7520</v>
      </c>
      <c r="G1452" s="47">
        <v>7.7127659574468099E-2</v>
      </c>
      <c r="H1452" s="271" t="s">
        <v>3416</v>
      </c>
      <c r="I1452" s="290"/>
    </row>
    <row r="1453" spans="1:9" ht="12" customHeight="1">
      <c r="A1453" s="218" t="s">
        <v>3417</v>
      </c>
      <c r="B1453" s="53" t="s">
        <v>3702</v>
      </c>
      <c r="C1453" s="61" t="s">
        <v>3418</v>
      </c>
      <c r="D1453" s="61"/>
      <c r="E1453" s="274">
        <v>4300</v>
      </c>
      <c r="F1453" s="46">
        <v>4020</v>
      </c>
      <c r="G1453" s="47">
        <v>6.9651741293532243E-2</v>
      </c>
      <c r="H1453" s="271" t="s">
        <v>3419</v>
      </c>
      <c r="I1453" s="290"/>
    </row>
    <row r="1454" spans="1:9" ht="12" customHeight="1">
      <c r="A1454" s="218" t="s">
        <v>3420</v>
      </c>
      <c r="B1454" s="53" t="s">
        <v>3702</v>
      </c>
      <c r="C1454" s="61" t="s">
        <v>3418</v>
      </c>
      <c r="D1454" s="61"/>
      <c r="E1454" s="274">
        <v>4050</v>
      </c>
      <c r="F1454" s="46">
        <v>3810</v>
      </c>
      <c r="G1454" s="47">
        <v>6.2992125984252079E-2</v>
      </c>
      <c r="H1454" s="271" t="s">
        <v>3421</v>
      </c>
      <c r="I1454" s="290"/>
    </row>
    <row r="1455" spans="1:9" ht="12" customHeight="1">
      <c r="A1455" s="218" t="s">
        <v>3422</v>
      </c>
      <c r="B1455" s="53" t="s">
        <v>3702</v>
      </c>
      <c r="C1455" s="61" t="s">
        <v>3418</v>
      </c>
      <c r="D1455" s="61"/>
      <c r="E1455" s="274">
        <v>4050</v>
      </c>
      <c r="F1455" s="46">
        <v>3710</v>
      </c>
      <c r="G1455" s="47">
        <v>9.1644204851752065E-2</v>
      </c>
      <c r="H1455" s="271" t="s">
        <v>3423</v>
      </c>
      <c r="I1455" s="290"/>
    </row>
    <row r="1456" spans="1:9" ht="12" customHeight="1">
      <c r="A1456" s="218" t="s">
        <v>3424</v>
      </c>
      <c r="B1456" s="53" t="s">
        <v>3702</v>
      </c>
      <c r="C1456" s="61" t="s">
        <v>3425</v>
      </c>
      <c r="D1456" s="61"/>
      <c r="E1456" s="274">
        <v>4950</v>
      </c>
      <c r="F1456" s="46">
        <v>4640</v>
      </c>
      <c r="G1456" s="47">
        <v>6.6810344827586299E-2</v>
      </c>
      <c r="H1456" s="271" t="s">
        <v>3426</v>
      </c>
      <c r="I1456" s="290"/>
    </row>
    <row r="1457" spans="1:9" ht="12" customHeight="1">
      <c r="A1457" s="218" t="s">
        <v>3427</v>
      </c>
      <c r="B1457" s="53" t="s">
        <v>3702</v>
      </c>
      <c r="C1457" s="61" t="s">
        <v>3425</v>
      </c>
      <c r="D1457" s="61"/>
      <c r="E1457" s="274">
        <v>4400</v>
      </c>
      <c r="F1457" s="46">
        <v>4120</v>
      </c>
      <c r="G1457" s="47">
        <v>6.7961165048543659E-2</v>
      </c>
      <c r="H1457" s="271" t="s">
        <v>3428</v>
      </c>
      <c r="I1457" s="290"/>
    </row>
    <row r="1458" spans="1:9" ht="12" customHeight="1">
      <c r="A1458" s="218" t="s">
        <v>3429</v>
      </c>
      <c r="B1458" s="53" t="s">
        <v>3702</v>
      </c>
      <c r="C1458" s="61" t="s">
        <v>3425</v>
      </c>
      <c r="D1458" s="61"/>
      <c r="E1458" s="274">
        <v>4400</v>
      </c>
      <c r="F1458" s="46">
        <v>4120</v>
      </c>
      <c r="G1458" s="47">
        <v>6.7961165048543659E-2</v>
      </c>
      <c r="H1458" s="271" t="s">
        <v>3430</v>
      </c>
      <c r="I1458" s="290"/>
    </row>
    <row r="1459" spans="1:9" ht="12" customHeight="1">
      <c r="A1459" s="218" t="s">
        <v>3431</v>
      </c>
      <c r="B1459" s="53" t="s">
        <v>3702</v>
      </c>
      <c r="C1459" s="61" t="s">
        <v>3432</v>
      </c>
      <c r="D1459" s="61"/>
      <c r="E1459" s="274">
        <v>7000</v>
      </c>
      <c r="F1459" s="46">
        <v>6590</v>
      </c>
      <c r="G1459" s="47">
        <v>6.221547799696503E-2</v>
      </c>
      <c r="H1459" s="271" t="s">
        <v>3433</v>
      </c>
      <c r="I1459" s="290"/>
    </row>
    <row r="1460" spans="1:9" ht="12" customHeight="1">
      <c r="A1460" s="218" t="s">
        <v>3434</v>
      </c>
      <c r="B1460" s="53" t="s">
        <v>3702</v>
      </c>
      <c r="C1460" s="61" t="s">
        <v>3432</v>
      </c>
      <c r="D1460" s="61"/>
      <c r="E1460" s="274">
        <v>6250</v>
      </c>
      <c r="F1460" s="46">
        <v>5870</v>
      </c>
      <c r="G1460" s="47">
        <v>6.4735945485519641E-2</v>
      </c>
      <c r="H1460" s="271" t="s">
        <v>3435</v>
      </c>
      <c r="I1460" s="290"/>
    </row>
    <row r="1461" spans="1:9" ht="12" customHeight="1">
      <c r="A1461" s="218" t="s">
        <v>3436</v>
      </c>
      <c r="B1461" s="53" t="s">
        <v>3702</v>
      </c>
      <c r="C1461" s="61" t="s">
        <v>3432</v>
      </c>
      <c r="D1461" s="61"/>
      <c r="E1461" s="274">
        <v>6250</v>
      </c>
      <c r="F1461" s="46">
        <v>5560</v>
      </c>
      <c r="G1461" s="47">
        <v>0.12410071942446033</v>
      </c>
      <c r="H1461" s="271" t="s">
        <v>3437</v>
      </c>
      <c r="I1461" s="290"/>
    </row>
    <row r="1462" spans="1:9" ht="12" customHeight="1">
      <c r="A1462" s="218" t="s">
        <v>3438</v>
      </c>
      <c r="B1462" s="53" t="s">
        <v>3702</v>
      </c>
      <c r="C1462" s="61" t="s">
        <v>3439</v>
      </c>
      <c r="D1462" s="61"/>
      <c r="E1462" s="274">
        <v>7450</v>
      </c>
      <c r="F1462" s="46">
        <v>7000</v>
      </c>
      <c r="G1462" s="47">
        <v>6.4285714285714279E-2</v>
      </c>
      <c r="H1462" s="271" t="s">
        <v>3440</v>
      </c>
      <c r="I1462" s="290"/>
    </row>
    <row r="1463" spans="1:9" ht="12" customHeight="1">
      <c r="A1463" s="218" t="s">
        <v>3441</v>
      </c>
      <c r="B1463" s="53" t="s">
        <v>3702</v>
      </c>
      <c r="C1463" s="61" t="s">
        <v>3439</v>
      </c>
      <c r="D1463" s="61"/>
      <c r="E1463" s="274">
        <v>6650</v>
      </c>
      <c r="F1463" s="46">
        <v>6280</v>
      </c>
      <c r="G1463" s="47">
        <v>5.8917197452229342E-2</v>
      </c>
      <c r="H1463" s="271" t="s">
        <v>3442</v>
      </c>
      <c r="I1463" s="290"/>
    </row>
    <row r="1464" spans="1:9" ht="12" customHeight="1">
      <c r="A1464" s="218" t="s">
        <v>3443</v>
      </c>
      <c r="B1464" s="53" t="s">
        <v>3702</v>
      </c>
      <c r="C1464" s="61" t="s">
        <v>3439</v>
      </c>
      <c r="D1464" s="61"/>
      <c r="E1464" s="274">
        <v>6650</v>
      </c>
      <c r="F1464" s="46">
        <v>6280</v>
      </c>
      <c r="G1464" s="47">
        <v>5.8917197452229342E-2</v>
      </c>
      <c r="H1464" s="271" t="s">
        <v>3444</v>
      </c>
      <c r="I1464" s="290"/>
    </row>
    <row r="1465" spans="1:9" ht="12" customHeight="1">
      <c r="A1465" s="218" t="s">
        <v>3445</v>
      </c>
      <c r="B1465" s="53" t="s">
        <v>3702</v>
      </c>
      <c r="C1465" s="61" t="s">
        <v>3439</v>
      </c>
      <c r="D1465" s="61"/>
      <c r="E1465" s="274">
        <v>9200</v>
      </c>
      <c r="F1465" s="46">
        <v>8650</v>
      </c>
      <c r="G1465" s="47">
        <v>6.3583815028901647E-2</v>
      </c>
      <c r="H1465" s="271" t="s">
        <v>3446</v>
      </c>
      <c r="I1465" s="290"/>
    </row>
    <row r="1466" spans="1:9" ht="12" customHeight="1">
      <c r="A1466" s="218" t="s">
        <v>3447</v>
      </c>
      <c r="B1466" s="53" t="s">
        <v>3702</v>
      </c>
      <c r="C1466" s="61" t="s">
        <v>3439</v>
      </c>
      <c r="D1466" s="61"/>
      <c r="E1466" s="274">
        <v>8100</v>
      </c>
      <c r="F1466" s="46">
        <v>7620</v>
      </c>
      <c r="G1466" s="47">
        <v>6.2992125984252079E-2</v>
      </c>
      <c r="H1466" s="271" t="s">
        <v>3448</v>
      </c>
      <c r="I1466" s="290"/>
    </row>
    <row r="1467" spans="1:9" ht="12" customHeight="1">
      <c r="A1467" s="218" t="s">
        <v>3449</v>
      </c>
      <c r="B1467" s="53" t="s">
        <v>3702</v>
      </c>
      <c r="C1467" s="61" t="s">
        <v>3439</v>
      </c>
      <c r="D1467" s="61"/>
      <c r="E1467" s="274">
        <v>8100</v>
      </c>
      <c r="F1467" s="46">
        <v>7520</v>
      </c>
      <c r="G1467" s="47">
        <v>7.7127659574468099E-2</v>
      </c>
      <c r="H1467" s="271" t="s">
        <v>3450</v>
      </c>
      <c r="I1467" s="290"/>
    </row>
    <row r="1468" spans="1:9" ht="12" customHeight="1">
      <c r="A1468" s="218" t="s">
        <v>3755</v>
      </c>
      <c r="B1468" s="53" t="s">
        <v>3702</v>
      </c>
      <c r="C1468" s="61" t="s">
        <v>3451</v>
      </c>
      <c r="D1468" s="61"/>
      <c r="E1468" s="274">
        <v>9200</v>
      </c>
      <c r="F1468" s="46">
        <v>8650</v>
      </c>
      <c r="G1468" s="47">
        <v>6.3583815028901647E-2</v>
      </c>
      <c r="H1468" s="271" t="s">
        <v>3756</v>
      </c>
      <c r="I1468" s="290"/>
    </row>
    <row r="1469" spans="1:9" ht="12" customHeight="1">
      <c r="A1469" s="218" t="s">
        <v>3751</v>
      </c>
      <c r="B1469" s="53" t="s">
        <v>3702</v>
      </c>
      <c r="C1469" s="61" t="s">
        <v>3451</v>
      </c>
      <c r="D1469" s="61"/>
      <c r="E1469" s="274">
        <v>8100</v>
      </c>
      <c r="F1469" s="46">
        <v>7620</v>
      </c>
      <c r="G1469" s="47">
        <v>6.2992125984252079E-2</v>
      </c>
      <c r="H1469" s="271" t="s">
        <v>3752</v>
      </c>
      <c r="I1469" s="290"/>
    </row>
    <row r="1470" spans="1:9" ht="12" customHeight="1">
      <c r="A1470" s="218" t="s">
        <v>3753</v>
      </c>
      <c r="B1470" s="53" t="s">
        <v>3702</v>
      </c>
      <c r="C1470" s="61" t="s">
        <v>3451</v>
      </c>
      <c r="D1470" s="61"/>
      <c r="E1470" s="274">
        <v>8100</v>
      </c>
      <c r="F1470" s="46">
        <v>7520</v>
      </c>
      <c r="G1470" s="47">
        <v>7.7127659574468099E-2</v>
      </c>
      <c r="H1470" s="271" t="s">
        <v>3754</v>
      </c>
      <c r="I1470" s="290"/>
    </row>
    <row r="1471" spans="1:9" ht="12" customHeight="1">
      <c r="A1471" s="218" t="s">
        <v>3761</v>
      </c>
      <c r="B1471" s="53" t="s">
        <v>3702</v>
      </c>
      <c r="C1471" s="61" t="s">
        <v>3452</v>
      </c>
      <c r="D1471" s="61"/>
      <c r="E1471" s="274">
        <v>9200</v>
      </c>
      <c r="F1471" s="46">
        <v>8650</v>
      </c>
      <c r="G1471" s="47">
        <v>6.3583815028901647E-2</v>
      </c>
      <c r="H1471" s="271" t="s">
        <v>3762</v>
      </c>
      <c r="I1471" s="290"/>
    </row>
    <row r="1472" spans="1:9" ht="12" customHeight="1">
      <c r="A1472" s="218" t="s">
        <v>3757</v>
      </c>
      <c r="B1472" s="53" t="s">
        <v>3702</v>
      </c>
      <c r="C1472" s="61" t="s">
        <v>3452</v>
      </c>
      <c r="D1472" s="61"/>
      <c r="E1472" s="274">
        <v>8100</v>
      </c>
      <c r="F1472" s="46">
        <v>7620</v>
      </c>
      <c r="G1472" s="47">
        <v>6.2992125984252079E-2</v>
      </c>
      <c r="H1472" s="271" t="s">
        <v>3758</v>
      </c>
      <c r="I1472" s="290"/>
    </row>
    <row r="1473" spans="1:9" ht="12" customHeight="1">
      <c r="A1473" s="218" t="s">
        <v>3759</v>
      </c>
      <c r="B1473" s="53" t="s">
        <v>3702</v>
      </c>
      <c r="C1473" s="61" t="s">
        <v>3452</v>
      </c>
      <c r="D1473" s="61"/>
      <c r="E1473" s="274">
        <v>8100</v>
      </c>
      <c r="F1473" s="46">
        <v>7520</v>
      </c>
      <c r="G1473" s="47">
        <v>7.7127659574468099E-2</v>
      </c>
      <c r="H1473" s="271" t="s">
        <v>3760</v>
      </c>
      <c r="I1473" s="290"/>
    </row>
    <row r="1474" spans="1:9" ht="12" customHeight="1">
      <c r="A1474" s="218" t="s">
        <v>3453</v>
      </c>
      <c r="B1474" s="53" t="s">
        <v>3702</v>
      </c>
      <c r="C1474" s="61" t="s">
        <v>3454</v>
      </c>
      <c r="D1474" s="61"/>
      <c r="E1474" s="274">
        <v>4050</v>
      </c>
      <c r="F1474" s="46">
        <v>3710</v>
      </c>
      <c r="G1474" s="47">
        <v>9.1644204851752065E-2</v>
      </c>
      <c r="H1474" s="271" t="s">
        <v>3455</v>
      </c>
      <c r="I1474" s="290"/>
    </row>
    <row r="1475" spans="1:9" ht="12" customHeight="1">
      <c r="A1475" s="218" t="s">
        <v>3456</v>
      </c>
      <c r="B1475" s="53" t="s">
        <v>3702</v>
      </c>
      <c r="C1475" s="61" t="s">
        <v>3454</v>
      </c>
      <c r="D1475" s="61"/>
      <c r="E1475" s="274">
        <v>3600</v>
      </c>
      <c r="F1475" s="46">
        <v>3400</v>
      </c>
      <c r="G1475" s="47">
        <v>5.8823529411764719E-2</v>
      </c>
      <c r="H1475" s="271" t="s">
        <v>3457</v>
      </c>
      <c r="I1475" s="290"/>
    </row>
    <row r="1476" spans="1:9" ht="12" customHeight="1">
      <c r="A1476" s="218" t="s">
        <v>3458</v>
      </c>
      <c r="B1476" s="53" t="s">
        <v>3702</v>
      </c>
      <c r="C1476" s="61" t="s">
        <v>3454</v>
      </c>
      <c r="D1476" s="61"/>
      <c r="E1476" s="274">
        <v>3600</v>
      </c>
      <c r="F1476" s="46">
        <v>3090</v>
      </c>
      <c r="G1476" s="47">
        <v>0.16504854368932032</v>
      </c>
      <c r="H1476" s="271" t="s">
        <v>3459</v>
      </c>
      <c r="I1476" s="290"/>
    </row>
    <row r="1477" spans="1:9" ht="12" customHeight="1">
      <c r="A1477" s="218" t="s">
        <v>3460</v>
      </c>
      <c r="B1477" s="53" t="s">
        <v>3702</v>
      </c>
      <c r="C1477" s="61" t="s">
        <v>3461</v>
      </c>
      <c r="D1477" s="61"/>
      <c r="E1477" s="274">
        <v>4300</v>
      </c>
      <c r="F1477" s="46">
        <v>4020</v>
      </c>
      <c r="G1477" s="47">
        <v>6.9651741293532243E-2</v>
      </c>
      <c r="H1477" s="271" t="s">
        <v>3462</v>
      </c>
      <c r="I1477" s="290"/>
    </row>
    <row r="1478" spans="1:9" ht="12" customHeight="1">
      <c r="A1478" s="218" t="s">
        <v>3463</v>
      </c>
      <c r="B1478" s="53" t="s">
        <v>3702</v>
      </c>
      <c r="C1478" s="61" t="s">
        <v>3461</v>
      </c>
      <c r="D1478" s="61"/>
      <c r="E1478" s="274">
        <v>3950</v>
      </c>
      <c r="F1478" s="46">
        <v>3710</v>
      </c>
      <c r="G1478" s="47">
        <v>6.4690026954177915E-2</v>
      </c>
      <c r="H1478" s="271" t="s">
        <v>3464</v>
      </c>
      <c r="I1478" s="290"/>
    </row>
    <row r="1479" spans="1:9" ht="12" customHeight="1">
      <c r="A1479" s="218" t="s">
        <v>3465</v>
      </c>
      <c r="B1479" s="53" t="s">
        <v>3702</v>
      </c>
      <c r="C1479" s="61" t="s">
        <v>3461</v>
      </c>
      <c r="D1479" s="61"/>
      <c r="E1479" s="274">
        <v>3950</v>
      </c>
      <c r="F1479" s="46">
        <v>3500</v>
      </c>
      <c r="G1479" s="47">
        <v>0.12857142857142856</v>
      </c>
      <c r="H1479" s="271" t="s">
        <v>3466</v>
      </c>
      <c r="I1479" s="290"/>
    </row>
    <row r="1480" spans="1:9" ht="12" customHeight="1">
      <c r="A1480" s="218" t="s">
        <v>3467</v>
      </c>
      <c r="B1480" s="53" t="s">
        <v>3702</v>
      </c>
      <c r="C1480" s="61" t="s">
        <v>3468</v>
      </c>
      <c r="D1480" s="61"/>
      <c r="E1480" s="274">
        <v>4800</v>
      </c>
      <c r="F1480" s="46">
        <v>4530</v>
      </c>
      <c r="G1480" s="47">
        <v>5.9602649006622599E-2</v>
      </c>
      <c r="H1480" s="271" t="s">
        <v>3469</v>
      </c>
      <c r="I1480" s="290"/>
    </row>
    <row r="1481" spans="1:9" ht="12" customHeight="1">
      <c r="A1481" s="218" t="s">
        <v>3470</v>
      </c>
      <c r="B1481" s="53" t="s">
        <v>3702</v>
      </c>
      <c r="C1481" s="61" t="s">
        <v>3468</v>
      </c>
      <c r="D1481" s="61"/>
      <c r="E1481" s="274">
        <v>4500</v>
      </c>
      <c r="F1481" s="46">
        <v>4220</v>
      </c>
      <c r="G1481" s="47">
        <v>6.6350710900473953E-2</v>
      </c>
      <c r="H1481" s="271" t="s">
        <v>3471</v>
      </c>
      <c r="I1481" s="290"/>
    </row>
    <row r="1482" spans="1:9" ht="12" customHeight="1">
      <c r="A1482" s="218" t="s">
        <v>3472</v>
      </c>
      <c r="B1482" s="53" t="s">
        <v>3702</v>
      </c>
      <c r="C1482" s="61" t="s">
        <v>3468</v>
      </c>
      <c r="D1482" s="61"/>
      <c r="E1482" s="274">
        <v>4500</v>
      </c>
      <c r="F1482" s="46">
        <v>4020</v>
      </c>
      <c r="G1482" s="47">
        <v>0.11940298507462677</v>
      </c>
      <c r="H1482" s="271" t="s">
        <v>3473</v>
      </c>
      <c r="I1482" s="290"/>
    </row>
    <row r="1483" spans="1:9" ht="12" customHeight="1">
      <c r="A1483" s="218" t="s">
        <v>3474</v>
      </c>
      <c r="B1483" s="53" t="s">
        <v>3702</v>
      </c>
      <c r="C1483" s="61" t="s">
        <v>3475</v>
      </c>
      <c r="D1483" s="61"/>
      <c r="E1483" s="274">
        <v>6250</v>
      </c>
      <c r="F1483" s="46">
        <v>5870</v>
      </c>
      <c r="G1483" s="47">
        <v>6.4735945485519641E-2</v>
      </c>
      <c r="H1483" s="271" t="s">
        <v>3476</v>
      </c>
      <c r="I1483" s="290"/>
    </row>
    <row r="1484" spans="1:9" ht="12" customHeight="1">
      <c r="A1484" s="218" t="s">
        <v>3477</v>
      </c>
      <c r="B1484" s="53" t="s">
        <v>3702</v>
      </c>
      <c r="C1484" s="61" t="s">
        <v>3475</v>
      </c>
      <c r="D1484" s="61"/>
      <c r="E1484" s="274">
        <v>5700</v>
      </c>
      <c r="F1484" s="46">
        <v>5360</v>
      </c>
      <c r="G1484" s="47">
        <v>6.3432835820895539E-2</v>
      </c>
      <c r="H1484" s="271" t="s">
        <v>3478</v>
      </c>
      <c r="I1484" s="290"/>
    </row>
    <row r="1485" spans="1:9" ht="12" customHeight="1">
      <c r="A1485" s="218" t="s">
        <v>3479</v>
      </c>
      <c r="B1485" s="53" t="s">
        <v>3702</v>
      </c>
      <c r="C1485" s="61" t="s">
        <v>3475</v>
      </c>
      <c r="D1485" s="61"/>
      <c r="E1485" s="274">
        <v>5700</v>
      </c>
      <c r="F1485" s="46">
        <v>4840</v>
      </c>
      <c r="G1485" s="47">
        <v>0.1776859504132231</v>
      </c>
      <c r="H1485" s="271" t="s">
        <v>3480</v>
      </c>
      <c r="I1485" s="290"/>
    </row>
    <row r="1486" spans="1:9" ht="12" customHeight="1">
      <c r="A1486" s="218" t="s">
        <v>3481</v>
      </c>
      <c r="B1486" s="53" t="s">
        <v>3702</v>
      </c>
      <c r="C1486" s="61" t="s">
        <v>3482</v>
      </c>
      <c r="D1486" s="61"/>
      <c r="E1486" s="274">
        <v>6800</v>
      </c>
      <c r="F1486" s="46">
        <v>6390</v>
      </c>
      <c r="G1486" s="47">
        <v>6.4162754303599412E-2</v>
      </c>
      <c r="H1486" s="271" t="s">
        <v>3483</v>
      </c>
      <c r="I1486" s="290"/>
    </row>
    <row r="1487" spans="1:9" ht="12" customHeight="1">
      <c r="A1487" s="218" t="s">
        <v>3484</v>
      </c>
      <c r="B1487" s="53" t="s">
        <v>3702</v>
      </c>
      <c r="C1487" s="61" t="s">
        <v>3482</v>
      </c>
      <c r="D1487" s="61"/>
      <c r="E1487" s="274">
        <v>6250</v>
      </c>
      <c r="F1487" s="46">
        <v>5870</v>
      </c>
      <c r="G1487" s="47">
        <v>6.4735945485519641E-2</v>
      </c>
      <c r="H1487" s="271" t="s">
        <v>3485</v>
      </c>
      <c r="I1487" s="290"/>
    </row>
    <row r="1488" spans="1:9" ht="12" customHeight="1">
      <c r="A1488" s="218" t="s">
        <v>3486</v>
      </c>
      <c r="B1488" s="53" t="s">
        <v>3702</v>
      </c>
      <c r="C1488" s="61" t="s">
        <v>3482</v>
      </c>
      <c r="D1488" s="61"/>
      <c r="E1488" s="274">
        <v>6250</v>
      </c>
      <c r="F1488" s="46">
        <v>5460</v>
      </c>
      <c r="G1488" s="47">
        <v>0.14468864468864462</v>
      </c>
      <c r="H1488" s="271" t="s">
        <v>3487</v>
      </c>
      <c r="I1488" s="290"/>
    </row>
    <row r="1489" spans="1:9" ht="12" customHeight="1">
      <c r="A1489" s="218" t="s">
        <v>3488</v>
      </c>
      <c r="B1489" s="53" t="s">
        <v>3702</v>
      </c>
      <c r="C1489" s="61" t="s">
        <v>3489</v>
      </c>
      <c r="D1489" s="61"/>
      <c r="E1489" s="274">
        <v>7900</v>
      </c>
      <c r="F1489" s="46">
        <v>7420</v>
      </c>
      <c r="G1489" s="47">
        <v>6.4690026954177915E-2</v>
      </c>
      <c r="H1489" s="271" t="s">
        <v>3490</v>
      </c>
      <c r="I1489" s="290"/>
    </row>
    <row r="1490" spans="1:9" ht="12" customHeight="1">
      <c r="A1490" s="218" t="s">
        <v>3491</v>
      </c>
      <c r="B1490" s="53" t="s">
        <v>3702</v>
      </c>
      <c r="C1490" s="61" t="s">
        <v>3489</v>
      </c>
      <c r="D1490" s="61"/>
      <c r="E1490" s="274">
        <v>7150</v>
      </c>
      <c r="F1490" s="46">
        <v>6700</v>
      </c>
      <c r="G1490" s="47">
        <v>6.7164179104477695E-2</v>
      </c>
      <c r="H1490" s="271" t="s">
        <v>3492</v>
      </c>
      <c r="I1490" s="290"/>
    </row>
    <row r="1491" spans="1:9" ht="12" customHeight="1">
      <c r="A1491" s="218" t="s">
        <v>3493</v>
      </c>
      <c r="B1491" s="53" t="s">
        <v>3702</v>
      </c>
      <c r="C1491" s="61" t="s">
        <v>3489</v>
      </c>
      <c r="D1491" s="61"/>
      <c r="E1491" s="274">
        <v>7150</v>
      </c>
      <c r="F1491" s="46">
        <v>6390</v>
      </c>
      <c r="G1491" s="47">
        <v>0.11893583724569634</v>
      </c>
      <c r="H1491" s="271" t="s">
        <v>3494</v>
      </c>
      <c r="I1491" s="290"/>
    </row>
    <row r="1492" spans="1:9" ht="12" customHeight="1">
      <c r="A1492" s="218" t="s">
        <v>3495</v>
      </c>
      <c r="B1492" s="53" t="s">
        <v>3702</v>
      </c>
      <c r="C1492" s="61" t="s">
        <v>3496</v>
      </c>
      <c r="D1492" s="61"/>
      <c r="E1492" s="274">
        <v>6600</v>
      </c>
      <c r="F1492" s="46">
        <v>6180</v>
      </c>
      <c r="G1492" s="47">
        <v>6.7961165048543659E-2</v>
      </c>
      <c r="H1492" s="271" t="s">
        <v>3497</v>
      </c>
      <c r="I1492" s="290"/>
    </row>
    <row r="1493" spans="1:9" ht="12" customHeight="1">
      <c r="A1493" s="218" t="s">
        <v>3498</v>
      </c>
      <c r="B1493" s="53" t="s">
        <v>3702</v>
      </c>
      <c r="C1493" s="61" t="s">
        <v>3496</v>
      </c>
      <c r="D1493" s="61"/>
      <c r="E1493" s="274">
        <v>5700</v>
      </c>
      <c r="F1493" s="46">
        <v>5360</v>
      </c>
      <c r="G1493" s="47">
        <v>6.3432835820895539E-2</v>
      </c>
      <c r="H1493" s="271" t="s">
        <v>3499</v>
      </c>
      <c r="I1493" s="290"/>
    </row>
    <row r="1494" spans="1:9" ht="12" customHeight="1">
      <c r="A1494" s="218" t="s">
        <v>3500</v>
      </c>
      <c r="B1494" s="53" t="s">
        <v>3702</v>
      </c>
      <c r="C1494" s="61" t="s">
        <v>3496</v>
      </c>
      <c r="D1494" s="61"/>
      <c r="E1494" s="274">
        <v>5700</v>
      </c>
      <c r="F1494" s="46">
        <v>5250</v>
      </c>
      <c r="G1494" s="47">
        <v>8.5714285714285632E-2</v>
      </c>
      <c r="H1494" s="271" t="s">
        <v>3501</v>
      </c>
      <c r="I1494" s="290"/>
    </row>
    <row r="1495" spans="1:9" ht="12" customHeight="1">
      <c r="A1495" s="218" t="s">
        <v>3502</v>
      </c>
      <c r="B1495" s="53" t="s">
        <v>3702</v>
      </c>
      <c r="C1495" s="61" t="s">
        <v>3503</v>
      </c>
      <c r="D1495" s="61"/>
      <c r="E1495" s="274">
        <v>6600</v>
      </c>
      <c r="F1495" s="46">
        <v>6180</v>
      </c>
      <c r="G1495" s="47">
        <v>6.7961165048543659E-2</v>
      </c>
      <c r="H1495" s="271" t="s">
        <v>3504</v>
      </c>
      <c r="I1495" s="290"/>
    </row>
    <row r="1496" spans="1:9" ht="12" customHeight="1">
      <c r="A1496" s="218" t="s">
        <v>3505</v>
      </c>
      <c r="B1496" s="53" t="s">
        <v>3702</v>
      </c>
      <c r="C1496" s="61" t="s">
        <v>3503</v>
      </c>
      <c r="D1496" s="61"/>
      <c r="E1496" s="274">
        <v>5700</v>
      </c>
      <c r="F1496" s="46">
        <v>5360</v>
      </c>
      <c r="G1496" s="47">
        <v>6.3432835820895539E-2</v>
      </c>
      <c r="H1496" s="271" t="s">
        <v>3506</v>
      </c>
      <c r="I1496" s="290"/>
    </row>
    <row r="1497" spans="1:9" ht="12" customHeight="1">
      <c r="A1497" s="218" t="s">
        <v>3507</v>
      </c>
      <c r="B1497" s="53" t="s">
        <v>3702</v>
      </c>
      <c r="C1497" s="61" t="s">
        <v>3503</v>
      </c>
      <c r="D1497" s="61"/>
      <c r="E1497" s="274">
        <v>5700</v>
      </c>
      <c r="F1497" s="46">
        <v>5250</v>
      </c>
      <c r="G1497" s="47">
        <v>8.5714285714285632E-2</v>
      </c>
      <c r="H1497" s="271" t="s">
        <v>3508</v>
      </c>
      <c r="I1497" s="290"/>
    </row>
    <row r="1498" spans="1:9" ht="12" customHeight="1">
      <c r="A1498" s="218" t="s">
        <v>3509</v>
      </c>
      <c r="B1498" s="53" t="s">
        <v>3702</v>
      </c>
      <c r="C1498" s="61" t="s">
        <v>3510</v>
      </c>
      <c r="D1498" s="61"/>
      <c r="E1498" s="274">
        <v>7450</v>
      </c>
      <c r="F1498" s="46">
        <v>7000</v>
      </c>
      <c r="G1498" s="47">
        <v>6.4285714285714279E-2</v>
      </c>
      <c r="H1498" s="271" t="s">
        <v>3511</v>
      </c>
      <c r="I1498" s="290"/>
    </row>
    <row r="1499" spans="1:9" ht="12" customHeight="1">
      <c r="A1499" s="218" t="s">
        <v>3512</v>
      </c>
      <c r="B1499" s="53" t="s">
        <v>3702</v>
      </c>
      <c r="C1499" s="61" t="s">
        <v>3513</v>
      </c>
      <c r="D1499" s="61"/>
      <c r="E1499" s="274">
        <v>7750</v>
      </c>
      <c r="F1499" s="46">
        <v>7300</v>
      </c>
      <c r="G1499" s="47">
        <v>6.164383561643838E-2</v>
      </c>
      <c r="H1499" s="271" t="s">
        <v>3514</v>
      </c>
      <c r="I1499" s="290"/>
    </row>
    <row r="1500" spans="1:9" ht="12" customHeight="1">
      <c r="A1500" s="218" t="s">
        <v>3515</v>
      </c>
      <c r="B1500" s="53" t="s">
        <v>3702</v>
      </c>
      <c r="C1500" s="61" t="s">
        <v>3516</v>
      </c>
      <c r="D1500" s="61"/>
      <c r="E1500" s="274">
        <v>8400</v>
      </c>
      <c r="F1500" s="46">
        <v>7900</v>
      </c>
      <c r="G1500" s="47">
        <v>6.3291139240506222E-2</v>
      </c>
      <c r="H1500" s="271" t="s">
        <v>3517</v>
      </c>
      <c r="I1500" s="290"/>
    </row>
    <row r="1501" spans="1:9" ht="12" customHeight="1">
      <c r="A1501" s="218" t="s">
        <v>3518</v>
      </c>
      <c r="B1501" s="53" t="s">
        <v>3702</v>
      </c>
      <c r="C1501" s="61" t="s">
        <v>3519</v>
      </c>
      <c r="D1501" s="61"/>
      <c r="E1501" s="274">
        <v>820</v>
      </c>
      <c r="F1501" s="46">
        <v>720</v>
      </c>
      <c r="G1501" s="47">
        <v>0.13888888888888884</v>
      </c>
      <c r="H1501" s="271" t="s">
        <v>3520</v>
      </c>
      <c r="I1501" s="290"/>
    </row>
    <row r="1502" spans="1:9" ht="12" customHeight="1">
      <c r="A1502" s="218" t="s">
        <v>3521</v>
      </c>
      <c r="B1502" s="53" t="s">
        <v>3702</v>
      </c>
      <c r="C1502" s="61" t="s">
        <v>3519</v>
      </c>
      <c r="D1502" s="61"/>
      <c r="E1502" s="274">
        <v>820</v>
      </c>
      <c r="F1502" s="46">
        <v>720</v>
      </c>
      <c r="G1502" s="47">
        <v>0.13888888888888884</v>
      </c>
      <c r="H1502" s="271" t="s">
        <v>3522</v>
      </c>
      <c r="I1502" s="290"/>
    </row>
    <row r="1503" spans="1:9" ht="12" customHeight="1">
      <c r="A1503" s="218" t="s">
        <v>1609</v>
      </c>
      <c r="B1503" s="53" t="s">
        <v>3523</v>
      </c>
      <c r="C1503" s="61" t="s">
        <v>3524</v>
      </c>
      <c r="D1503" s="61"/>
      <c r="E1503" s="274">
        <v>3300</v>
      </c>
      <c r="F1503" s="46">
        <v>3090</v>
      </c>
      <c r="G1503" s="47">
        <v>6.7961165048543659E-2</v>
      </c>
      <c r="H1503" s="271" t="s">
        <v>2756</v>
      </c>
      <c r="I1503" s="290"/>
    </row>
    <row r="1504" spans="1:9" ht="12" customHeight="1">
      <c r="A1504" s="218" t="s">
        <v>1610</v>
      </c>
      <c r="B1504" s="53" t="s">
        <v>3523</v>
      </c>
      <c r="C1504" s="61" t="s">
        <v>3524</v>
      </c>
      <c r="D1504" s="61"/>
      <c r="E1504" s="274">
        <v>3300</v>
      </c>
      <c r="F1504" s="46">
        <v>3090</v>
      </c>
      <c r="G1504" s="47">
        <v>6.7961165048543659E-2</v>
      </c>
      <c r="H1504" s="271" t="s">
        <v>2757</v>
      </c>
      <c r="I1504" s="290"/>
    </row>
    <row r="1505" spans="1:9" ht="12" customHeight="1">
      <c r="A1505" s="218" t="s">
        <v>1611</v>
      </c>
      <c r="B1505" s="53" t="s">
        <v>3523</v>
      </c>
      <c r="C1505" s="61" t="s">
        <v>3524</v>
      </c>
      <c r="D1505" s="61"/>
      <c r="E1505" s="274">
        <v>3300</v>
      </c>
      <c r="F1505" s="46">
        <v>3090</v>
      </c>
      <c r="G1505" s="47">
        <v>6.7961165048543659E-2</v>
      </c>
      <c r="H1505" s="271" t="s">
        <v>2758</v>
      </c>
      <c r="I1505" s="290"/>
    </row>
    <row r="1506" spans="1:9" ht="12" customHeight="1">
      <c r="A1506" s="218" t="s">
        <v>1612</v>
      </c>
      <c r="B1506" s="53" t="s">
        <v>3523</v>
      </c>
      <c r="C1506" s="61" t="s">
        <v>3524</v>
      </c>
      <c r="D1506" s="61"/>
      <c r="E1506" s="274">
        <v>3300</v>
      </c>
      <c r="F1506" s="46">
        <v>3090</v>
      </c>
      <c r="G1506" s="47">
        <v>6.7961165048543659E-2</v>
      </c>
      <c r="H1506" s="271" t="s">
        <v>2759</v>
      </c>
      <c r="I1506" s="290"/>
    </row>
    <row r="1507" spans="1:9" ht="12" customHeight="1">
      <c r="A1507" s="218" t="s">
        <v>1613</v>
      </c>
      <c r="B1507" s="53" t="s">
        <v>3523</v>
      </c>
      <c r="C1507" s="61" t="s">
        <v>3524</v>
      </c>
      <c r="D1507" s="61"/>
      <c r="E1507" s="274">
        <v>3300</v>
      </c>
      <c r="F1507" s="46">
        <v>3090</v>
      </c>
      <c r="G1507" s="47">
        <v>6.7961165048543659E-2</v>
      </c>
      <c r="H1507" s="271" t="s">
        <v>2760</v>
      </c>
      <c r="I1507" s="290"/>
    </row>
    <row r="1508" spans="1:9" ht="12" customHeight="1">
      <c r="A1508" s="218" t="s">
        <v>1614</v>
      </c>
      <c r="B1508" s="53" t="s">
        <v>3523</v>
      </c>
      <c r="C1508" s="61" t="s">
        <v>3525</v>
      </c>
      <c r="D1508" s="61"/>
      <c r="E1508" s="274">
        <v>3950</v>
      </c>
      <c r="F1508" s="46">
        <v>3710</v>
      </c>
      <c r="G1508" s="47">
        <v>6.4690026954177915E-2</v>
      </c>
      <c r="H1508" s="271" t="s">
        <v>2761</v>
      </c>
      <c r="I1508" s="290"/>
    </row>
    <row r="1509" spans="1:9" ht="12" customHeight="1">
      <c r="A1509" s="218" t="s">
        <v>1615</v>
      </c>
      <c r="B1509" s="53" t="s">
        <v>3523</v>
      </c>
      <c r="C1509" s="61" t="s">
        <v>3525</v>
      </c>
      <c r="D1509" s="61"/>
      <c r="E1509" s="274">
        <v>3950</v>
      </c>
      <c r="F1509" s="46">
        <v>3710</v>
      </c>
      <c r="G1509" s="47">
        <v>6.4690026954177915E-2</v>
      </c>
      <c r="H1509" s="271" t="s">
        <v>2762</v>
      </c>
      <c r="I1509" s="290"/>
    </row>
    <row r="1510" spans="1:9" ht="12" customHeight="1">
      <c r="A1510" s="218" t="s">
        <v>1616</v>
      </c>
      <c r="B1510" s="53" t="s">
        <v>3523</v>
      </c>
      <c r="C1510" s="61" t="s">
        <v>3525</v>
      </c>
      <c r="D1510" s="61"/>
      <c r="E1510" s="274">
        <v>3950</v>
      </c>
      <c r="F1510" s="46">
        <v>3710</v>
      </c>
      <c r="G1510" s="47">
        <v>6.4690026954177915E-2</v>
      </c>
      <c r="H1510" s="271" t="s">
        <v>2763</v>
      </c>
      <c r="I1510" s="290"/>
    </row>
    <row r="1511" spans="1:9" ht="12" customHeight="1">
      <c r="A1511" s="218" t="s">
        <v>1617</v>
      </c>
      <c r="B1511" s="53" t="s">
        <v>3523</v>
      </c>
      <c r="C1511" s="61" t="s">
        <v>3525</v>
      </c>
      <c r="D1511" s="61"/>
      <c r="E1511" s="274">
        <v>3950</v>
      </c>
      <c r="F1511" s="46">
        <v>3710</v>
      </c>
      <c r="G1511" s="47">
        <v>6.4690026954177915E-2</v>
      </c>
      <c r="H1511" s="271" t="s">
        <v>2764</v>
      </c>
      <c r="I1511" s="290"/>
    </row>
    <row r="1512" spans="1:9" ht="12" customHeight="1">
      <c r="A1512" s="218" t="s">
        <v>1618</v>
      </c>
      <c r="B1512" s="53" t="s">
        <v>3523</v>
      </c>
      <c r="C1512" s="61" t="s">
        <v>3525</v>
      </c>
      <c r="D1512" s="61"/>
      <c r="E1512" s="274">
        <v>3950</v>
      </c>
      <c r="F1512" s="46">
        <v>3710</v>
      </c>
      <c r="G1512" s="47">
        <v>6.4690026954177915E-2</v>
      </c>
      <c r="H1512" s="271" t="s">
        <v>2765</v>
      </c>
      <c r="I1512" s="290"/>
    </row>
    <row r="1513" spans="1:9" ht="12" customHeight="1">
      <c r="A1513" s="218" t="s">
        <v>1619</v>
      </c>
      <c r="B1513" s="53" t="s">
        <v>3523</v>
      </c>
      <c r="C1513" s="61" t="s">
        <v>3526</v>
      </c>
      <c r="D1513" s="61"/>
      <c r="E1513" s="274">
        <v>4350</v>
      </c>
      <c r="F1513" s="46">
        <v>4120</v>
      </c>
      <c r="G1513" s="47">
        <v>5.5825242718446688E-2</v>
      </c>
      <c r="H1513" s="271" t="s">
        <v>2766</v>
      </c>
      <c r="I1513" s="290"/>
    </row>
    <row r="1514" spans="1:9" ht="12" customHeight="1">
      <c r="A1514" s="218" t="s">
        <v>1620</v>
      </c>
      <c r="B1514" s="53" t="s">
        <v>3523</v>
      </c>
      <c r="C1514" s="61" t="s">
        <v>3526</v>
      </c>
      <c r="D1514" s="61"/>
      <c r="E1514" s="274">
        <v>4350</v>
      </c>
      <c r="F1514" s="46">
        <v>4120</v>
      </c>
      <c r="G1514" s="47">
        <v>5.5825242718446688E-2</v>
      </c>
      <c r="H1514" s="271" t="s">
        <v>2767</v>
      </c>
      <c r="I1514" s="290"/>
    </row>
    <row r="1515" spans="1:9" ht="12" customHeight="1">
      <c r="A1515" s="218" t="s">
        <v>1621</v>
      </c>
      <c r="B1515" s="53" t="s">
        <v>3523</v>
      </c>
      <c r="C1515" s="61" t="s">
        <v>3526</v>
      </c>
      <c r="D1515" s="61"/>
      <c r="E1515" s="274">
        <v>4350</v>
      </c>
      <c r="F1515" s="46">
        <v>4120</v>
      </c>
      <c r="G1515" s="47">
        <v>5.5825242718446688E-2</v>
      </c>
      <c r="H1515" s="271" t="s">
        <v>2768</v>
      </c>
      <c r="I1515" s="290"/>
    </row>
    <row r="1516" spans="1:9" ht="12" customHeight="1">
      <c r="A1516" s="218" t="s">
        <v>1622</v>
      </c>
      <c r="B1516" s="53" t="s">
        <v>3523</v>
      </c>
      <c r="C1516" s="61" t="s">
        <v>3526</v>
      </c>
      <c r="D1516" s="61"/>
      <c r="E1516" s="274">
        <v>4350</v>
      </c>
      <c r="F1516" s="46">
        <v>4120</v>
      </c>
      <c r="G1516" s="47">
        <v>5.5825242718446688E-2</v>
      </c>
      <c r="H1516" s="271" t="s">
        <v>2769</v>
      </c>
      <c r="I1516" s="290"/>
    </row>
    <row r="1517" spans="1:9" ht="12" customHeight="1">
      <c r="A1517" s="218" t="s">
        <v>1623</v>
      </c>
      <c r="B1517" s="53" t="s">
        <v>3523</v>
      </c>
      <c r="C1517" s="61" t="s">
        <v>3526</v>
      </c>
      <c r="D1517" s="61"/>
      <c r="E1517" s="274">
        <v>4350</v>
      </c>
      <c r="F1517" s="46">
        <v>4120</v>
      </c>
      <c r="G1517" s="47">
        <v>5.5825242718446688E-2</v>
      </c>
      <c r="H1517" s="271" t="s">
        <v>2770</v>
      </c>
      <c r="I1517" s="290"/>
    </row>
    <row r="1518" spans="1:9" ht="12" customHeight="1">
      <c r="A1518" s="218" t="s">
        <v>1258</v>
      </c>
      <c r="B1518" s="53" t="s">
        <v>635</v>
      </c>
      <c r="C1518" s="61" t="s">
        <v>3527</v>
      </c>
      <c r="D1518" s="61"/>
      <c r="E1518" s="274">
        <v>2600</v>
      </c>
      <c r="F1518" s="46">
        <v>2470</v>
      </c>
      <c r="G1518" s="47">
        <v>5.2631578947368363E-2</v>
      </c>
      <c r="H1518" s="271" t="s">
        <v>1273</v>
      </c>
      <c r="I1518" s="290"/>
    </row>
    <row r="1519" spans="1:9" ht="12" customHeight="1">
      <c r="A1519" s="218" t="s">
        <v>398</v>
      </c>
      <c r="B1519" s="53" t="s">
        <v>635</v>
      </c>
      <c r="C1519" s="61" t="s">
        <v>3527</v>
      </c>
      <c r="D1519" s="61"/>
      <c r="E1519" s="274">
        <v>2400</v>
      </c>
      <c r="F1519" s="46">
        <v>2270</v>
      </c>
      <c r="G1519" s="47">
        <v>5.7268722466960353E-2</v>
      </c>
      <c r="H1519" s="271" t="s">
        <v>891</v>
      </c>
      <c r="I1519" s="290"/>
    </row>
    <row r="1520" spans="1:9" ht="12" customHeight="1">
      <c r="A1520" s="218" t="s">
        <v>399</v>
      </c>
      <c r="B1520" s="53" t="s">
        <v>635</v>
      </c>
      <c r="C1520" s="61" t="s">
        <v>3527</v>
      </c>
      <c r="D1520" s="61"/>
      <c r="E1520" s="274">
        <v>2383.5</v>
      </c>
      <c r="F1520" s="46">
        <v>2270</v>
      </c>
      <c r="G1520" s="47">
        <v>5.0000000000000044E-2</v>
      </c>
      <c r="H1520" s="271" t="s">
        <v>892</v>
      </c>
      <c r="I1520" s="290"/>
    </row>
    <row r="1521" spans="1:9" ht="12" customHeight="1">
      <c r="A1521" s="218" t="s">
        <v>400</v>
      </c>
      <c r="B1521" s="53" t="s">
        <v>635</v>
      </c>
      <c r="C1521" s="61" t="s">
        <v>3527</v>
      </c>
      <c r="D1521" s="61"/>
      <c r="E1521" s="274">
        <v>2383.5</v>
      </c>
      <c r="F1521" s="46">
        <v>2270</v>
      </c>
      <c r="G1521" s="47">
        <v>5.0000000000000044E-2</v>
      </c>
      <c r="H1521" s="271" t="s">
        <v>893</v>
      </c>
      <c r="I1521" s="290"/>
    </row>
    <row r="1522" spans="1:9" ht="12" customHeight="1">
      <c r="A1522" s="218" t="s">
        <v>1259</v>
      </c>
      <c r="B1522" s="53" t="s">
        <v>635</v>
      </c>
      <c r="C1522" s="61" t="s">
        <v>3528</v>
      </c>
      <c r="D1522" s="61"/>
      <c r="E1522" s="274">
        <v>3300</v>
      </c>
      <c r="F1522" s="46">
        <v>3090</v>
      </c>
      <c r="G1522" s="47">
        <v>6.7961165048543659E-2</v>
      </c>
      <c r="H1522" s="271" t="s">
        <v>1266</v>
      </c>
      <c r="I1522" s="290"/>
    </row>
    <row r="1523" spans="1:9" ht="12" customHeight="1">
      <c r="A1523" s="218" t="s">
        <v>401</v>
      </c>
      <c r="B1523" s="53" t="s">
        <v>635</v>
      </c>
      <c r="C1523" s="61" t="s">
        <v>3528</v>
      </c>
      <c r="D1523" s="61"/>
      <c r="E1523" s="274">
        <v>2950</v>
      </c>
      <c r="F1523" s="46">
        <v>2780</v>
      </c>
      <c r="G1523" s="47">
        <v>6.1151079136690711E-2</v>
      </c>
      <c r="H1523" s="271" t="s">
        <v>894</v>
      </c>
      <c r="I1523" s="290"/>
    </row>
    <row r="1524" spans="1:9" ht="12" customHeight="1">
      <c r="A1524" s="218" t="s">
        <v>402</v>
      </c>
      <c r="B1524" s="53" t="s">
        <v>635</v>
      </c>
      <c r="C1524" s="61" t="s">
        <v>3528</v>
      </c>
      <c r="D1524" s="61"/>
      <c r="E1524" s="274">
        <v>2919</v>
      </c>
      <c r="F1524" s="46">
        <v>2780</v>
      </c>
      <c r="G1524" s="47">
        <v>5.0000000000000044E-2</v>
      </c>
      <c r="H1524" s="271" t="s">
        <v>895</v>
      </c>
      <c r="I1524" s="290"/>
    </row>
    <row r="1525" spans="1:9" ht="12" customHeight="1">
      <c r="A1525" s="218" t="s">
        <v>403</v>
      </c>
      <c r="B1525" s="53" t="s">
        <v>635</v>
      </c>
      <c r="C1525" s="61" t="s">
        <v>3528</v>
      </c>
      <c r="D1525" s="61"/>
      <c r="E1525" s="274">
        <v>2919</v>
      </c>
      <c r="F1525" s="46">
        <v>2780</v>
      </c>
      <c r="G1525" s="47">
        <v>5.0000000000000044E-2</v>
      </c>
      <c r="H1525" s="271" t="s">
        <v>896</v>
      </c>
      <c r="I1525" s="290"/>
    </row>
    <row r="1526" spans="1:9" ht="12" customHeight="1">
      <c r="A1526" s="218" t="s">
        <v>1260</v>
      </c>
      <c r="B1526" s="53" t="s">
        <v>635</v>
      </c>
      <c r="C1526" s="61" t="s">
        <v>3529</v>
      </c>
      <c r="D1526" s="61"/>
      <c r="E1526" s="274">
        <v>3700</v>
      </c>
      <c r="F1526" s="46">
        <v>3500</v>
      </c>
      <c r="G1526" s="47">
        <v>5.7142857142857162E-2</v>
      </c>
      <c r="H1526" s="271" t="s">
        <v>1272</v>
      </c>
      <c r="I1526" s="290"/>
    </row>
    <row r="1527" spans="1:9" ht="12" customHeight="1">
      <c r="A1527" s="218" t="s">
        <v>404</v>
      </c>
      <c r="B1527" s="53" t="s">
        <v>635</v>
      </c>
      <c r="C1527" s="61" t="s">
        <v>3529</v>
      </c>
      <c r="D1527" s="61"/>
      <c r="E1527" s="274">
        <v>3600</v>
      </c>
      <c r="F1527" s="46">
        <v>3400</v>
      </c>
      <c r="G1527" s="47">
        <v>5.8823529411764719E-2</v>
      </c>
      <c r="H1527" s="271" t="s">
        <v>897</v>
      </c>
      <c r="I1527" s="290"/>
    </row>
    <row r="1528" spans="1:9" ht="12" customHeight="1">
      <c r="A1528" s="218" t="s">
        <v>405</v>
      </c>
      <c r="B1528" s="53" t="s">
        <v>635</v>
      </c>
      <c r="C1528" s="61" t="s">
        <v>3529</v>
      </c>
      <c r="D1528" s="61"/>
      <c r="E1528" s="274">
        <v>3570</v>
      </c>
      <c r="F1528" s="46">
        <v>3400</v>
      </c>
      <c r="G1528" s="47">
        <v>5.0000000000000044E-2</v>
      </c>
      <c r="H1528" s="271" t="s">
        <v>898</v>
      </c>
      <c r="I1528" s="290"/>
    </row>
    <row r="1529" spans="1:9" ht="12" customHeight="1">
      <c r="A1529" s="218" t="s">
        <v>406</v>
      </c>
      <c r="B1529" s="53" t="s">
        <v>635</v>
      </c>
      <c r="C1529" s="61" t="s">
        <v>3529</v>
      </c>
      <c r="D1529" s="61"/>
      <c r="E1529" s="274">
        <v>3570</v>
      </c>
      <c r="F1529" s="46">
        <v>3400</v>
      </c>
      <c r="G1529" s="47">
        <v>5.0000000000000044E-2</v>
      </c>
      <c r="H1529" s="271" t="s">
        <v>899</v>
      </c>
      <c r="I1529" s="290"/>
    </row>
    <row r="1530" spans="1:9" ht="12" customHeight="1">
      <c r="A1530" s="218" t="s">
        <v>1261</v>
      </c>
      <c r="B1530" s="53" t="s">
        <v>635</v>
      </c>
      <c r="C1530" s="61" t="s">
        <v>3530</v>
      </c>
      <c r="D1530" s="61"/>
      <c r="E1530" s="274">
        <v>4700</v>
      </c>
      <c r="F1530" s="46">
        <v>4430</v>
      </c>
      <c r="G1530" s="47">
        <v>6.0948081264108334E-2</v>
      </c>
      <c r="H1530" s="271" t="s">
        <v>1267</v>
      </c>
      <c r="I1530" s="290"/>
    </row>
    <row r="1531" spans="1:9" ht="12" customHeight="1">
      <c r="A1531" s="218" t="s">
        <v>407</v>
      </c>
      <c r="B1531" s="53" t="s">
        <v>635</v>
      </c>
      <c r="C1531" s="61" t="s">
        <v>3530</v>
      </c>
      <c r="D1531" s="61"/>
      <c r="E1531" s="274">
        <v>4250</v>
      </c>
      <c r="F1531" s="46">
        <v>4020</v>
      </c>
      <c r="G1531" s="47">
        <v>5.7213930348258613E-2</v>
      </c>
      <c r="H1531" s="271" t="s">
        <v>900</v>
      </c>
      <c r="I1531" s="290"/>
    </row>
    <row r="1532" spans="1:9" ht="12" customHeight="1">
      <c r="A1532" s="218" t="s">
        <v>408</v>
      </c>
      <c r="B1532" s="53" t="s">
        <v>635</v>
      </c>
      <c r="C1532" s="61" t="s">
        <v>3530</v>
      </c>
      <c r="D1532" s="61"/>
      <c r="E1532" s="274">
        <v>4221</v>
      </c>
      <c r="F1532" s="46">
        <v>4020</v>
      </c>
      <c r="G1532" s="47">
        <v>5.0000000000000044E-2</v>
      </c>
      <c r="H1532" s="271" t="s">
        <v>901</v>
      </c>
      <c r="I1532" s="290"/>
    </row>
    <row r="1533" spans="1:9" ht="12" customHeight="1">
      <c r="A1533" s="218" t="s">
        <v>409</v>
      </c>
      <c r="B1533" s="53" t="s">
        <v>635</v>
      </c>
      <c r="C1533" s="61" t="s">
        <v>3530</v>
      </c>
      <c r="D1533" s="61"/>
      <c r="E1533" s="274">
        <v>4221</v>
      </c>
      <c r="F1533" s="46">
        <v>4020</v>
      </c>
      <c r="G1533" s="47">
        <v>5.0000000000000044E-2</v>
      </c>
      <c r="H1533" s="271" t="s">
        <v>902</v>
      </c>
      <c r="I1533" s="290"/>
    </row>
    <row r="1534" spans="1:9" ht="12" customHeight="1">
      <c r="A1534" s="218" t="s">
        <v>1262</v>
      </c>
      <c r="B1534" s="53" t="s">
        <v>635</v>
      </c>
      <c r="C1534" s="61" t="s">
        <v>3531</v>
      </c>
      <c r="D1534" s="61"/>
      <c r="E1534" s="274">
        <v>4150</v>
      </c>
      <c r="F1534" s="46">
        <v>3910</v>
      </c>
      <c r="G1534" s="47">
        <v>6.13810741687979E-2</v>
      </c>
      <c r="H1534" s="271" t="s">
        <v>1271</v>
      </c>
      <c r="I1534" s="290"/>
    </row>
    <row r="1535" spans="1:9" ht="12" customHeight="1">
      <c r="A1535" s="218" t="s">
        <v>410</v>
      </c>
      <c r="B1535" s="53" t="s">
        <v>635</v>
      </c>
      <c r="C1535" s="61" t="s">
        <v>3531</v>
      </c>
      <c r="D1535" s="61"/>
      <c r="E1535" s="274">
        <v>3800</v>
      </c>
      <c r="F1535" s="46">
        <v>3610</v>
      </c>
      <c r="G1535" s="47">
        <v>5.2631578947368363E-2</v>
      </c>
      <c r="H1535" s="271" t="s">
        <v>903</v>
      </c>
      <c r="I1535" s="290"/>
    </row>
    <row r="1536" spans="1:9" ht="12" customHeight="1">
      <c r="A1536" s="218" t="s">
        <v>411</v>
      </c>
      <c r="B1536" s="53" t="s">
        <v>635</v>
      </c>
      <c r="C1536" s="61" t="s">
        <v>3531</v>
      </c>
      <c r="D1536" s="61"/>
      <c r="E1536" s="274">
        <v>3790.5</v>
      </c>
      <c r="F1536" s="46">
        <v>3610</v>
      </c>
      <c r="G1536" s="47">
        <v>5.0000000000000044E-2</v>
      </c>
      <c r="H1536" s="271" t="s">
        <v>904</v>
      </c>
      <c r="I1536" s="290"/>
    </row>
    <row r="1537" spans="1:9" ht="12" customHeight="1">
      <c r="A1537" s="218" t="s">
        <v>412</v>
      </c>
      <c r="B1537" s="53" t="s">
        <v>635</v>
      </c>
      <c r="C1537" s="61" t="s">
        <v>3531</v>
      </c>
      <c r="D1537" s="61"/>
      <c r="E1537" s="274">
        <v>3790.5</v>
      </c>
      <c r="F1537" s="46">
        <v>3610</v>
      </c>
      <c r="G1537" s="47">
        <v>5.0000000000000044E-2</v>
      </c>
      <c r="H1537" s="271" t="s">
        <v>905</v>
      </c>
      <c r="I1537" s="290"/>
    </row>
    <row r="1538" spans="1:9" ht="12" customHeight="1">
      <c r="A1538" s="218" t="s">
        <v>1263</v>
      </c>
      <c r="B1538" s="53" t="s">
        <v>635</v>
      </c>
      <c r="C1538" s="61" t="s">
        <v>3532</v>
      </c>
      <c r="D1538" s="61"/>
      <c r="E1538" s="274">
        <v>4800</v>
      </c>
      <c r="F1538" s="46">
        <v>4530</v>
      </c>
      <c r="G1538" s="47">
        <v>5.9602649006622599E-2</v>
      </c>
      <c r="H1538" s="271" t="s">
        <v>1268</v>
      </c>
      <c r="I1538" s="290"/>
    </row>
    <row r="1539" spans="1:9" ht="12" customHeight="1">
      <c r="A1539" s="218" t="s">
        <v>413</v>
      </c>
      <c r="B1539" s="53" t="s">
        <v>635</v>
      </c>
      <c r="C1539" s="61" t="s">
        <v>3532</v>
      </c>
      <c r="D1539" s="61"/>
      <c r="E1539" s="274">
        <v>4350</v>
      </c>
      <c r="F1539" s="46">
        <v>4120</v>
      </c>
      <c r="G1539" s="47">
        <v>5.5825242718446688E-2</v>
      </c>
      <c r="H1539" s="271" t="s">
        <v>906</v>
      </c>
      <c r="I1539" s="290"/>
    </row>
    <row r="1540" spans="1:9" ht="12" customHeight="1">
      <c r="A1540" s="218" t="s">
        <v>414</v>
      </c>
      <c r="B1540" s="53" t="s">
        <v>635</v>
      </c>
      <c r="C1540" s="61" t="s">
        <v>3532</v>
      </c>
      <c r="D1540" s="61"/>
      <c r="E1540" s="274">
        <v>4326</v>
      </c>
      <c r="F1540" s="46">
        <v>4120</v>
      </c>
      <c r="G1540" s="47">
        <v>5.0000000000000044E-2</v>
      </c>
      <c r="H1540" s="271" t="s">
        <v>907</v>
      </c>
      <c r="I1540" s="290"/>
    </row>
    <row r="1541" spans="1:9" ht="12" customHeight="1">
      <c r="A1541" s="218" t="s">
        <v>415</v>
      </c>
      <c r="B1541" s="53" t="s">
        <v>635</v>
      </c>
      <c r="C1541" s="61" t="s">
        <v>3532</v>
      </c>
      <c r="D1541" s="61"/>
      <c r="E1541" s="274">
        <v>4326</v>
      </c>
      <c r="F1541" s="46">
        <v>4120</v>
      </c>
      <c r="G1541" s="47">
        <v>5.0000000000000044E-2</v>
      </c>
      <c r="H1541" s="271" t="s">
        <v>908</v>
      </c>
      <c r="I1541" s="290"/>
    </row>
    <row r="1542" spans="1:9" ht="12" customHeight="1">
      <c r="A1542" s="218" t="s">
        <v>1264</v>
      </c>
      <c r="B1542" s="53" t="s">
        <v>635</v>
      </c>
      <c r="C1542" s="61" t="s">
        <v>3533</v>
      </c>
      <c r="D1542" s="61"/>
      <c r="E1542" s="274">
        <v>4350</v>
      </c>
      <c r="F1542" s="46">
        <v>4120</v>
      </c>
      <c r="G1542" s="47">
        <v>5.5825242718446688E-2</v>
      </c>
      <c r="H1542" s="271" t="s">
        <v>1270</v>
      </c>
      <c r="I1542" s="290"/>
    </row>
    <row r="1543" spans="1:9" ht="12" customHeight="1">
      <c r="A1543" s="218" t="s">
        <v>416</v>
      </c>
      <c r="B1543" s="53" t="s">
        <v>635</v>
      </c>
      <c r="C1543" s="61" t="s">
        <v>3533</v>
      </c>
      <c r="D1543" s="61"/>
      <c r="E1543" s="274">
        <v>3900</v>
      </c>
      <c r="F1543" s="46">
        <v>3710</v>
      </c>
      <c r="G1543" s="47">
        <v>5.1212938005390729E-2</v>
      </c>
      <c r="H1543" s="271" t="s">
        <v>909</v>
      </c>
      <c r="I1543" s="290"/>
    </row>
    <row r="1544" spans="1:9" ht="12" customHeight="1">
      <c r="A1544" s="218" t="s">
        <v>417</v>
      </c>
      <c r="B1544" s="53" t="s">
        <v>635</v>
      </c>
      <c r="C1544" s="61" t="s">
        <v>3533</v>
      </c>
      <c r="D1544" s="61"/>
      <c r="E1544" s="274">
        <v>3895.5</v>
      </c>
      <c r="F1544" s="46">
        <v>3710</v>
      </c>
      <c r="G1544" s="47">
        <v>5.0000000000000044E-2</v>
      </c>
      <c r="H1544" s="271" t="s">
        <v>910</v>
      </c>
      <c r="I1544" s="290"/>
    </row>
    <row r="1545" spans="1:9" ht="12" customHeight="1">
      <c r="A1545" s="218" t="s">
        <v>418</v>
      </c>
      <c r="B1545" s="53" t="s">
        <v>635</v>
      </c>
      <c r="C1545" s="61" t="s">
        <v>3533</v>
      </c>
      <c r="D1545" s="61"/>
      <c r="E1545" s="274">
        <v>3895.5</v>
      </c>
      <c r="F1545" s="46">
        <v>3710</v>
      </c>
      <c r="G1545" s="47">
        <v>5.0000000000000044E-2</v>
      </c>
      <c r="H1545" s="271" t="s">
        <v>911</v>
      </c>
      <c r="I1545" s="290"/>
    </row>
    <row r="1546" spans="1:9" ht="12" customHeight="1">
      <c r="A1546" s="218" t="s">
        <v>1265</v>
      </c>
      <c r="B1546" s="53" t="s">
        <v>635</v>
      </c>
      <c r="C1546" s="61" t="s">
        <v>3534</v>
      </c>
      <c r="D1546" s="61"/>
      <c r="E1546" s="274">
        <v>4900</v>
      </c>
      <c r="F1546" s="46">
        <v>4640</v>
      </c>
      <c r="G1546" s="47">
        <v>5.6034482758620774E-2</v>
      </c>
      <c r="H1546" s="271" t="s">
        <v>1269</v>
      </c>
      <c r="I1546" s="290"/>
    </row>
    <row r="1547" spans="1:9" ht="12" customHeight="1">
      <c r="A1547" s="218" t="s">
        <v>419</v>
      </c>
      <c r="B1547" s="53" t="s">
        <v>635</v>
      </c>
      <c r="C1547" s="61" t="s">
        <v>3534</v>
      </c>
      <c r="D1547" s="61"/>
      <c r="E1547" s="274">
        <v>4600</v>
      </c>
      <c r="F1547" s="46">
        <v>4330</v>
      </c>
      <c r="G1547" s="47">
        <v>6.2355658198614217E-2</v>
      </c>
      <c r="H1547" s="271" t="s">
        <v>912</v>
      </c>
      <c r="I1547" s="290"/>
    </row>
    <row r="1548" spans="1:9" ht="12" customHeight="1">
      <c r="A1548" s="218" t="s">
        <v>420</v>
      </c>
      <c r="B1548" s="53" t="s">
        <v>635</v>
      </c>
      <c r="C1548" s="61" t="s">
        <v>3534</v>
      </c>
      <c r="D1548" s="61"/>
      <c r="E1548" s="274">
        <v>4546.5</v>
      </c>
      <c r="F1548" s="46">
        <v>4330</v>
      </c>
      <c r="G1548" s="47">
        <v>5.0000000000000044E-2</v>
      </c>
      <c r="H1548" s="271" t="s">
        <v>913</v>
      </c>
      <c r="I1548" s="290"/>
    </row>
    <row r="1549" spans="1:9" ht="12" customHeight="1">
      <c r="A1549" s="218" t="s">
        <v>421</v>
      </c>
      <c r="B1549" s="53" t="s">
        <v>635</v>
      </c>
      <c r="C1549" s="61" t="s">
        <v>3534</v>
      </c>
      <c r="D1549" s="61"/>
      <c r="E1549" s="274">
        <v>4546.5</v>
      </c>
      <c r="F1549" s="46">
        <v>4330</v>
      </c>
      <c r="G1549" s="47">
        <v>5.0000000000000044E-2</v>
      </c>
      <c r="H1549" s="271" t="s">
        <v>914</v>
      </c>
      <c r="I1549" s="290"/>
    </row>
    <row r="1550" spans="1:9" ht="12" customHeight="1">
      <c r="A1550" s="218" t="s">
        <v>682</v>
      </c>
      <c r="B1550" s="53" t="s">
        <v>733</v>
      </c>
      <c r="C1550" s="61" t="s">
        <v>3535</v>
      </c>
      <c r="D1550" s="61"/>
      <c r="E1550" s="274">
        <v>6700</v>
      </c>
      <c r="F1550" s="46">
        <v>6390</v>
      </c>
      <c r="G1550" s="47">
        <v>4.8513302034428829E-2</v>
      </c>
      <c r="H1550" s="271" t="s">
        <v>915</v>
      </c>
      <c r="I1550" s="290"/>
    </row>
    <row r="1551" spans="1:9" ht="12" customHeight="1">
      <c r="A1551" s="218" t="s">
        <v>703</v>
      </c>
      <c r="B1551" s="53" t="s">
        <v>733</v>
      </c>
      <c r="C1551" s="61" t="s">
        <v>3535</v>
      </c>
      <c r="D1551" s="61"/>
      <c r="E1551" s="274">
        <v>6700</v>
      </c>
      <c r="F1551" s="46">
        <v>6390</v>
      </c>
      <c r="G1551" s="47">
        <v>4.8513302034428829E-2</v>
      </c>
      <c r="H1551" s="271" t="s">
        <v>916</v>
      </c>
      <c r="I1551" s="290"/>
    </row>
    <row r="1552" spans="1:9" ht="12" customHeight="1">
      <c r="A1552" s="218" t="s">
        <v>683</v>
      </c>
      <c r="B1552" s="53" t="s">
        <v>733</v>
      </c>
      <c r="C1552" s="61" t="s">
        <v>3536</v>
      </c>
      <c r="D1552" s="61"/>
      <c r="E1552" s="274">
        <v>6700</v>
      </c>
      <c r="F1552" s="46">
        <v>6390</v>
      </c>
      <c r="G1552" s="47">
        <v>4.8513302034428829E-2</v>
      </c>
      <c r="H1552" s="271" t="s">
        <v>917</v>
      </c>
      <c r="I1552" s="290"/>
    </row>
    <row r="1553" spans="1:9" ht="12" customHeight="1">
      <c r="A1553" s="218" t="s">
        <v>704</v>
      </c>
      <c r="B1553" s="53" t="s">
        <v>733</v>
      </c>
      <c r="C1553" s="61" t="s">
        <v>3536</v>
      </c>
      <c r="D1553" s="61"/>
      <c r="E1553" s="274">
        <v>6700</v>
      </c>
      <c r="F1553" s="46">
        <v>6390</v>
      </c>
      <c r="G1553" s="47">
        <v>4.8513302034428829E-2</v>
      </c>
      <c r="H1553" s="271" t="s">
        <v>918</v>
      </c>
      <c r="I1553" s="290"/>
    </row>
    <row r="1554" spans="1:9" ht="12" customHeight="1">
      <c r="A1554" s="218" t="s">
        <v>684</v>
      </c>
      <c r="B1554" s="53" t="s">
        <v>733</v>
      </c>
      <c r="C1554" s="61" t="s">
        <v>3537</v>
      </c>
      <c r="D1554" s="61"/>
      <c r="E1554" s="274">
        <v>7500</v>
      </c>
      <c r="F1554" s="46">
        <v>7110</v>
      </c>
      <c r="G1554" s="47">
        <v>5.4852320675105481E-2</v>
      </c>
      <c r="H1554" s="271" t="s">
        <v>923</v>
      </c>
      <c r="I1554" s="290"/>
    </row>
    <row r="1555" spans="1:9" ht="12" customHeight="1">
      <c r="A1555" s="218" t="s">
        <v>705</v>
      </c>
      <c r="B1555" s="53" t="s">
        <v>733</v>
      </c>
      <c r="C1555" s="61" t="s">
        <v>3537</v>
      </c>
      <c r="D1555" s="61"/>
      <c r="E1555" s="274">
        <v>7500</v>
      </c>
      <c r="F1555" s="46">
        <v>7110</v>
      </c>
      <c r="G1555" s="47">
        <v>5.4852320675105481E-2</v>
      </c>
      <c r="H1555" s="271" t="s">
        <v>924</v>
      </c>
      <c r="I1555" s="290"/>
    </row>
    <row r="1556" spans="1:9" ht="12" customHeight="1">
      <c r="A1556" s="218" t="s">
        <v>687</v>
      </c>
      <c r="B1556" s="53" t="s">
        <v>733</v>
      </c>
      <c r="C1556" s="61" t="s">
        <v>3538</v>
      </c>
      <c r="D1556" s="61"/>
      <c r="E1556" s="274">
        <v>7800</v>
      </c>
      <c r="F1556" s="46">
        <v>7420</v>
      </c>
      <c r="G1556" s="47">
        <v>5.1212938005390729E-2</v>
      </c>
      <c r="H1556" s="271" t="s">
        <v>929</v>
      </c>
      <c r="I1556" s="290"/>
    </row>
    <row r="1557" spans="1:9" ht="12" customHeight="1">
      <c r="A1557" s="218" t="s">
        <v>708</v>
      </c>
      <c r="B1557" s="53" t="s">
        <v>733</v>
      </c>
      <c r="C1557" s="61" t="s">
        <v>3538</v>
      </c>
      <c r="D1557" s="61"/>
      <c r="E1557" s="274">
        <v>7800</v>
      </c>
      <c r="F1557" s="46">
        <v>7420</v>
      </c>
      <c r="G1557" s="47">
        <v>5.1212938005390729E-2</v>
      </c>
      <c r="H1557" s="271" t="s">
        <v>930</v>
      </c>
      <c r="I1557" s="290"/>
    </row>
    <row r="1558" spans="1:9" ht="12" customHeight="1">
      <c r="A1558" s="218" t="s">
        <v>685</v>
      </c>
      <c r="B1558" s="53" t="s">
        <v>733</v>
      </c>
      <c r="C1558" s="61" t="s">
        <v>3539</v>
      </c>
      <c r="D1558" s="61"/>
      <c r="E1558" s="274">
        <v>7800</v>
      </c>
      <c r="F1558" s="46">
        <v>7420</v>
      </c>
      <c r="G1558" s="47">
        <v>5.1212938005390729E-2</v>
      </c>
      <c r="H1558" s="271" t="s">
        <v>925</v>
      </c>
      <c r="I1558" s="290"/>
    </row>
    <row r="1559" spans="1:9" ht="12" customHeight="1">
      <c r="A1559" s="218" t="s">
        <v>706</v>
      </c>
      <c r="B1559" s="53" t="s">
        <v>733</v>
      </c>
      <c r="C1559" s="61" t="s">
        <v>3539</v>
      </c>
      <c r="D1559" s="61"/>
      <c r="E1559" s="274">
        <v>7800</v>
      </c>
      <c r="F1559" s="46">
        <v>7420</v>
      </c>
      <c r="G1559" s="47">
        <v>5.1212938005390729E-2</v>
      </c>
      <c r="H1559" s="271" t="s">
        <v>926</v>
      </c>
      <c r="I1559" s="290"/>
    </row>
    <row r="1560" spans="1:9" ht="12" customHeight="1">
      <c r="A1560" s="218" t="s">
        <v>686</v>
      </c>
      <c r="B1560" s="53" t="s">
        <v>733</v>
      </c>
      <c r="C1560" s="61" t="s">
        <v>3540</v>
      </c>
      <c r="D1560" s="61"/>
      <c r="E1560" s="274">
        <v>7800</v>
      </c>
      <c r="F1560" s="46">
        <v>7420</v>
      </c>
      <c r="G1560" s="47">
        <v>5.1212938005390729E-2</v>
      </c>
      <c r="H1560" s="271" t="s">
        <v>927</v>
      </c>
      <c r="I1560" s="290"/>
    </row>
    <row r="1561" spans="1:9" ht="12" customHeight="1">
      <c r="A1561" s="218" t="s">
        <v>707</v>
      </c>
      <c r="B1561" s="53" t="s">
        <v>733</v>
      </c>
      <c r="C1561" s="61" t="s">
        <v>3540</v>
      </c>
      <c r="D1561" s="61"/>
      <c r="E1561" s="274">
        <v>7800</v>
      </c>
      <c r="F1561" s="46">
        <v>7420</v>
      </c>
      <c r="G1561" s="47">
        <v>5.1212938005390729E-2</v>
      </c>
      <c r="H1561" s="271" t="s">
        <v>928</v>
      </c>
      <c r="I1561" s="290"/>
    </row>
    <row r="1562" spans="1:9" ht="12" customHeight="1">
      <c r="A1562" s="218" t="s">
        <v>688</v>
      </c>
      <c r="B1562" s="53" t="s">
        <v>733</v>
      </c>
      <c r="C1562" s="61" t="s">
        <v>3541</v>
      </c>
      <c r="D1562" s="61"/>
      <c r="E1562" s="274">
        <v>7800</v>
      </c>
      <c r="F1562" s="46">
        <v>7420</v>
      </c>
      <c r="G1562" s="47">
        <v>5.1212938005390729E-2</v>
      </c>
      <c r="H1562" s="271" t="s">
        <v>931</v>
      </c>
      <c r="I1562" s="290"/>
    </row>
    <row r="1563" spans="1:9" ht="12" customHeight="1">
      <c r="A1563" s="218" t="s">
        <v>709</v>
      </c>
      <c r="B1563" s="53" t="s">
        <v>733</v>
      </c>
      <c r="C1563" s="61" t="s">
        <v>3541</v>
      </c>
      <c r="D1563" s="61"/>
      <c r="E1563" s="274">
        <v>7800</v>
      </c>
      <c r="F1563" s="46">
        <v>7420</v>
      </c>
      <c r="G1563" s="47">
        <v>5.1212938005390729E-2</v>
      </c>
      <c r="H1563" s="271" t="s">
        <v>932</v>
      </c>
      <c r="I1563" s="290"/>
    </row>
    <row r="1564" spans="1:9" ht="12" customHeight="1">
      <c r="A1564" s="218" t="s">
        <v>691</v>
      </c>
      <c r="B1564" s="53" t="s">
        <v>733</v>
      </c>
      <c r="C1564" s="61" t="s">
        <v>3542</v>
      </c>
      <c r="D1564" s="61"/>
      <c r="E1564" s="274">
        <v>2700</v>
      </c>
      <c r="F1564" s="46">
        <v>2580</v>
      </c>
      <c r="G1564" s="47">
        <v>4.6511627906976827E-2</v>
      </c>
      <c r="H1564" s="271" t="s">
        <v>943</v>
      </c>
      <c r="I1564" s="290"/>
    </row>
    <row r="1565" spans="1:9" ht="12" customHeight="1">
      <c r="A1565" s="218" t="s">
        <v>712</v>
      </c>
      <c r="B1565" s="53" t="s">
        <v>733</v>
      </c>
      <c r="C1565" s="61" t="s">
        <v>3542</v>
      </c>
      <c r="D1565" s="61"/>
      <c r="E1565" s="274">
        <v>2700</v>
      </c>
      <c r="F1565" s="46">
        <v>2580</v>
      </c>
      <c r="G1565" s="47">
        <v>4.6511627906976827E-2</v>
      </c>
      <c r="H1565" s="271" t="s">
        <v>944</v>
      </c>
      <c r="I1565" s="290"/>
    </row>
    <row r="1566" spans="1:9" ht="12" customHeight="1">
      <c r="A1566" s="218" t="s">
        <v>692</v>
      </c>
      <c r="B1566" s="53" t="s">
        <v>733</v>
      </c>
      <c r="C1566" s="61" t="s">
        <v>3543</v>
      </c>
      <c r="D1566" s="61"/>
      <c r="E1566" s="274">
        <v>7200</v>
      </c>
      <c r="F1566" s="46">
        <v>6800</v>
      </c>
      <c r="G1566" s="47">
        <v>5.8823529411764719E-2</v>
      </c>
      <c r="H1566" s="271" t="s">
        <v>919</v>
      </c>
      <c r="I1566" s="290"/>
    </row>
    <row r="1567" spans="1:9" ht="12" customHeight="1">
      <c r="A1567" s="218" t="s">
        <v>713</v>
      </c>
      <c r="B1567" s="53" t="s">
        <v>733</v>
      </c>
      <c r="C1567" s="61" t="s">
        <v>3543</v>
      </c>
      <c r="D1567" s="61"/>
      <c r="E1567" s="274">
        <v>7200</v>
      </c>
      <c r="F1567" s="46">
        <v>6800</v>
      </c>
      <c r="G1567" s="47">
        <v>5.8823529411764719E-2</v>
      </c>
      <c r="H1567" s="271" t="s">
        <v>920</v>
      </c>
      <c r="I1567" s="290"/>
    </row>
    <row r="1568" spans="1:9" ht="12" customHeight="1">
      <c r="A1568" s="218" t="s">
        <v>693</v>
      </c>
      <c r="B1568" s="53" t="s">
        <v>733</v>
      </c>
      <c r="C1568" s="61" t="s">
        <v>3544</v>
      </c>
      <c r="D1568" s="61"/>
      <c r="E1568" s="274">
        <v>7300</v>
      </c>
      <c r="F1568" s="46">
        <v>6900</v>
      </c>
      <c r="G1568" s="47">
        <v>5.7971014492753659E-2</v>
      </c>
      <c r="H1568" s="271" t="s">
        <v>921</v>
      </c>
      <c r="I1568" s="290"/>
    </row>
    <row r="1569" spans="1:9" ht="12" customHeight="1">
      <c r="A1569" s="218" t="s">
        <v>714</v>
      </c>
      <c r="B1569" s="53" t="s">
        <v>733</v>
      </c>
      <c r="C1569" s="61" t="s">
        <v>3544</v>
      </c>
      <c r="D1569" s="61"/>
      <c r="E1569" s="274">
        <v>7300</v>
      </c>
      <c r="F1569" s="46">
        <v>6900</v>
      </c>
      <c r="G1569" s="47">
        <v>5.7971014492753659E-2</v>
      </c>
      <c r="H1569" s="271" t="s">
        <v>922</v>
      </c>
      <c r="I1569" s="290"/>
    </row>
    <row r="1570" spans="1:9" ht="12" customHeight="1">
      <c r="A1570" s="218" t="s">
        <v>694</v>
      </c>
      <c r="B1570" s="53" t="s">
        <v>733</v>
      </c>
      <c r="C1570" s="61" t="s">
        <v>3545</v>
      </c>
      <c r="D1570" s="61"/>
      <c r="E1570" s="274">
        <v>8600</v>
      </c>
      <c r="F1570" s="46">
        <v>8140</v>
      </c>
      <c r="G1570" s="47">
        <v>5.6511056511056479E-2</v>
      </c>
      <c r="H1570" s="271" t="s">
        <v>933</v>
      </c>
      <c r="I1570" s="290"/>
    </row>
    <row r="1571" spans="1:9" ht="12" customHeight="1">
      <c r="A1571" s="218" t="s">
        <v>715</v>
      </c>
      <c r="B1571" s="53" t="s">
        <v>733</v>
      </c>
      <c r="C1571" s="61" t="s">
        <v>3545</v>
      </c>
      <c r="D1571" s="61"/>
      <c r="E1571" s="274">
        <v>8600</v>
      </c>
      <c r="F1571" s="46">
        <v>8140</v>
      </c>
      <c r="G1571" s="47">
        <v>5.6511056511056479E-2</v>
      </c>
      <c r="H1571" s="271" t="s">
        <v>934</v>
      </c>
      <c r="I1571" s="290"/>
    </row>
    <row r="1572" spans="1:9" ht="12" customHeight="1">
      <c r="A1572" s="218" t="s">
        <v>697</v>
      </c>
      <c r="B1572" s="53" t="s">
        <v>733</v>
      </c>
      <c r="C1572" s="61" t="s">
        <v>3546</v>
      </c>
      <c r="D1572" s="61"/>
      <c r="E1572" s="274">
        <v>8600</v>
      </c>
      <c r="F1572" s="46">
        <v>8140</v>
      </c>
      <c r="G1572" s="47">
        <v>5.6511056511056479E-2</v>
      </c>
      <c r="H1572" s="271" t="s">
        <v>939</v>
      </c>
      <c r="I1572" s="290"/>
    </row>
    <row r="1573" spans="1:9" ht="12" customHeight="1">
      <c r="A1573" s="218" t="s">
        <v>718</v>
      </c>
      <c r="B1573" s="53" t="s">
        <v>733</v>
      </c>
      <c r="C1573" s="61" t="s">
        <v>3546</v>
      </c>
      <c r="D1573" s="61"/>
      <c r="E1573" s="274">
        <v>8600</v>
      </c>
      <c r="F1573" s="46">
        <v>8140</v>
      </c>
      <c r="G1573" s="47">
        <v>5.6511056511056479E-2</v>
      </c>
      <c r="H1573" s="271" t="s">
        <v>940</v>
      </c>
      <c r="I1573" s="290"/>
    </row>
    <row r="1574" spans="1:9" ht="12" customHeight="1">
      <c r="A1574" s="218" t="s">
        <v>695</v>
      </c>
      <c r="B1574" s="53" t="s">
        <v>733</v>
      </c>
      <c r="C1574" s="61" t="s">
        <v>3547</v>
      </c>
      <c r="D1574" s="61"/>
      <c r="E1574" s="274">
        <v>8600</v>
      </c>
      <c r="F1574" s="46">
        <v>8140</v>
      </c>
      <c r="G1574" s="47">
        <v>5.6511056511056479E-2</v>
      </c>
      <c r="H1574" s="271" t="s">
        <v>935</v>
      </c>
      <c r="I1574" s="290"/>
    </row>
    <row r="1575" spans="1:9" ht="12" customHeight="1">
      <c r="A1575" s="218" t="s">
        <v>716</v>
      </c>
      <c r="B1575" s="53" t="s">
        <v>733</v>
      </c>
      <c r="C1575" s="61" t="s">
        <v>3547</v>
      </c>
      <c r="D1575" s="61"/>
      <c r="E1575" s="274">
        <v>8600</v>
      </c>
      <c r="F1575" s="46">
        <v>8140</v>
      </c>
      <c r="G1575" s="47">
        <v>5.6511056511056479E-2</v>
      </c>
      <c r="H1575" s="271" t="s">
        <v>936</v>
      </c>
      <c r="I1575" s="290"/>
    </row>
    <row r="1576" spans="1:9" ht="12" customHeight="1">
      <c r="A1576" s="218" t="s">
        <v>696</v>
      </c>
      <c r="B1576" s="53" t="s">
        <v>733</v>
      </c>
      <c r="C1576" s="61" t="s">
        <v>3548</v>
      </c>
      <c r="D1576" s="61"/>
      <c r="E1576" s="274">
        <v>8600</v>
      </c>
      <c r="F1576" s="46">
        <v>8140</v>
      </c>
      <c r="G1576" s="47">
        <v>5.6511056511056479E-2</v>
      </c>
      <c r="H1576" s="271" t="s">
        <v>937</v>
      </c>
      <c r="I1576" s="290"/>
    </row>
    <row r="1577" spans="1:9" ht="12" customHeight="1">
      <c r="A1577" s="218" t="s">
        <v>717</v>
      </c>
      <c r="B1577" s="53" t="s">
        <v>733</v>
      </c>
      <c r="C1577" s="61" t="s">
        <v>3548</v>
      </c>
      <c r="D1577" s="61"/>
      <c r="E1577" s="274">
        <v>8600</v>
      </c>
      <c r="F1577" s="46">
        <v>8140</v>
      </c>
      <c r="G1577" s="47">
        <v>5.6511056511056479E-2</v>
      </c>
      <c r="H1577" s="271" t="s">
        <v>938</v>
      </c>
      <c r="I1577" s="290"/>
    </row>
    <row r="1578" spans="1:9" ht="12" customHeight="1">
      <c r="A1578" s="218" t="s">
        <v>698</v>
      </c>
      <c r="B1578" s="53" t="s">
        <v>733</v>
      </c>
      <c r="C1578" s="61" t="s">
        <v>3549</v>
      </c>
      <c r="D1578" s="61"/>
      <c r="E1578" s="274">
        <v>8800</v>
      </c>
      <c r="F1578" s="46">
        <v>8340</v>
      </c>
      <c r="G1578" s="47">
        <v>5.5155875299760293E-2</v>
      </c>
      <c r="H1578" s="271" t="s">
        <v>941</v>
      </c>
      <c r="I1578" s="290"/>
    </row>
    <row r="1579" spans="1:9" ht="12" customHeight="1">
      <c r="A1579" s="218" t="s">
        <v>719</v>
      </c>
      <c r="B1579" s="53" t="s">
        <v>733</v>
      </c>
      <c r="C1579" s="61" t="s">
        <v>3549</v>
      </c>
      <c r="D1579" s="61"/>
      <c r="E1579" s="274">
        <v>8800</v>
      </c>
      <c r="F1579" s="46">
        <v>8340</v>
      </c>
      <c r="G1579" s="47">
        <v>5.5155875299760293E-2</v>
      </c>
      <c r="H1579" s="271" t="s">
        <v>942</v>
      </c>
      <c r="I1579" s="290"/>
    </row>
    <row r="1580" spans="1:9" ht="12" customHeight="1">
      <c r="A1580" s="218" t="s">
        <v>699</v>
      </c>
      <c r="B1580" s="53" t="s">
        <v>733</v>
      </c>
      <c r="C1580" s="61" t="s">
        <v>3550</v>
      </c>
      <c r="D1580" s="61"/>
      <c r="E1580" s="274">
        <v>3050</v>
      </c>
      <c r="F1580" s="46">
        <v>2880</v>
      </c>
      <c r="G1580" s="47">
        <v>5.9027777777777679E-2</v>
      </c>
      <c r="H1580" s="271" t="s">
        <v>945</v>
      </c>
      <c r="I1580" s="290"/>
    </row>
    <row r="1581" spans="1:9" ht="12" customHeight="1">
      <c r="A1581" s="218" t="s">
        <v>720</v>
      </c>
      <c r="B1581" s="53" t="s">
        <v>733</v>
      </c>
      <c r="C1581" s="61" t="s">
        <v>3550</v>
      </c>
      <c r="D1581" s="61"/>
      <c r="E1581" s="274">
        <v>3050</v>
      </c>
      <c r="F1581" s="46">
        <v>2880</v>
      </c>
      <c r="G1581" s="47">
        <v>5.9027777777777679E-2</v>
      </c>
      <c r="H1581" s="271" t="s">
        <v>946</v>
      </c>
      <c r="I1581" s="290"/>
    </row>
    <row r="1582" spans="1:9" ht="12" customHeight="1">
      <c r="A1582" s="218" t="s">
        <v>700</v>
      </c>
      <c r="B1582" s="53" t="s">
        <v>733</v>
      </c>
      <c r="C1582" s="61" t="s">
        <v>3551</v>
      </c>
      <c r="D1582" s="61"/>
      <c r="E1582" s="274">
        <v>7750</v>
      </c>
      <c r="F1582" s="46">
        <v>7310</v>
      </c>
      <c r="G1582" s="47">
        <v>6.0191518467852312E-2</v>
      </c>
      <c r="H1582" s="271" t="s">
        <v>947</v>
      </c>
      <c r="I1582" s="290"/>
    </row>
    <row r="1583" spans="1:9" ht="12" customHeight="1">
      <c r="A1583" s="218" t="s">
        <v>721</v>
      </c>
      <c r="B1583" s="53" t="s">
        <v>733</v>
      </c>
      <c r="C1583" s="61" t="s">
        <v>3551</v>
      </c>
      <c r="D1583" s="61"/>
      <c r="E1583" s="274">
        <v>7750</v>
      </c>
      <c r="F1583" s="46">
        <v>7310</v>
      </c>
      <c r="G1583" s="47">
        <v>6.0191518467852312E-2</v>
      </c>
      <c r="H1583" s="271" t="s">
        <v>948</v>
      </c>
      <c r="I1583" s="290"/>
    </row>
    <row r="1584" spans="1:9" ht="12" customHeight="1">
      <c r="A1584" s="218" t="s">
        <v>701</v>
      </c>
      <c r="B1584" s="53" t="s">
        <v>733</v>
      </c>
      <c r="C1584" s="61" t="s">
        <v>3552</v>
      </c>
      <c r="D1584" s="61"/>
      <c r="E1584" s="274">
        <v>5450</v>
      </c>
      <c r="F1584" s="46">
        <v>5150</v>
      </c>
      <c r="G1584" s="47">
        <v>5.8252427184465994E-2</v>
      </c>
      <c r="H1584" s="271" t="s">
        <v>949</v>
      </c>
      <c r="I1584" s="290"/>
    </row>
    <row r="1585" spans="1:9" ht="12" customHeight="1">
      <c r="A1585" s="218" t="s">
        <v>722</v>
      </c>
      <c r="B1585" s="53" t="s">
        <v>733</v>
      </c>
      <c r="C1585" s="61" t="s">
        <v>3552</v>
      </c>
      <c r="D1585" s="61"/>
      <c r="E1585" s="274">
        <v>5450</v>
      </c>
      <c r="F1585" s="46">
        <v>5150</v>
      </c>
      <c r="G1585" s="47">
        <v>5.8252427184465994E-2</v>
      </c>
      <c r="H1585" s="271" t="s">
        <v>950</v>
      </c>
      <c r="I1585" s="290"/>
    </row>
    <row r="1586" spans="1:9" ht="12" customHeight="1">
      <c r="A1586" s="218" t="s">
        <v>702</v>
      </c>
      <c r="B1586" s="53" t="s">
        <v>733</v>
      </c>
      <c r="C1586" s="61" t="s">
        <v>3553</v>
      </c>
      <c r="D1586" s="61"/>
      <c r="E1586" s="274">
        <v>3950</v>
      </c>
      <c r="F1586" s="46">
        <v>3710</v>
      </c>
      <c r="G1586" s="47">
        <v>6.4690026954177915E-2</v>
      </c>
      <c r="H1586" s="271" t="s">
        <v>951</v>
      </c>
      <c r="I1586" s="290"/>
    </row>
    <row r="1587" spans="1:9" ht="12" customHeight="1">
      <c r="A1587" s="218" t="s">
        <v>723</v>
      </c>
      <c r="B1587" s="53" t="s">
        <v>733</v>
      </c>
      <c r="C1587" s="61" t="s">
        <v>3553</v>
      </c>
      <c r="D1587" s="61"/>
      <c r="E1587" s="274">
        <v>3950</v>
      </c>
      <c r="F1587" s="46">
        <v>3710</v>
      </c>
      <c r="G1587" s="47">
        <v>6.4690026954177915E-2</v>
      </c>
      <c r="H1587" s="271" t="s">
        <v>952</v>
      </c>
      <c r="I1587" s="290"/>
    </row>
    <row r="1588" spans="1:9" ht="12" customHeight="1">
      <c r="A1588" s="218" t="s">
        <v>689</v>
      </c>
      <c r="B1588" s="53" t="s">
        <v>733</v>
      </c>
      <c r="C1588" s="61" t="s">
        <v>734</v>
      </c>
      <c r="D1588" s="61"/>
      <c r="E1588" s="274">
        <v>550</v>
      </c>
      <c r="F1588" s="46">
        <v>520</v>
      </c>
      <c r="G1588" s="47">
        <v>5.7692307692307709E-2</v>
      </c>
      <c r="H1588" s="271" t="s">
        <v>953</v>
      </c>
      <c r="I1588" s="290"/>
    </row>
    <row r="1589" spans="1:9" ht="12" customHeight="1">
      <c r="A1589" s="218" t="s">
        <v>710</v>
      </c>
      <c r="B1589" s="53" t="s">
        <v>733</v>
      </c>
      <c r="C1589" s="61" t="s">
        <v>734</v>
      </c>
      <c r="D1589" s="61"/>
      <c r="E1589" s="274">
        <v>550</v>
      </c>
      <c r="F1589" s="46">
        <v>520</v>
      </c>
      <c r="G1589" s="47">
        <v>5.7692307692307709E-2</v>
      </c>
      <c r="H1589" s="271" t="s">
        <v>954</v>
      </c>
      <c r="I1589" s="290"/>
    </row>
    <row r="1590" spans="1:9" ht="12" customHeight="1">
      <c r="A1590" s="218" t="s">
        <v>690</v>
      </c>
      <c r="B1590" s="53" t="s">
        <v>733</v>
      </c>
      <c r="C1590" s="61" t="s">
        <v>735</v>
      </c>
      <c r="D1590" s="61"/>
      <c r="E1590" s="274">
        <v>730</v>
      </c>
      <c r="F1590" s="46">
        <v>690</v>
      </c>
      <c r="G1590" s="47">
        <v>5.7971014492753659E-2</v>
      </c>
      <c r="H1590" s="271" t="s">
        <v>955</v>
      </c>
      <c r="I1590" s="290"/>
    </row>
    <row r="1591" spans="1:9" ht="12" customHeight="1">
      <c r="A1591" s="218" t="s">
        <v>711</v>
      </c>
      <c r="B1591" s="53" t="s">
        <v>733</v>
      </c>
      <c r="C1591" s="61" t="s">
        <v>735</v>
      </c>
      <c r="D1591" s="61"/>
      <c r="E1591" s="274">
        <v>730</v>
      </c>
      <c r="F1591" s="46">
        <v>690</v>
      </c>
      <c r="G1591" s="47">
        <v>5.7971014492753659E-2</v>
      </c>
      <c r="H1591" s="271" t="s">
        <v>956</v>
      </c>
      <c r="I1591" s="290"/>
    </row>
    <row r="1592" spans="1:9" ht="12" customHeight="1">
      <c r="A1592" s="218" t="s">
        <v>5734</v>
      </c>
      <c r="B1592" s="53" t="s">
        <v>466</v>
      </c>
      <c r="C1592" s="61" t="s">
        <v>5735</v>
      </c>
      <c r="D1592" s="61"/>
      <c r="E1592" s="274">
        <v>1600</v>
      </c>
      <c r="F1592" s="46"/>
      <c r="G1592" s="47"/>
      <c r="H1592" s="271" t="s">
        <v>5736</v>
      </c>
      <c r="I1592" s="290" t="s">
        <v>4892</v>
      </c>
    </row>
    <row r="1593" spans="1:9" ht="12" customHeight="1">
      <c r="A1593" s="218" t="s">
        <v>5737</v>
      </c>
      <c r="B1593" s="53" t="s">
        <v>466</v>
      </c>
      <c r="C1593" s="61" t="s">
        <v>5738</v>
      </c>
      <c r="D1593" s="61"/>
      <c r="E1593" s="274">
        <v>2600</v>
      </c>
      <c r="F1593" s="46"/>
      <c r="G1593" s="47"/>
      <c r="H1593" s="271" t="s">
        <v>5739</v>
      </c>
      <c r="I1593" s="290" t="s">
        <v>4892</v>
      </c>
    </row>
    <row r="1594" spans="1:9" ht="12" customHeight="1">
      <c r="A1594" s="218" t="s">
        <v>431</v>
      </c>
      <c r="B1594" s="53" t="s">
        <v>466</v>
      </c>
      <c r="C1594" s="61" t="s">
        <v>3554</v>
      </c>
      <c r="D1594" s="61"/>
      <c r="E1594" s="274">
        <v>1090</v>
      </c>
      <c r="F1594" s="46">
        <v>1030</v>
      </c>
      <c r="G1594" s="47">
        <v>5.8252427184465994E-2</v>
      </c>
      <c r="H1594" s="271" t="s">
        <v>975</v>
      </c>
      <c r="I1594" s="290"/>
    </row>
    <row r="1595" spans="1:9" ht="12" customHeight="1">
      <c r="A1595" s="218" t="s">
        <v>432</v>
      </c>
      <c r="B1595" s="53" t="s">
        <v>466</v>
      </c>
      <c r="C1595" s="61" t="s">
        <v>3555</v>
      </c>
      <c r="D1595" s="61"/>
      <c r="E1595" s="274">
        <v>1150</v>
      </c>
      <c r="F1595" s="46">
        <v>1080</v>
      </c>
      <c r="G1595" s="47">
        <v>6.4814814814814881E-2</v>
      </c>
      <c r="H1595" s="271" t="s">
        <v>976</v>
      </c>
      <c r="I1595" s="290"/>
    </row>
    <row r="1596" spans="1:9" ht="12" customHeight="1">
      <c r="A1596" s="218" t="s">
        <v>442</v>
      </c>
      <c r="B1596" s="53" t="s">
        <v>466</v>
      </c>
      <c r="C1596" s="61" t="s">
        <v>467</v>
      </c>
      <c r="D1596" s="61"/>
      <c r="E1596" s="274">
        <v>870</v>
      </c>
      <c r="F1596" s="46">
        <v>820</v>
      </c>
      <c r="G1596" s="47">
        <v>6.0975609756097615E-2</v>
      </c>
      <c r="H1596" s="271" t="s">
        <v>986</v>
      </c>
      <c r="I1596" s="290"/>
    </row>
    <row r="1597" spans="1:9" ht="12" customHeight="1">
      <c r="A1597" s="218" t="s">
        <v>443</v>
      </c>
      <c r="B1597" s="53" t="s">
        <v>466</v>
      </c>
      <c r="C1597" s="61" t="s">
        <v>468</v>
      </c>
      <c r="D1597" s="61"/>
      <c r="E1597" s="274">
        <v>1500</v>
      </c>
      <c r="F1597" s="46">
        <v>1440</v>
      </c>
      <c r="G1597" s="47">
        <v>4.1666666666666741E-2</v>
      </c>
      <c r="H1597" s="271" t="s">
        <v>987</v>
      </c>
      <c r="I1597" s="290"/>
    </row>
    <row r="1598" spans="1:9" ht="12" customHeight="1">
      <c r="A1598" s="218" t="s">
        <v>444</v>
      </c>
      <c r="B1598" s="53" t="s">
        <v>466</v>
      </c>
      <c r="C1598" s="61" t="s">
        <v>469</v>
      </c>
      <c r="D1598" s="61"/>
      <c r="E1598" s="274">
        <v>980</v>
      </c>
      <c r="F1598" s="46">
        <v>930</v>
      </c>
      <c r="G1598" s="47">
        <v>5.3763440860215006E-2</v>
      </c>
      <c r="H1598" s="271" t="s">
        <v>988</v>
      </c>
      <c r="I1598" s="290"/>
    </row>
    <row r="1599" spans="1:9" ht="12" customHeight="1">
      <c r="A1599" s="218" t="s">
        <v>445</v>
      </c>
      <c r="B1599" s="53" t="s">
        <v>466</v>
      </c>
      <c r="C1599" s="61" t="s">
        <v>470</v>
      </c>
      <c r="D1599" s="61"/>
      <c r="E1599" s="274">
        <v>1650</v>
      </c>
      <c r="F1599" s="46">
        <v>1550</v>
      </c>
      <c r="G1599" s="47">
        <v>6.4516129032258007E-2</v>
      </c>
      <c r="H1599" s="271" t="s">
        <v>989</v>
      </c>
      <c r="I1599" s="290"/>
    </row>
    <row r="1600" spans="1:9" ht="12" customHeight="1">
      <c r="A1600" s="218" t="s">
        <v>433</v>
      </c>
      <c r="B1600" s="53" t="s">
        <v>466</v>
      </c>
      <c r="C1600" s="61" t="s">
        <v>3556</v>
      </c>
      <c r="D1600" s="61"/>
      <c r="E1600" s="274">
        <v>1090</v>
      </c>
      <c r="F1600" s="46">
        <v>1030</v>
      </c>
      <c r="G1600" s="47">
        <v>5.8252427184465994E-2</v>
      </c>
      <c r="H1600" s="271" t="s">
        <v>977</v>
      </c>
      <c r="I1600" s="290"/>
    </row>
    <row r="1601" spans="1:9" ht="12" customHeight="1">
      <c r="A1601" s="218" t="s">
        <v>434</v>
      </c>
      <c r="B1601" s="53" t="s">
        <v>466</v>
      </c>
      <c r="C1601" s="61" t="s">
        <v>3557</v>
      </c>
      <c r="D1601" s="61"/>
      <c r="E1601" s="274">
        <v>1150</v>
      </c>
      <c r="F1601" s="46">
        <v>1080</v>
      </c>
      <c r="G1601" s="47">
        <v>6.4814814814814881E-2</v>
      </c>
      <c r="H1601" s="271" t="s">
        <v>978</v>
      </c>
      <c r="I1601" s="290"/>
    </row>
    <row r="1602" spans="1:9" ht="12" customHeight="1">
      <c r="A1602" s="218" t="s">
        <v>435</v>
      </c>
      <c r="B1602" s="53" t="s">
        <v>466</v>
      </c>
      <c r="C1602" s="61" t="s">
        <v>3558</v>
      </c>
      <c r="D1602" s="61"/>
      <c r="E1602" s="274">
        <v>1200</v>
      </c>
      <c r="F1602" s="46">
        <v>1130</v>
      </c>
      <c r="G1602" s="47">
        <v>6.1946902654867353E-2</v>
      </c>
      <c r="H1602" s="271" t="s">
        <v>979</v>
      </c>
      <c r="I1602" s="290"/>
    </row>
    <row r="1603" spans="1:9" ht="12" customHeight="1">
      <c r="A1603" s="218" t="s">
        <v>448</v>
      </c>
      <c r="B1603" s="53" t="s">
        <v>466</v>
      </c>
      <c r="C1603" s="61" t="s">
        <v>473</v>
      </c>
      <c r="D1603" s="61"/>
      <c r="E1603" s="274">
        <v>1200</v>
      </c>
      <c r="F1603" s="46">
        <v>1130</v>
      </c>
      <c r="G1603" s="47">
        <v>6.1946902654867353E-2</v>
      </c>
      <c r="H1603" s="271" t="s">
        <v>992</v>
      </c>
      <c r="I1603" s="290"/>
    </row>
    <row r="1604" spans="1:9" ht="12" customHeight="1">
      <c r="A1604" s="218" t="s">
        <v>449</v>
      </c>
      <c r="B1604" s="53" t="s">
        <v>466</v>
      </c>
      <c r="C1604" s="61" t="s">
        <v>474</v>
      </c>
      <c r="D1604" s="61"/>
      <c r="E1604" s="274">
        <v>1650</v>
      </c>
      <c r="F1604" s="46">
        <v>1550</v>
      </c>
      <c r="G1604" s="47">
        <v>6.4516129032258007E-2</v>
      </c>
      <c r="H1604" s="271" t="s">
        <v>993</v>
      </c>
      <c r="I1604" s="290"/>
    </row>
    <row r="1605" spans="1:9" ht="12" customHeight="1">
      <c r="A1605" s="218" t="s">
        <v>450</v>
      </c>
      <c r="B1605" s="53" t="s">
        <v>466</v>
      </c>
      <c r="C1605" s="61" t="s">
        <v>475</v>
      </c>
      <c r="D1605" s="61"/>
      <c r="E1605" s="274">
        <v>1200</v>
      </c>
      <c r="F1605" s="46">
        <v>1130</v>
      </c>
      <c r="G1605" s="47">
        <v>6.1946902654867353E-2</v>
      </c>
      <c r="H1605" s="271" t="s">
        <v>994</v>
      </c>
      <c r="I1605" s="290"/>
    </row>
    <row r="1606" spans="1:9" ht="12" customHeight="1">
      <c r="A1606" s="218" t="s">
        <v>451</v>
      </c>
      <c r="B1606" s="53" t="s">
        <v>466</v>
      </c>
      <c r="C1606" s="61" t="s">
        <v>476</v>
      </c>
      <c r="D1606" s="61"/>
      <c r="E1606" s="274">
        <v>1750</v>
      </c>
      <c r="F1606" s="46">
        <v>1650</v>
      </c>
      <c r="G1606" s="47">
        <v>6.0606060606060552E-2</v>
      </c>
      <c r="H1606" s="271" t="s">
        <v>995</v>
      </c>
      <c r="I1606" s="290"/>
    </row>
    <row r="1607" spans="1:9" ht="12" customHeight="1">
      <c r="A1607" s="218" t="s">
        <v>446</v>
      </c>
      <c r="B1607" s="53" t="s">
        <v>466</v>
      </c>
      <c r="C1607" s="61" t="s">
        <v>471</v>
      </c>
      <c r="D1607" s="61"/>
      <c r="E1607" s="274">
        <v>1100</v>
      </c>
      <c r="F1607" s="46">
        <v>1030</v>
      </c>
      <c r="G1607" s="47">
        <v>6.7961165048543659E-2</v>
      </c>
      <c r="H1607" s="271" t="s">
        <v>990</v>
      </c>
      <c r="I1607" s="290"/>
    </row>
    <row r="1608" spans="1:9" ht="12" customHeight="1">
      <c r="A1608" s="218" t="s">
        <v>447</v>
      </c>
      <c r="B1608" s="53" t="s">
        <v>466</v>
      </c>
      <c r="C1608" s="61" t="s">
        <v>472</v>
      </c>
      <c r="D1608" s="61"/>
      <c r="E1608" s="274">
        <v>1650</v>
      </c>
      <c r="F1608" s="46">
        <v>1550</v>
      </c>
      <c r="G1608" s="47">
        <v>6.4516129032258007E-2</v>
      </c>
      <c r="H1608" s="271" t="s">
        <v>991</v>
      </c>
      <c r="I1608" s="290"/>
    </row>
    <row r="1609" spans="1:9" ht="12" customHeight="1">
      <c r="A1609" s="218" t="s">
        <v>436</v>
      </c>
      <c r="B1609" s="53" t="s">
        <v>466</v>
      </c>
      <c r="C1609" s="61" t="s">
        <v>3559</v>
      </c>
      <c r="D1609" s="61"/>
      <c r="E1609" s="274">
        <v>1200</v>
      </c>
      <c r="F1609" s="46">
        <v>1130</v>
      </c>
      <c r="G1609" s="47">
        <v>6.1946902654867353E-2</v>
      </c>
      <c r="H1609" s="271" t="s">
        <v>980</v>
      </c>
      <c r="I1609" s="290"/>
    </row>
    <row r="1610" spans="1:9" ht="12" customHeight="1">
      <c r="A1610" s="218" t="s">
        <v>437</v>
      </c>
      <c r="B1610" s="53" t="s">
        <v>466</v>
      </c>
      <c r="C1610" s="61" t="s">
        <v>3560</v>
      </c>
      <c r="D1610" s="61"/>
      <c r="E1610" s="274">
        <v>1400</v>
      </c>
      <c r="F1610" s="46">
        <v>1340</v>
      </c>
      <c r="G1610" s="47">
        <v>4.4776119402984982E-2</v>
      </c>
      <c r="H1610" s="271" t="s">
        <v>981</v>
      </c>
      <c r="I1610" s="290"/>
    </row>
    <row r="1611" spans="1:9" ht="12" customHeight="1">
      <c r="A1611" s="218" t="s">
        <v>452</v>
      </c>
      <c r="B1611" s="53" t="s">
        <v>466</v>
      </c>
      <c r="C1611" s="61" t="s">
        <v>477</v>
      </c>
      <c r="D1611" s="61"/>
      <c r="E1611" s="274">
        <v>1300</v>
      </c>
      <c r="F1611" s="46">
        <v>1240</v>
      </c>
      <c r="G1611" s="47">
        <v>4.8387096774193505E-2</v>
      </c>
      <c r="H1611" s="271" t="s">
        <v>996</v>
      </c>
      <c r="I1611" s="290"/>
    </row>
    <row r="1612" spans="1:9" ht="12" customHeight="1">
      <c r="A1612" s="218" t="s">
        <v>453</v>
      </c>
      <c r="B1612" s="53" t="s">
        <v>466</v>
      </c>
      <c r="C1612" s="61" t="s">
        <v>478</v>
      </c>
      <c r="D1612" s="61"/>
      <c r="E1612" s="274">
        <v>1750</v>
      </c>
      <c r="F1612" s="46">
        <v>1650</v>
      </c>
      <c r="G1612" s="47">
        <v>6.0606060606060552E-2</v>
      </c>
      <c r="H1612" s="271" t="s">
        <v>997</v>
      </c>
      <c r="I1612" s="290"/>
    </row>
    <row r="1613" spans="1:9" ht="12" customHeight="1">
      <c r="A1613" s="218" t="s">
        <v>454</v>
      </c>
      <c r="B1613" s="53" t="s">
        <v>466</v>
      </c>
      <c r="C1613" s="61" t="s">
        <v>479</v>
      </c>
      <c r="D1613" s="61"/>
      <c r="E1613" s="274">
        <v>1650</v>
      </c>
      <c r="F1613" s="46">
        <v>1550</v>
      </c>
      <c r="G1613" s="47">
        <v>6.4516129032258007E-2</v>
      </c>
      <c r="H1613" s="271" t="s">
        <v>998</v>
      </c>
      <c r="I1613" s="290"/>
    </row>
    <row r="1614" spans="1:9" ht="12" customHeight="1">
      <c r="A1614" s="218" t="s">
        <v>455</v>
      </c>
      <c r="B1614" s="53" t="s">
        <v>466</v>
      </c>
      <c r="C1614" s="61" t="s">
        <v>480</v>
      </c>
      <c r="D1614" s="61"/>
      <c r="E1614" s="274">
        <v>2050</v>
      </c>
      <c r="F1614" s="46">
        <v>1960</v>
      </c>
      <c r="G1614" s="47">
        <v>4.5918367346938771E-2</v>
      </c>
      <c r="H1614" s="271" t="s">
        <v>999</v>
      </c>
      <c r="I1614" s="290"/>
    </row>
    <row r="1615" spans="1:9" ht="12" customHeight="1">
      <c r="A1615" s="218" t="s">
        <v>438</v>
      </c>
      <c r="B1615" s="53" t="s">
        <v>466</v>
      </c>
      <c r="C1615" s="61" t="s">
        <v>3561</v>
      </c>
      <c r="D1615" s="61"/>
      <c r="E1615" s="274">
        <v>1500</v>
      </c>
      <c r="F1615" s="46">
        <v>1440</v>
      </c>
      <c r="G1615" s="47">
        <v>4.1666666666666741E-2</v>
      </c>
      <c r="H1615" s="271" t="s">
        <v>982</v>
      </c>
      <c r="I1615" s="290"/>
    </row>
    <row r="1616" spans="1:9" ht="12" customHeight="1">
      <c r="A1616" s="218" t="s">
        <v>439</v>
      </c>
      <c r="B1616" s="53" t="s">
        <v>466</v>
      </c>
      <c r="C1616" s="61" t="s">
        <v>3562</v>
      </c>
      <c r="D1616" s="61"/>
      <c r="E1616" s="274">
        <v>1550</v>
      </c>
      <c r="F1616" s="46">
        <v>1490</v>
      </c>
      <c r="G1616" s="47">
        <v>4.0268456375838868E-2</v>
      </c>
      <c r="H1616" s="271" t="s">
        <v>983</v>
      </c>
      <c r="I1616" s="290"/>
    </row>
    <row r="1617" spans="1:9" ht="12" customHeight="1">
      <c r="A1617" s="218" t="s">
        <v>456</v>
      </c>
      <c r="B1617" s="53" t="s">
        <v>466</v>
      </c>
      <c r="C1617" s="61" t="s">
        <v>481</v>
      </c>
      <c r="D1617" s="61"/>
      <c r="E1617" s="274">
        <v>1400</v>
      </c>
      <c r="F1617" s="46">
        <v>1340</v>
      </c>
      <c r="G1617" s="47">
        <v>4.4776119402984982E-2</v>
      </c>
      <c r="H1617" s="271" t="s">
        <v>1000</v>
      </c>
      <c r="I1617" s="290"/>
    </row>
    <row r="1618" spans="1:9" ht="12" customHeight="1">
      <c r="A1618" s="218" t="s">
        <v>457</v>
      </c>
      <c r="B1618" s="53" t="s">
        <v>466</v>
      </c>
      <c r="C1618" s="61" t="s">
        <v>482</v>
      </c>
      <c r="D1618" s="61"/>
      <c r="E1618" s="274">
        <v>1950</v>
      </c>
      <c r="F1618" s="46">
        <v>1850</v>
      </c>
      <c r="G1618" s="47">
        <v>5.4054054054053946E-2</v>
      </c>
      <c r="H1618" s="271" t="s">
        <v>1001</v>
      </c>
      <c r="I1618" s="290"/>
    </row>
    <row r="1619" spans="1:9" ht="12" customHeight="1">
      <c r="A1619" s="218" t="s">
        <v>458</v>
      </c>
      <c r="B1619" s="53" t="s">
        <v>466</v>
      </c>
      <c r="C1619" s="61" t="s">
        <v>483</v>
      </c>
      <c r="D1619" s="61"/>
      <c r="E1619" s="274">
        <v>1500</v>
      </c>
      <c r="F1619" s="46">
        <v>1440</v>
      </c>
      <c r="G1619" s="47">
        <v>4.1666666666666741E-2</v>
      </c>
      <c r="H1619" s="271" t="s">
        <v>1002</v>
      </c>
      <c r="I1619" s="290"/>
    </row>
    <row r="1620" spans="1:9" ht="12" customHeight="1">
      <c r="A1620" s="218" t="s">
        <v>459</v>
      </c>
      <c r="B1620" s="53" t="s">
        <v>466</v>
      </c>
      <c r="C1620" s="61" t="s">
        <v>484</v>
      </c>
      <c r="D1620" s="61"/>
      <c r="E1620" s="274">
        <v>2400</v>
      </c>
      <c r="F1620" s="46">
        <v>2270</v>
      </c>
      <c r="G1620" s="47">
        <v>5.7268722466960353E-2</v>
      </c>
      <c r="H1620" s="271" t="s">
        <v>1003</v>
      </c>
      <c r="I1620" s="290"/>
    </row>
    <row r="1621" spans="1:9" ht="12" customHeight="1">
      <c r="A1621" s="218" t="s">
        <v>440</v>
      </c>
      <c r="B1621" s="53" t="s">
        <v>466</v>
      </c>
      <c r="C1621" s="61" t="s">
        <v>3563</v>
      </c>
      <c r="D1621" s="61"/>
      <c r="E1621" s="274">
        <v>1750</v>
      </c>
      <c r="F1621" s="46">
        <v>1650</v>
      </c>
      <c r="G1621" s="47">
        <v>6.0606060606060552E-2</v>
      </c>
      <c r="H1621" s="271" t="s">
        <v>984</v>
      </c>
      <c r="I1621" s="290"/>
    </row>
    <row r="1622" spans="1:9" ht="12" customHeight="1">
      <c r="A1622" s="218" t="s">
        <v>441</v>
      </c>
      <c r="B1622" s="53" t="s">
        <v>466</v>
      </c>
      <c r="C1622" s="61" t="s">
        <v>3564</v>
      </c>
      <c r="D1622" s="61"/>
      <c r="E1622" s="274">
        <v>1850</v>
      </c>
      <c r="F1622" s="46">
        <v>1750</v>
      </c>
      <c r="G1622" s="47">
        <v>5.7142857142857162E-2</v>
      </c>
      <c r="H1622" s="271" t="s">
        <v>985</v>
      </c>
      <c r="I1622" s="290"/>
    </row>
    <row r="1623" spans="1:9" ht="12" customHeight="1">
      <c r="A1623" s="218" t="s">
        <v>460</v>
      </c>
      <c r="B1623" s="53" t="s">
        <v>466</v>
      </c>
      <c r="C1623" s="61" t="s">
        <v>485</v>
      </c>
      <c r="D1623" s="61"/>
      <c r="E1623" s="274">
        <v>1650</v>
      </c>
      <c r="F1623" s="46">
        <v>1550</v>
      </c>
      <c r="G1623" s="47">
        <v>6.4516129032258007E-2</v>
      </c>
      <c r="H1623" s="271" t="s">
        <v>1004</v>
      </c>
      <c r="I1623" s="290"/>
    </row>
    <row r="1624" spans="1:9" ht="12" customHeight="1">
      <c r="A1624" s="218" t="s">
        <v>461</v>
      </c>
      <c r="B1624" s="53" t="s">
        <v>466</v>
      </c>
      <c r="C1624" s="61" t="s">
        <v>486</v>
      </c>
      <c r="D1624" s="61"/>
      <c r="E1624" s="274">
        <v>2150</v>
      </c>
      <c r="F1624" s="46">
        <v>2050</v>
      </c>
      <c r="G1624" s="47">
        <v>4.8780487804878092E-2</v>
      </c>
      <c r="H1624" s="271" t="s">
        <v>1005</v>
      </c>
      <c r="I1624" s="290"/>
    </row>
    <row r="1625" spans="1:9" ht="12" customHeight="1">
      <c r="A1625" s="218" t="s">
        <v>462</v>
      </c>
      <c r="B1625" s="53" t="s">
        <v>466</v>
      </c>
      <c r="C1625" s="61" t="s">
        <v>487</v>
      </c>
      <c r="D1625" s="61"/>
      <c r="E1625" s="274">
        <v>1750</v>
      </c>
      <c r="F1625" s="46">
        <v>1650</v>
      </c>
      <c r="G1625" s="47">
        <v>6.0606060606060552E-2</v>
      </c>
      <c r="H1625" s="271" t="s">
        <v>1006</v>
      </c>
      <c r="I1625" s="290"/>
    </row>
    <row r="1626" spans="1:9" ht="12" customHeight="1">
      <c r="A1626" s="218" t="s">
        <v>463</v>
      </c>
      <c r="B1626" s="53" t="s">
        <v>466</v>
      </c>
      <c r="C1626" s="61" t="s">
        <v>488</v>
      </c>
      <c r="D1626" s="61"/>
      <c r="E1626" s="274">
        <v>2250</v>
      </c>
      <c r="F1626" s="46">
        <v>2150</v>
      </c>
      <c r="G1626" s="47">
        <v>4.6511627906976827E-2</v>
      </c>
      <c r="H1626" s="271" t="s">
        <v>1007</v>
      </c>
      <c r="I1626" s="290"/>
    </row>
    <row r="1627" spans="1:9" ht="12" customHeight="1">
      <c r="A1627" s="218" t="s">
        <v>464</v>
      </c>
      <c r="B1627" s="53" t="s">
        <v>466</v>
      </c>
      <c r="C1627" s="61" t="s">
        <v>489</v>
      </c>
      <c r="D1627" s="61"/>
      <c r="E1627" s="274">
        <v>760</v>
      </c>
      <c r="F1627" s="46">
        <v>720</v>
      </c>
      <c r="G1627" s="47">
        <v>5.555555555555558E-2</v>
      </c>
      <c r="H1627" s="271" t="s">
        <v>1008</v>
      </c>
      <c r="I1627" s="290"/>
    </row>
    <row r="1628" spans="1:9" ht="12" customHeight="1">
      <c r="A1628" s="218" t="s">
        <v>465</v>
      </c>
      <c r="B1628" s="53" t="s">
        <v>466</v>
      </c>
      <c r="C1628" s="61" t="s">
        <v>490</v>
      </c>
      <c r="D1628" s="61"/>
      <c r="E1628" s="274">
        <v>1320</v>
      </c>
      <c r="F1628" s="46">
        <v>1240</v>
      </c>
      <c r="G1628" s="47">
        <v>6.4516129032258007E-2</v>
      </c>
      <c r="H1628" s="271" t="s">
        <v>1009</v>
      </c>
      <c r="I1628" s="290"/>
    </row>
    <row r="1629" spans="1:9" ht="12" customHeight="1">
      <c r="A1629" s="218" t="s">
        <v>3766</v>
      </c>
      <c r="B1629" s="53" t="s">
        <v>4159</v>
      </c>
      <c r="C1629" s="61" t="s">
        <v>4160</v>
      </c>
      <c r="D1629" s="61"/>
      <c r="E1629" s="274">
        <v>1160</v>
      </c>
      <c r="F1629" s="46">
        <v>1130</v>
      </c>
      <c r="G1629" s="47">
        <v>2.6548672566371723E-2</v>
      </c>
      <c r="H1629" s="271" t="s">
        <v>3767</v>
      </c>
      <c r="I1629" s="290"/>
    </row>
    <row r="1630" spans="1:9" ht="12" customHeight="1">
      <c r="A1630" s="218" t="s">
        <v>3768</v>
      </c>
      <c r="B1630" s="53" t="s">
        <v>4159</v>
      </c>
      <c r="C1630" s="61" t="s">
        <v>4161</v>
      </c>
      <c r="D1630" s="61"/>
      <c r="E1630" s="274">
        <v>1330</v>
      </c>
      <c r="F1630" s="46">
        <v>1290</v>
      </c>
      <c r="G1630" s="47">
        <v>3.1007751937984551E-2</v>
      </c>
      <c r="H1630" s="271" t="s">
        <v>3769</v>
      </c>
      <c r="I1630" s="290"/>
    </row>
    <row r="1631" spans="1:9" ht="12" customHeight="1">
      <c r="A1631" s="218" t="s">
        <v>3770</v>
      </c>
      <c r="B1631" s="53" t="s">
        <v>4159</v>
      </c>
      <c r="C1631" s="61" t="s">
        <v>4162</v>
      </c>
      <c r="D1631" s="61"/>
      <c r="E1631" s="274">
        <v>2170</v>
      </c>
      <c r="F1631" s="46">
        <v>2110</v>
      </c>
      <c r="G1631" s="47">
        <v>2.8436018957346043E-2</v>
      </c>
      <c r="H1631" s="271" t="s">
        <v>3771</v>
      </c>
      <c r="I1631" s="290"/>
    </row>
    <row r="1632" spans="1:9" ht="12" customHeight="1">
      <c r="A1632" s="218" t="s">
        <v>3772</v>
      </c>
      <c r="B1632" s="53" t="s">
        <v>4159</v>
      </c>
      <c r="C1632" s="61" t="s">
        <v>4163</v>
      </c>
      <c r="D1632" s="61"/>
      <c r="E1632" s="274">
        <v>1270</v>
      </c>
      <c r="F1632" s="46">
        <v>1240</v>
      </c>
      <c r="G1632" s="47">
        <v>2.4193548387096753E-2</v>
      </c>
      <c r="H1632" s="271" t="s">
        <v>3773</v>
      </c>
      <c r="I1632" s="290"/>
    </row>
    <row r="1633" spans="1:9" ht="12" customHeight="1">
      <c r="A1633" s="218" t="s">
        <v>3774</v>
      </c>
      <c r="B1633" s="53" t="s">
        <v>4159</v>
      </c>
      <c r="C1633" s="61" t="s">
        <v>4164</v>
      </c>
      <c r="D1633" s="61"/>
      <c r="E1633" s="274">
        <v>1480</v>
      </c>
      <c r="F1633" s="46">
        <v>1440</v>
      </c>
      <c r="G1633" s="47">
        <v>2.7777777777777679E-2</v>
      </c>
      <c r="H1633" s="271" t="s">
        <v>3775</v>
      </c>
      <c r="I1633" s="290"/>
    </row>
    <row r="1634" spans="1:9" ht="12" customHeight="1">
      <c r="A1634" s="218" t="s">
        <v>3776</v>
      </c>
      <c r="B1634" s="53" t="s">
        <v>4159</v>
      </c>
      <c r="C1634" s="61" t="s">
        <v>4165</v>
      </c>
      <c r="D1634" s="61"/>
      <c r="E1634" s="274">
        <v>2340</v>
      </c>
      <c r="F1634" s="46">
        <v>2270</v>
      </c>
      <c r="G1634" s="47">
        <v>3.0837004405286361E-2</v>
      </c>
      <c r="H1634" s="271" t="s">
        <v>3777</v>
      </c>
      <c r="I1634" s="290"/>
    </row>
    <row r="1635" spans="1:9" ht="12" customHeight="1">
      <c r="A1635" s="218" t="s">
        <v>3778</v>
      </c>
      <c r="B1635" s="53" t="s">
        <v>4159</v>
      </c>
      <c r="C1635" s="61" t="s">
        <v>4166</v>
      </c>
      <c r="D1635" s="61"/>
      <c r="E1635" s="274">
        <v>1380</v>
      </c>
      <c r="F1635" s="46">
        <v>1340</v>
      </c>
      <c r="G1635" s="47">
        <v>2.9850746268656803E-2</v>
      </c>
      <c r="H1635" s="271" t="s">
        <v>3779</v>
      </c>
      <c r="I1635" s="290"/>
    </row>
    <row r="1636" spans="1:9" ht="12" customHeight="1">
      <c r="A1636" s="218" t="s">
        <v>3780</v>
      </c>
      <c r="B1636" s="53" t="s">
        <v>4159</v>
      </c>
      <c r="C1636" s="61" t="s">
        <v>4167</v>
      </c>
      <c r="D1636" s="61"/>
      <c r="E1636" s="274">
        <v>1590</v>
      </c>
      <c r="F1636" s="46">
        <v>1550</v>
      </c>
      <c r="G1636" s="47">
        <v>2.5806451612903292E-2</v>
      </c>
      <c r="H1636" s="271" t="s">
        <v>3781</v>
      </c>
      <c r="I1636" s="290"/>
    </row>
    <row r="1637" spans="1:9" ht="12" customHeight="1">
      <c r="A1637" s="218" t="s">
        <v>3782</v>
      </c>
      <c r="B1637" s="53" t="s">
        <v>4159</v>
      </c>
      <c r="C1637" s="61" t="s">
        <v>4168</v>
      </c>
      <c r="D1637" s="61"/>
      <c r="E1637" s="274">
        <v>2440</v>
      </c>
      <c r="F1637" s="46">
        <v>2370</v>
      </c>
      <c r="G1637" s="47">
        <v>2.9535864978903037E-2</v>
      </c>
      <c r="H1637" s="271" t="s">
        <v>3783</v>
      </c>
      <c r="I1637" s="290"/>
    </row>
    <row r="1638" spans="1:9" ht="12" customHeight="1">
      <c r="A1638" s="218" t="s">
        <v>3784</v>
      </c>
      <c r="B1638" s="53" t="s">
        <v>4159</v>
      </c>
      <c r="C1638" s="61" t="s">
        <v>4169</v>
      </c>
      <c r="D1638" s="61"/>
      <c r="E1638" s="274">
        <v>1480</v>
      </c>
      <c r="F1638" s="46">
        <v>1440</v>
      </c>
      <c r="G1638" s="47">
        <v>2.7777777777777679E-2</v>
      </c>
      <c r="H1638" s="271" t="s">
        <v>3785</v>
      </c>
      <c r="I1638" s="290"/>
    </row>
    <row r="1639" spans="1:9" ht="12" customHeight="1">
      <c r="A1639" s="218" t="s">
        <v>3786</v>
      </c>
      <c r="B1639" s="53" t="s">
        <v>4159</v>
      </c>
      <c r="C1639" s="61" t="s">
        <v>4170</v>
      </c>
      <c r="D1639" s="61"/>
      <c r="E1639" s="274">
        <v>1700</v>
      </c>
      <c r="F1639" s="46">
        <v>1650</v>
      </c>
      <c r="G1639" s="47">
        <v>3.0303030303030276E-2</v>
      </c>
      <c r="H1639" s="271" t="s">
        <v>3787</v>
      </c>
      <c r="I1639" s="290"/>
    </row>
    <row r="1640" spans="1:9" ht="12" customHeight="1">
      <c r="A1640" s="218" t="s">
        <v>3788</v>
      </c>
      <c r="B1640" s="53" t="s">
        <v>4159</v>
      </c>
      <c r="C1640" s="61" t="s">
        <v>4171</v>
      </c>
      <c r="D1640" s="61"/>
      <c r="E1640" s="274">
        <v>2500</v>
      </c>
      <c r="F1640" s="46">
        <v>2470</v>
      </c>
      <c r="G1640" s="47">
        <v>1.2145748987854255E-2</v>
      </c>
      <c r="H1640" s="271" t="s">
        <v>3789</v>
      </c>
      <c r="I1640" s="290"/>
    </row>
    <row r="1641" spans="1:9" ht="12" customHeight="1">
      <c r="A1641" s="218" t="s">
        <v>3790</v>
      </c>
      <c r="B1641" s="53" t="s">
        <v>4159</v>
      </c>
      <c r="C1641" s="61" t="s">
        <v>4172</v>
      </c>
      <c r="D1641" s="61"/>
      <c r="E1641" s="274">
        <v>1530</v>
      </c>
      <c r="F1641" s="46">
        <v>1490</v>
      </c>
      <c r="G1641" s="47">
        <v>2.6845637583892579E-2</v>
      </c>
      <c r="H1641" s="271" t="s">
        <v>3791</v>
      </c>
      <c r="I1641" s="290"/>
    </row>
    <row r="1642" spans="1:9" ht="12" customHeight="1">
      <c r="A1642" s="218" t="s">
        <v>3792</v>
      </c>
      <c r="B1642" s="53" t="s">
        <v>4159</v>
      </c>
      <c r="C1642" s="61" t="s">
        <v>4173</v>
      </c>
      <c r="D1642" s="61"/>
      <c r="E1642" s="274">
        <v>1750</v>
      </c>
      <c r="F1642" s="46">
        <v>1700</v>
      </c>
      <c r="G1642" s="47">
        <v>2.9411764705882248E-2</v>
      </c>
      <c r="H1642" s="271" t="s">
        <v>3793</v>
      </c>
      <c r="I1642" s="290"/>
    </row>
    <row r="1643" spans="1:9" ht="12" customHeight="1">
      <c r="A1643" s="218" t="s">
        <v>3794</v>
      </c>
      <c r="B1643" s="53" t="s">
        <v>4159</v>
      </c>
      <c r="C1643" s="61" t="s">
        <v>4174</v>
      </c>
      <c r="D1643" s="61"/>
      <c r="E1643" s="274">
        <v>2750</v>
      </c>
      <c r="F1643" s="46">
        <v>2680</v>
      </c>
      <c r="G1643" s="47">
        <v>2.6119402985074647E-2</v>
      </c>
      <c r="H1643" s="271" t="s">
        <v>3795</v>
      </c>
      <c r="I1643" s="290"/>
    </row>
    <row r="1644" spans="1:9" ht="12" customHeight="1">
      <c r="A1644" s="218" t="s">
        <v>3796</v>
      </c>
      <c r="B1644" s="53" t="s">
        <v>4159</v>
      </c>
      <c r="C1644" s="61" t="s">
        <v>4175</v>
      </c>
      <c r="D1644" s="61"/>
      <c r="E1644" s="274">
        <v>1590</v>
      </c>
      <c r="F1644" s="46">
        <v>1550</v>
      </c>
      <c r="G1644" s="47">
        <v>2.5806451612903292E-2</v>
      </c>
      <c r="H1644" s="271" t="s">
        <v>3797</v>
      </c>
      <c r="I1644" s="290"/>
    </row>
    <row r="1645" spans="1:9" ht="12" customHeight="1">
      <c r="A1645" s="218" t="s">
        <v>3798</v>
      </c>
      <c r="B1645" s="53" t="s">
        <v>4159</v>
      </c>
      <c r="C1645" s="61" t="s">
        <v>4176</v>
      </c>
      <c r="D1645" s="61"/>
      <c r="E1645" s="274">
        <v>1800</v>
      </c>
      <c r="F1645" s="46">
        <v>1750</v>
      </c>
      <c r="G1645" s="47">
        <v>2.857142857142847E-2</v>
      </c>
      <c r="H1645" s="271" t="s">
        <v>3799</v>
      </c>
      <c r="I1645" s="290"/>
    </row>
    <row r="1646" spans="1:9" ht="12" customHeight="1">
      <c r="A1646" s="218" t="s">
        <v>3800</v>
      </c>
      <c r="B1646" s="53" t="s">
        <v>4159</v>
      </c>
      <c r="C1646" s="61" t="s">
        <v>4177</v>
      </c>
      <c r="D1646" s="61"/>
      <c r="E1646" s="274">
        <v>2950</v>
      </c>
      <c r="F1646" s="46">
        <v>2880</v>
      </c>
      <c r="G1646" s="47">
        <v>2.430555555555558E-2</v>
      </c>
      <c r="H1646" s="271" t="s">
        <v>3801</v>
      </c>
      <c r="I1646" s="290"/>
    </row>
    <row r="1647" spans="1:9" ht="12" customHeight="1">
      <c r="A1647" s="218" t="s">
        <v>3802</v>
      </c>
      <c r="B1647" s="53" t="s">
        <v>4159</v>
      </c>
      <c r="C1647" s="61" t="s">
        <v>4178</v>
      </c>
      <c r="D1647" s="61"/>
      <c r="E1647" s="274">
        <v>1700</v>
      </c>
      <c r="F1647" s="46">
        <v>1650</v>
      </c>
      <c r="G1647" s="47">
        <v>3.0303030303030276E-2</v>
      </c>
      <c r="H1647" s="271" t="s">
        <v>3803</v>
      </c>
      <c r="I1647" s="290"/>
    </row>
    <row r="1648" spans="1:9" ht="12" customHeight="1">
      <c r="A1648" s="218" t="s">
        <v>3804</v>
      </c>
      <c r="B1648" s="53" t="s">
        <v>4159</v>
      </c>
      <c r="C1648" s="61" t="s">
        <v>4179</v>
      </c>
      <c r="D1648" s="61"/>
      <c r="E1648" s="274">
        <v>2010</v>
      </c>
      <c r="F1648" s="46">
        <v>1960</v>
      </c>
      <c r="G1648" s="47">
        <v>2.5510204081632626E-2</v>
      </c>
      <c r="H1648" s="271" t="s">
        <v>3805</v>
      </c>
      <c r="I1648" s="290"/>
    </row>
    <row r="1649" spans="1:9" ht="12" customHeight="1">
      <c r="A1649" s="218" t="s">
        <v>3806</v>
      </c>
      <c r="B1649" s="53" t="s">
        <v>4159</v>
      </c>
      <c r="C1649" s="61" t="s">
        <v>4180</v>
      </c>
      <c r="D1649" s="61"/>
      <c r="E1649" s="274">
        <v>3180</v>
      </c>
      <c r="F1649" s="46">
        <v>3090</v>
      </c>
      <c r="G1649" s="47">
        <v>2.9126213592232997E-2</v>
      </c>
      <c r="H1649" s="271" t="s">
        <v>3807</v>
      </c>
      <c r="I1649" s="290"/>
    </row>
    <row r="1650" spans="1:9" ht="12" customHeight="1">
      <c r="A1650" s="218" t="s">
        <v>3808</v>
      </c>
      <c r="B1650" s="53" t="s">
        <v>4159</v>
      </c>
      <c r="C1650" s="61" t="s">
        <v>4181</v>
      </c>
      <c r="D1650" s="61"/>
      <c r="E1650" s="274">
        <v>1850</v>
      </c>
      <c r="F1650" s="46">
        <v>1800</v>
      </c>
      <c r="G1650" s="47">
        <v>2.7777777777777679E-2</v>
      </c>
      <c r="H1650" s="271" t="s">
        <v>3809</v>
      </c>
      <c r="I1650" s="290"/>
    </row>
    <row r="1651" spans="1:9" ht="12" customHeight="1">
      <c r="A1651" s="218" t="s">
        <v>3810</v>
      </c>
      <c r="B1651" s="53" t="s">
        <v>4159</v>
      </c>
      <c r="C1651" s="61" t="s">
        <v>4182</v>
      </c>
      <c r="D1651" s="61"/>
      <c r="E1651" s="274">
        <v>2220</v>
      </c>
      <c r="F1651" s="46">
        <v>2160</v>
      </c>
      <c r="G1651" s="47">
        <v>2.7777777777777679E-2</v>
      </c>
      <c r="H1651" s="271" t="s">
        <v>3811</v>
      </c>
      <c r="I1651" s="290"/>
    </row>
    <row r="1652" spans="1:9" ht="12" customHeight="1">
      <c r="A1652" s="218" t="s">
        <v>3812</v>
      </c>
      <c r="B1652" s="53" t="s">
        <v>4159</v>
      </c>
      <c r="C1652" s="61" t="s">
        <v>4183</v>
      </c>
      <c r="D1652" s="61"/>
      <c r="E1652" s="274">
        <v>3400</v>
      </c>
      <c r="F1652" s="46">
        <v>3300</v>
      </c>
      <c r="G1652" s="47">
        <v>3.0303030303030276E-2</v>
      </c>
      <c r="H1652" s="271" t="s">
        <v>3813</v>
      </c>
      <c r="I1652" s="290"/>
    </row>
    <row r="1653" spans="1:9" ht="12" customHeight="1">
      <c r="A1653" s="218" t="s">
        <v>3814</v>
      </c>
      <c r="B1653" s="53" t="s">
        <v>4159</v>
      </c>
      <c r="C1653" s="61" t="s">
        <v>4184</v>
      </c>
      <c r="D1653" s="61"/>
      <c r="E1653" s="274">
        <v>2170</v>
      </c>
      <c r="F1653" s="46">
        <v>2110</v>
      </c>
      <c r="G1653" s="47">
        <v>2.8436018957346043E-2</v>
      </c>
      <c r="H1653" s="271" t="s">
        <v>3815</v>
      </c>
      <c r="I1653" s="290"/>
    </row>
    <row r="1654" spans="1:9" ht="12" customHeight="1">
      <c r="A1654" s="218" t="s">
        <v>3816</v>
      </c>
      <c r="B1654" s="53" t="s">
        <v>4159</v>
      </c>
      <c r="C1654" s="61" t="s">
        <v>4185</v>
      </c>
      <c r="D1654" s="61"/>
      <c r="E1654" s="274">
        <v>2650</v>
      </c>
      <c r="F1654" s="46">
        <v>2580</v>
      </c>
      <c r="G1654" s="47">
        <v>2.7131782945736482E-2</v>
      </c>
      <c r="H1654" s="271" t="s">
        <v>3817</v>
      </c>
      <c r="I1654" s="290"/>
    </row>
    <row r="1655" spans="1:9" ht="12" customHeight="1">
      <c r="A1655" s="218" t="s">
        <v>3818</v>
      </c>
      <c r="B1655" s="53" t="s">
        <v>4159</v>
      </c>
      <c r="C1655" s="61" t="s">
        <v>4186</v>
      </c>
      <c r="D1655" s="61"/>
      <c r="E1655" s="274">
        <v>3820</v>
      </c>
      <c r="F1655" s="46">
        <v>3710</v>
      </c>
      <c r="G1655" s="47">
        <v>2.9649595687331498E-2</v>
      </c>
      <c r="H1655" s="271" t="s">
        <v>3819</v>
      </c>
      <c r="I1655" s="290"/>
    </row>
    <row r="1656" spans="1:9" ht="12" customHeight="1">
      <c r="A1656" s="218" t="s">
        <v>3820</v>
      </c>
      <c r="B1656" s="53" t="s">
        <v>4159</v>
      </c>
      <c r="C1656" s="61" t="s">
        <v>4187</v>
      </c>
      <c r="D1656" s="61"/>
      <c r="E1656" s="274">
        <v>2550</v>
      </c>
      <c r="F1656" s="46">
        <v>2470</v>
      </c>
      <c r="G1656" s="47">
        <v>3.238866396761142E-2</v>
      </c>
      <c r="H1656" s="271" t="s">
        <v>3821</v>
      </c>
      <c r="I1656" s="290"/>
    </row>
    <row r="1657" spans="1:9" ht="12" customHeight="1">
      <c r="A1657" s="218" t="s">
        <v>3822</v>
      </c>
      <c r="B1657" s="53" t="s">
        <v>4159</v>
      </c>
      <c r="C1657" s="61" t="s">
        <v>4188</v>
      </c>
      <c r="D1657" s="61"/>
      <c r="E1657" s="274">
        <v>2950</v>
      </c>
      <c r="F1657" s="46">
        <v>2880</v>
      </c>
      <c r="G1657" s="47">
        <v>2.430555555555558E-2</v>
      </c>
      <c r="H1657" s="271" t="s">
        <v>3823</v>
      </c>
      <c r="I1657" s="290"/>
    </row>
    <row r="1658" spans="1:9" ht="12" customHeight="1">
      <c r="A1658" s="218" t="s">
        <v>3824</v>
      </c>
      <c r="B1658" s="53" t="s">
        <v>4159</v>
      </c>
      <c r="C1658" s="61" t="s">
        <v>4189</v>
      </c>
      <c r="D1658" s="61"/>
      <c r="E1658" s="274">
        <v>4250</v>
      </c>
      <c r="F1658" s="46">
        <v>4120</v>
      </c>
      <c r="G1658" s="47">
        <v>3.1553398058252524E-2</v>
      </c>
      <c r="H1658" s="271" t="s">
        <v>3825</v>
      </c>
      <c r="I1658" s="290"/>
    </row>
    <row r="1659" spans="1:9" ht="12" customHeight="1">
      <c r="A1659" s="218" t="s">
        <v>3826</v>
      </c>
      <c r="B1659" s="53" t="s">
        <v>4159</v>
      </c>
      <c r="C1659" s="61" t="s">
        <v>4190</v>
      </c>
      <c r="D1659" s="61"/>
      <c r="E1659" s="274">
        <v>980</v>
      </c>
      <c r="F1659" s="46">
        <v>950</v>
      </c>
      <c r="G1659" s="47">
        <v>3.1578947368421151E-2</v>
      </c>
      <c r="H1659" s="271" t="s">
        <v>3827</v>
      </c>
      <c r="I1659" s="290"/>
    </row>
    <row r="1660" spans="1:9" ht="12" customHeight="1">
      <c r="A1660" s="218" t="s">
        <v>272</v>
      </c>
      <c r="B1660" s="53" t="s">
        <v>274</v>
      </c>
      <c r="C1660" s="61" t="s">
        <v>4760</v>
      </c>
      <c r="D1660" s="61"/>
      <c r="E1660" s="274">
        <f>VLOOKUP(A1660,'[2]2022 ceramika Laufen Expo '!$D:$P,13,FALSE)</f>
        <v>1100</v>
      </c>
      <c r="F1660" s="46">
        <v>1000</v>
      </c>
      <c r="G1660" s="47">
        <v>0.10000000000000009</v>
      </c>
      <c r="H1660" s="271" t="s">
        <v>853</v>
      </c>
      <c r="I1660" s="290"/>
    </row>
    <row r="1661" spans="1:9" ht="12" customHeight="1">
      <c r="A1661" s="218" t="s">
        <v>273</v>
      </c>
      <c r="B1661" s="53" t="s">
        <v>274</v>
      </c>
      <c r="C1661" s="61" t="s">
        <v>4761</v>
      </c>
      <c r="D1661" s="61"/>
      <c r="E1661" s="274">
        <f>VLOOKUP(A1661,'[2]2022 ceramika Laufen Expo '!$D:$P,13,FALSE)</f>
        <v>950</v>
      </c>
      <c r="F1661" s="46">
        <v>900</v>
      </c>
      <c r="G1661" s="47">
        <v>5.555555555555558E-2</v>
      </c>
      <c r="H1661" s="271" t="s">
        <v>865</v>
      </c>
      <c r="I1661" s="290"/>
    </row>
    <row r="1662" spans="1:9" ht="12" customHeight="1">
      <c r="A1662" s="218" t="s">
        <v>352</v>
      </c>
      <c r="B1662" s="53" t="s">
        <v>274</v>
      </c>
      <c r="C1662" s="61" t="s">
        <v>4762</v>
      </c>
      <c r="D1662" s="61"/>
      <c r="E1662" s="274">
        <f>VLOOKUP(A1662,'[2]2022 ceramika Laufen Expo '!$D:$P,13,FALSE)</f>
        <v>360</v>
      </c>
      <c r="F1662" s="46">
        <v>330</v>
      </c>
      <c r="G1662" s="47">
        <v>9.0909090909090828E-2</v>
      </c>
      <c r="H1662" s="271" t="s">
        <v>841</v>
      </c>
      <c r="I1662" s="290"/>
    </row>
    <row r="1663" spans="1:9" ht="12" customHeight="1">
      <c r="A1663" s="218" t="s">
        <v>353</v>
      </c>
      <c r="B1663" s="53" t="s">
        <v>274</v>
      </c>
      <c r="C1663" s="61" t="s">
        <v>4763</v>
      </c>
      <c r="D1663" s="61"/>
      <c r="E1663" s="274">
        <f>VLOOKUP(A1663,'[2]2022 ceramika Laufen Expo '!$D:$P,13,FALSE)</f>
        <v>360</v>
      </c>
      <c r="F1663" s="46">
        <v>330</v>
      </c>
      <c r="G1663" s="47">
        <v>9.0909090909090828E-2</v>
      </c>
      <c r="H1663" s="271" t="s">
        <v>842</v>
      </c>
      <c r="I1663" s="290"/>
    </row>
    <row r="1664" spans="1:9" ht="12" customHeight="1">
      <c r="A1664" s="218" t="s">
        <v>1362</v>
      </c>
      <c r="B1664" s="53" t="s">
        <v>274</v>
      </c>
      <c r="C1664" s="61" t="s">
        <v>4764</v>
      </c>
      <c r="D1664" s="61"/>
      <c r="E1664" s="274">
        <f>VLOOKUP(A1664,'[2]2022 ceramika Laufen Expo '!$D:$P,13,FALSE)</f>
        <v>360</v>
      </c>
      <c r="F1664" s="46">
        <v>330</v>
      </c>
      <c r="G1664" s="47">
        <v>9.0909090909090828E-2</v>
      </c>
      <c r="H1664" s="271" t="s">
        <v>1532</v>
      </c>
      <c r="I1664" s="290"/>
    </row>
    <row r="1665" spans="1:9" ht="12" customHeight="1">
      <c r="A1665" s="218" t="s">
        <v>354</v>
      </c>
      <c r="B1665" s="53" t="s">
        <v>274</v>
      </c>
      <c r="C1665" s="61" t="s">
        <v>4765</v>
      </c>
      <c r="D1665" s="61"/>
      <c r="E1665" s="274">
        <f>VLOOKUP(A1665,'[2]2022 ceramika Laufen Expo '!$D:$P,13,FALSE)</f>
        <v>360</v>
      </c>
      <c r="F1665" s="46">
        <v>330</v>
      </c>
      <c r="G1665" s="47">
        <v>9.0909090909090828E-2</v>
      </c>
      <c r="H1665" s="271" t="s">
        <v>843</v>
      </c>
      <c r="I1665" s="290"/>
    </row>
    <row r="1666" spans="1:9" ht="12" customHeight="1">
      <c r="A1666" s="218" t="s">
        <v>355</v>
      </c>
      <c r="B1666" s="53" t="s">
        <v>274</v>
      </c>
      <c r="C1666" s="61" t="s">
        <v>4766</v>
      </c>
      <c r="D1666" s="61"/>
      <c r="E1666" s="274">
        <f>VLOOKUP(A1666,'[2]2022 ceramika Laufen Expo '!$D:$P,13,FALSE)</f>
        <v>360</v>
      </c>
      <c r="F1666" s="46">
        <v>330</v>
      </c>
      <c r="G1666" s="47">
        <v>9.0909090909090828E-2</v>
      </c>
      <c r="H1666" s="271" t="s">
        <v>844</v>
      </c>
      <c r="I1666" s="290"/>
    </row>
    <row r="1667" spans="1:9" ht="12" customHeight="1">
      <c r="A1667" s="218" t="s">
        <v>1364</v>
      </c>
      <c r="B1667" s="53" t="s">
        <v>274</v>
      </c>
      <c r="C1667" s="61" t="s">
        <v>4767</v>
      </c>
      <c r="D1667" s="61"/>
      <c r="E1667" s="274">
        <f>VLOOKUP(A1667,'[2]2022 ceramika Laufen Expo '!$D:$P,13,FALSE)</f>
        <v>360</v>
      </c>
      <c r="F1667" s="46">
        <v>330</v>
      </c>
      <c r="G1667" s="47">
        <v>9.0909090909090828E-2</v>
      </c>
      <c r="H1667" s="271" t="s">
        <v>1533</v>
      </c>
      <c r="I1667" s="290"/>
    </row>
    <row r="1668" spans="1:9" ht="12" customHeight="1">
      <c r="A1668" s="218" t="s">
        <v>1363</v>
      </c>
      <c r="B1668" s="53" t="s">
        <v>274</v>
      </c>
      <c r="C1668" s="61" t="s">
        <v>4768</v>
      </c>
      <c r="D1668" s="61"/>
      <c r="E1668" s="274">
        <f>VLOOKUP(A1668,'[2]2022 ceramika Laufen Expo '!$D:$P,13,FALSE)</f>
        <v>360</v>
      </c>
      <c r="F1668" s="46">
        <v>330</v>
      </c>
      <c r="G1668" s="47">
        <v>9.0909090909090828E-2</v>
      </c>
      <c r="H1668" s="271" t="s">
        <v>1534</v>
      </c>
      <c r="I1668" s="290"/>
    </row>
    <row r="1669" spans="1:9" ht="12" customHeight="1">
      <c r="A1669" s="218" t="s">
        <v>1371</v>
      </c>
      <c r="B1669" s="53" t="s">
        <v>274</v>
      </c>
      <c r="C1669" s="61" t="s">
        <v>4769</v>
      </c>
      <c r="D1669" s="61"/>
      <c r="E1669" s="274">
        <f>VLOOKUP(A1669,'[2]2022 ceramika Laufen Expo '!$D:$P,13,FALSE)</f>
        <v>360</v>
      </c>
      <c r="F1669" s="46">
        <v>330</v>
      </c>
      <c r="G1669" s="47">
        <v>9.0909090909090828E-2</v>
      </c>
      <c r="H1669" s="271" t="s">
        <v>1535</v>
      </c>
      <c r="I1669" s="290"/>
    </row>
    <row r="1670" spans="1:9" ht="12" customHeight="1">
      <c r="A1670" s="218" t="s">
        <v>1372</v>
      </c>
      <c r="B1670" s="53" t="s">
        <v>274</v>
      </c>
      <c r="C1670" s="61" t="s">
        <v>4770</v>
      </c>
      <c r="D1670" s="61"/>
      <c r="E1670" s="274">
        <f>VLOOKUP(A1670,'[2]2022 ceramika Laufen Expo '!$D:$P,13,FALSE)</f>
        <v>360</v>
      </c>
      <c r="F1670" s="46">
        <v>330</v>
      </c>
      <c r="G1670" s="47">
        <v>9.0909090909090828E-2</v>
      </c>
      <c r="H1670" s="271" t="s">
        <v>1536</v>
      </c>
      <c r="I1670" s="290"/>
    </row>
    <row r="1671" spans="1:9" ht="12" customHeight="1">
      <c r="A1671" s="218" t="s">
        <v>356</v>
      </c>
      <c r="B1671" s="53" t="s">
        <v>274</v>
      </c>
      <c r="C1671" s="61" t="s">
        <v>4771</v>
      </c>
      <c r="D1671" s="61"/>
      <c r="E1671" s="274">
        <f>VLOOKUP(A1671,'[2]2022 ceramika Laufen Expo '!$D:$P,13,FALSE)</f>
        <v>400</v>
      </c>
      <c r="F1671" s="46">
        <v>370</v>
      </c>
      <c r="G1671" s="47">
        <v>8.1081081081081141E-2</v>
      </c>
      <c r="H1671" s="271" t="s">
        <v>845</v>
      </c>
      <c r="I1671" s="290"/>
    </row>
    <row r="1672" spans="1:9" ht="12" customHeight="1">
      <c r="A1672" s="218" t="s">
        <v>357</v>
      </c>
      <c r="B1672" s="53" t="s">
        <v>274</v>
      </c>
      <c r="C1672" s="61" t="s">
        <v>4772</v>
      </c>
      <c r="D1672" s="61"/>
      <c r="E1672" s="274">
        <f>VLOOKUP(A1672,'[2]2022 ceramika Laufen Expo '!$D:$P,13,FALSE)</f>
        <v>400</v>
      </c>
      <c r="F1672" s="46">
        <v>370</v>
      </c>
      <c r="G1672" s="47">
        <v>8.1081081081081141E-2</v>
      </c>
      <c r="H1672" s="271" t="s">
        <v>846</v>
      </c>
      <c r="I1672" s="290"/>
    </row>
    <row r="1673" spans="1:9" ht="12" customHeight="1">
      <c r="A1673" s="218" t="s">
        <v>1370</v>
      </c>
      <c r="B1673" s="53" t="s">
        <v>274</v>
      </c>
      <c r="C1673" s="61" t="s">
        <v>4773</v>
      </c>
      <c r="D1673" s="61"/>
      <c r="E1673" s="274">
        <f>VLOOKUP(A1673,'[2]2022 ceramika Laufen Expo '!$D:$P,13,FALSE)</f>
        <v>400</v>
      </c>
      <c r="F1673" s="46">
        <v>370</v>
      </c>
      <c r="G1673" s="47">
        <v>8.1081081081081141E-2</v>
      </c>
      <c r="H1673" s="271" t="s">
        <v>1537</v>
      </c>
      <c r="I1673" s="290"/>
    </row>
    <row r="1674" spans="1:9" ht="12" customHeight="1">
      <c r="A1674" s="218" t="s">
        <v>358</v>
      </c>
      <c r="B1674" s="53" t="s">
        <v>274</v>
      </c>
      <c r="C1674" s="61" t="s">
        <v>4774</v>
      </c>
      <c r="D1674" s="61"/>
      <c r="E1674" s="274">
        <f>VLOOKUP(A1674,'[2]2022 ceramika Laufen Expo '!$D:$P,13,FALSE)</f>
        <v>400</v>
      </c>
      <c r="F1674" s="46">
        <v>370</v>
      </c>
      <c r="G1674" s="47">
        <v>8.1081081081081141E-2</v>
      </c>
      <c r="H1674" s="271" t="s">
        <v>847</v>
      </c>
      <c r="I1674" s="290"/>
    </row>
    <row r="1675" spans="1:9" ht="12" customHeight="1">
      <c r="A1675" s="218" t="s">
        <v>359</v>
      </c>
      <c r="B1675" s="53" t="s">
        <v>274</v>
      </c>
      <c r="C1675" s="61" t="s">
        <v>4775</v>
      </c>
      <c r="D1675" s="61"/>
      <c r="E1675" s="274">
        <f>VLOOKUP(A1675,'[2]2022 ceramika Laufen Expo '!$D:$P,13,FALSE)</f>
        <v>400</v>
      </c>
      <c r="F1675" s="46">
        <v>370</v>
      </c>
      <c r="G1675" s="47">
        <v>8.1081081081081141E-2</v>
      </c>
      <c r="H1675" s="271" t="s">
        <v>848</v>
      </c>
      <c r="I1675" s="290"/>
    </row>
    <row r="1676" spans="1:9" ht="12" customHeight="1">
      <c r="A1676" s="218" t="s">
        <v>1368</v>
      </c>
      <c r="B1676" s="53" t="s">
        <v>274</v>
      </c>
      <c r="C1676" s="61" t="s">
        <v>4776</v>
      </c>
      <c r="D1676" s="61"/>
      <c r="E1676" s="274">
        <f>VLOOKUP(A1676,'[2]2022 ceramika Laufen Expo '!$D:$P,13,FALSE)</f>
        <v>400</v>
      </c>
      <c r="F1676" s="46">
        <v>370</v>
      </c>
      <c r="G1676" s="47">
        <v>8.1081081081081141E-2</v>
      </c>
      <c r="H1676" s="271" t="s">
        <v>1538</v>
      </c>
      <c r="I1676" s="290"/>
    </row>
    <row r="1677" spans="1:9" ht="12" customHeight="1">
      <c r="A1677" s="218" t="s">
        <v>1369</v>
      </c>
      <c r="B1677" s="53" t="s">
        <v>274</v>
      </c>
      <c r="C1677" s="61" t="s">
        <v>4777</v>
      </c>
      <c r="D1677" s="61"/>
      <c r="E1677" s="274">
        <f>VLOOKUP(A1677,'[2]2022 ceramika Laufen Expo '!$D:$P,13,FALSE)</f>
        <v>400</v>
      </c>
      <c r="F1677" s="46">
        <v>370</v>
      </c>
      <c r="G1677" s="47">
        <v>8.1081081081081141E-2</v>
      </c>
      <c r="H1677" s="271" t="s">
        <v>1539</v>
      </c>
      <c r="I1677" s="290"/>
    </row>
    <row r="1678" spans="1:9" ht="12" customHeight="1">
      <c r="A1678" s="218" t="s">
        <v>1373</v>
      </c>
      <c r="B1678" s="53" t="s">
        <v>274</v>
      </c>
      <c r="C1678" s="61" t="s">
        <v>4778</v>
      </c>
      <c r="D1678" s="61"/>
      <c r="E1678" s="274">
        <f>VLOOKUP(A1678,'[2]2022 ceramika Laufen Expo '!$D:$P,13,FALSE)</f>
        <v>400</v>
      </c>
      <c r="F1678" s="46">
        <v>370</v>
      </c>
      <c r="G1678" s="47">
        <v>8.1081081081081141E-2</v>
      </c>
      <c r="H1678" s="271" t="s">
        <v>1540</v>
      </c>
      <c r="I1678" s="290"/>
    </row>
    <row r="1679" spans="1:9" ht="12" customHeight="1">
      <c r="A1679" s="218" t="s">
        <v>1374</v>
      </c>
      <c r="B1679" s="53" t="s">
        <v>274</v>
      </c>
      <c r="C1679" s="61" t="s">
        <v>4779</v>
      </c>
      <c r="D1679" s="61"/>
      <c r="E1679" s="274">
        <f>VLOOKUP(A1679,'[2]2022 ceramika Laufen Expo '!$D:$P,13,FALSE)</f>
        <v>400</v>
      </c>
      <c r="F1679" s="46">
        <v>370</v>
      </c>
      <c r="G1679" s="47">
        <v>8.1081081081081141E-2</v>
      </c>
      <c r="H1679" s="271" t="s">
        <v>1541</v>
      </c>
      <c r="I1679" s="290"/>
    </row>
    <row r="1680" spans="1:9" ht="12" customHeight="1">
      <c r="A1680" s="218" t="s">
        <v>360</v>
      </c>
      <c r="B1680" s="53" t="s">
        <v>274</v>
      </c>
      <c r="C1680" s="61" t="s">
        <v>4780</v>
      </c>
      <c r="D1680" s="61"/>
      <c r="E1680" s="274">
        <f>VLOOKUP(A1680,'[2]2022 ceramika Laufen Expo '!$D:$P,13,FALSE)</f>
        <v>420</v>
      </c>
      <c r="F1680" s="46">
        <v>390</v>
      </c>
      <c r="G1680" s="47">
        <v>7.6923076923076872E-2</v>
      </c>
      <c r="H1680" s="271" t="s">
        <v>849</v>
      </c>
      <c r="I1680" s="290"/>
    </row>
    <row r="1681" spans="1:9" ht="12" customHeight="1">
      <c r="A1681" s="218" t="s">
        <v>361</v>
      </c>
      <c r="B1681" s="53" t="s">
        <v>274</v>
      </c>
      <c r="C1681" s="61" t="s">
        <v>4781</v>
      </c>
      <c r="D1681" s="61"/>
      <c r="E1681" s="274">
        <f>VLOOKUP(A1681,'[2]2022 ceramika Laufen Expo '!$D:$P,13,FALSE)</f>
        <v>420</v>
      </c>
      <c r="F1681" s="46">
        <v>390</v>
      </c>
      <c r="G1681" s="47">
        <v>7.6923076923076872E-2</v>
      </c>
      <c r="H1681" s="271" t="s">
        <v>850</v>
      </c>
      <c r="I1681" s="290"/>
    </row>
    <row r="1682" spans="1:9" ht="12" customHeight="1">
      <c r="A1682" s="218" t="s">
        <v>1365</v>
      </c>
      <c r="B1682" s="53" t="s">
        <v>274</v>
      </c>
      <c r="C1682" s="61" t="s">
        <v>4782</v>
      </c>
      <c r="D1682" s="61"/>
      <c r="E1682" s="274">
        <f>VLOOKUP(A1682,'[2]2022 ceramika Laufen Expo '!$D:$P,13,FALSE)</f>
        <v>420</v>
      </c>
      <c r="F1682" s="46">
        <v>390</v>
      </c>
      <c r="G1682" s="47">
        <v>7.6923076923076872E-2</v>
      </c>
      <c r="H1682" s="271" t="s">
        <v>1542</v>
      </c>
      <c r="I1682" s="290"/>
    </row>
    <row r="1683" spans="1:9" ht="12" customHeight="1">
      <c r="A1683" s="218" t="s">
        <v>362</v>
      </c>
      <c r="B1683" s="53" t="s">
        <v>274</v>
      </c>
      <c r="C1683" s="61" t="s">
        <v>4783</v>
      </c>
      <c r="D1683" s="61"/>
      <c r="E1683" s="274">
        <f>VLOOKUP(A1683,'[2]2022 ceramika Laufen Expo '!$D:$P,13,FALSE)</f>
        <v>420</v>
      </c>
      <c r="F1683" s="46">
        <v>390</v>
      </c>
      <c r="G1683" s="47">
        <v>7.6923076923076872E-2</v>
      </c>
      <c r="H1683" s="271" t="s">
        <v>851</v>
      </c>
      <c r="I1683" s="290"/>
    </row>
    <row r="1684" spans="1:9" ht="12" customHeight="1">
      <c r="A1684" s="218" t="s">
        <v>363</v>
      </c>
      <c r="B1684" s="53" t="s">
        <v>274</v>
      </c>
      <c r="C1684" s="61" t="s">
        <v>4784</v>
      </c>
      <c r="D1684" s="61"/>
      <c r="E1684" s="274">
        <f>VLOOKUP(A1684,'[2]2022 ceramika Laufen Expo '!$D:$P,13,FALSE)</f>
        <v>420</v>
      </c>
      <c r="F1684" s="46">
        <v>390</v>
      </c>
      <c r="G1684" s="47">
        <v>7.6923076923076872E-2</v>
      </c>
      <c r="H1684" s="271" t="s">
        <v>852</v>
      </c>
      <c r="I1684" s="290"/>
    </row>
    <row r="1685" spans="1:9" ht="12" customHeight="1">
      <c r="A1685" s="218" t="s">
        <v>1366</v>
      </c>
      <c r="B1685" s="53" t="s">
        <v>274</v>
      </c>
      <c r="C1685" s="61" t="s">
        <v>4785</v>
      </c>
      <c r="D1685" s="61"/>
      <c r="E1685" s="274">
        <f>VLOOKUP(A1685,'[2]2022 ceramika Laufen Expo '!$D:$P,13,FALSE)</f>
        <v>420</v>
      </c>
      <c r="F1685" s="46">
        <v>390</v>
      </c>
      <c r="G1685" s="47">
        <v>7.6923076923076872E-2</v>
      </c>
      <c r="H1685" s="271" t="s">
        <v>1543</v>
      </c>
      <c r="I1685" s="290"/>
    </row>
    <row r="1686" spans="1:9" ht="12" customHeight="1">
      <c r="A1686" s="218" t="s">
        <v>1367</v>
      </c>
      <c r="B1686" s="53" t="s">
        <v>274</v>
      </c>
      <c r="C1686" s="61" t="s">
        <v>4786</v>
      </c>
      <c r="D1686" s="61"/>
      <c r="E1686" s="274">
        <f>VLOOKUP(A1686,'[2]2022 ceramika Laufen Expo '!$D:$P,13,FALSE)</f>
        <v>420</v>
      </c>
      <c r="F1686" s="46">
        <v>390</v>
      </c>
      <c r="G1686" s="47">
        <v>7.6923076923076872E-2</v>
      </c>
      <c r="H1686" s="271" t="s">
        <v>1544</v>
      </c>
      <c r="I1686" s="290"/>
    </row>
    <row r="1687" spans="1:9" ht="12" customHeight="1">
      <c r="A1687" s="218" t="s">
        <v>1375</v>
      </c>
      <c r="B1687" s="53" t="s">
        <v>274</v>
      </c>
      <c r="C1687" s="61" t="s">
        <v>4787</v>
      </c>
      <c r="D1687" s="61"/>
      <c r="E1687" s="274">
        <f>VLOOKUP(A1687,'[2]2022 ceramika Laufen Expo '!$D:$P,13,FALSE)</f>
        <v>420</v>
      </c>
      <c r="F1687" s="46">
        <v>390</v>
      </c>
      <c r="G1687" s="47">
        <v>7.6923076923076872E-2</v>
      </c>
      <c r="H1687" s="271" t="s">
        <v>1545</v>
      </c>
      <c r="I1687" s="290"/>
    </row>
    <row r="1688" spans="1:9" ht="12" customHeight="1">
      <c r="A1688" s="218" t="s">
        <v>1376</v>
      </c>
      <c r="B1688" s="53" t="s">
        <v>274</v>
      </c>
      <c r="C1688" s="61" t="s">
        <v>4788</v>
      </c>
      <c r="D1688" s="61"/>
      <c r="E1688" s="274">
        <f>VLOOKUP(A1688,'[2]2022 ceramika Laufen Expo '!$D:$P,13,FALSE)</f>
        <v>420</v>
      </c>
      <c r="F1688" s="46">
        <v>390</v>
      </c>
      <c r="G1688" s="47">
        <v>7.6923076923076872E-2</v>
      </c>
      <c r="H1688" s="271" t="s">
        <v>1546</v>
      </c>
      <c r="I1688" s="290"/>
    </row>
    <row r="1689" spans="1:9" ht="12" customHeight="1">
      <c r="A1689" s="218" t="s">
        <v>364</v>
      </c>
      <c r="B1689" s="53" t="s">
        <v>274</v>
      </c>
      <c r="C1689" s="61" t="s">
        <v>4789</v>
      </c>
      <c r="D1689" s="61"/>
      <c r="E1689" s="274">
        <f>VLOOKUP(A1689,'[2]2022 ceramika Laufen Expo '!$D:$P,13,FALSE)</f>
        <v>450</v>
      </c>
      <c r="F1689" s="46">
        <v>420</v>
      </c>
      <c r="G1689" s="47">
        <v>7.1428571428571397E-2</v>
      </c>
      <c r="H1689" s="271" t="s">
        <v>854</v>
      </c>
      <c r="I1689" s="290"/>
    </row>
    <row r="1690" spans="1:9" ht="12" customHeight="1">
      <c r="A1690" s="218" t="s">
        <v>365</v>
      </c>
      <c r="B1690" s="53" t="s">
        <v>274</v>
      </c>
      <c r="C1690" s="61" t="s">
        <v>4790</v>
      </c>
      <c r="D1690" s="61"/>
      <c r="E1690" s="274">
        <f>VLOOKUP(A1690,'[2]2022 ceramika Laufen Expo '!$D:$P,13,FALSE)</f>
        <v>450</v>
      </c>
      <c r="F1690" s="46">
        <v>420</v>
      </c>
      <c r="G1690" s="47">
        <v>7.1428571428571397E-2</v>
      </c>
      <c r="H1690" s="271" t="s">
        <v>855</v>
      </c>
      <c r="I1690" s="290"/>
    </row>
    <row r="1691" spans="1:9" ht="12" customHeight="1">
      <c r="A1691" s="218" t="s">
        <v>1377</v>
      </c>
      <c r="B1691" s="53" t="s">
        <v>274</v>
      </c>
      <c r="C1691" s="61" t="s">
        <v>4791</v>
      </c>
      <c r="D1691" s="61"/>
      <c r="E1691" s="274">
        <f>VLOOKUP(A1691,'[2]2022 ceramika Laufen Expo '!$D:$P,13,FALSE)</f>
        <v>450</v>
      </c>
      <c r="F1691" s="46">
        <v>420</v>
      </c>
      <c r="G1691" s="47">
        <v>7.1428571428571397E-2</v>
      </c>
      <c r="H1691" s="271" t="s">
        <v>1547</v>
      </c>
      <c r="I1691" s="290"/>
    </row>
    <row r="1692" spans="1:9" ht="12" customHeight="1">
      <c r="A1692" s="218" t="s">
        <v>366</v>
      </c>
      <c r="B1692" s="53" t="s">
        <v>274</v>
      </c>
      <c r="C1692" s="61" t="s">
        <v>4792</v>
      </c>
      <c r="D1692" s="61"/>
      <c r="E1692" s="274">
        <f>VLOOKUP(A1692,'[2]2022 ceramika Laufen Expo '!$D:$P,13,FALSE)</f>
        <v>450</v>
      </c>
      <c r="F1692" s="46">
        <v>420</v>
      </c>
      <c r="G1692" s="47">
        <v>7.1428571428571397E-2</v>
      </c>
      <c r="H1692" s="271" t="s">
        <v>856</v>
      </c>
      <c r="I1692" s="290"/>
    </row>
    <row r="1693" spans="1:9" ht="12" customHeight="1">
      <c r="A1693" s="218" t="s">
        <v>367</v>
      </c>
      <c r="B1693" s="53" t="s">
        <v>274</v>
      </c>
      <c r="C1693" s="61" t="s">
        <v>4793</v>
      </c>
      <c r="D1693" s="61"/>
      <c r="E1693" s="274">
        <f>VLOOKUP(A1693,'[2]2022 ceramika Laufen Expo '!$D:$P,13,FALSE)</f>
        <v>450</v>
      </c>
      <c r="F1693" s="46">
        <v>420</v>
      </c>
      <c r="G1693" s="47">
        <v>7.1428571428571397E-2</v>
      </c>
      <c r="H1693" s="271" t="s">
        <v>857</v>
      </c>
      <c r="I1693" s="290"/>
    </row>
    <row r="1694" spans="1:9" ht="12" customHeight="1">
      <c r="A1694" s="218" t="s">
        <v>631</v>
      </c>
      <c r="B1694" s="53" t="s">
        <v>274</v>
      </c>
      <c r="C1694" s="61" t="s">
        <v>4794</v>
      </c>
      <c r="D1694" s="61"/>
      <c r="E1694" s="274">
        <f>VLOOKUP(A1694,'[2]2022 ceramika Laufen Expo '!$D:$P,13,FALSE)</f>
        <v>560</v>
      </c>
      <c r="F1694" s="46">
        <v>530</v>
      </c>
      <c r="G1694" s="47">
        <v>5.6603773584905648E-2</v>
      </c>
      <c r="H1694" s="271" t="s">
        <v>858</v>
      </c>
      <c r="I1694" s="290"/>
    </row>
    <row r="1695" spans="1:9" ht="12" customHeight="1">
      <c r="A1695" s="218" t="s">
        <v>632</v>
      </c>
      <c r="B1695" s="53" t="s">
        <v>274</v>
      </c>
      <c r="C1695" s="61" t="s">
        <v>4795</v>
      </c>
      <c r="D1695" s="61"/>
      <c r="E1695" s="274">
        <f>VLOOKUP(A1695,'[2]2022 ceramika Laufen Expo '!$D:$P,13,FALSE)</f>
        <v>560</v>
      </c>
      <c r="F1695" s="46">
        <v>530</v>
      </c>
      <c r="G1695" s="47">
        <v>5.6603773584905648E-2</v>
      </c>
      <c r="H1695" s="271" t="s">
        <v>859</v>
      </c>
      <c r="I1695" s="290"/>
    </row>
    <row r="1696" spans="1:9" ht="12" customHeight="1">
      <c r="A1696" s="218" t="s">
        <v>633</v>
      </c>
      <c r="B1696" s="53" t="s">
        <v>274</v>
      </c>
      <c r="C1696" s="61" t="s">
        <v>4796</v>
      </c>
      <c r="D1696" s="61"/>
      <c r="E1696" s="274">
        <f>VLOOKUP(A1696,'[2]2022 ceramika Laufen Expo '!$D:$P,13,FALSE)</f>
        <v>560</v>
      </c>
      <c r="F1696" s="46">
        <v>530</v>
      </c>
      <c r="G1696" s="47">
        <v>5.6603773584905648E-2</v>
      </c>
      <c r="H1696" s="271" t="s">
        <v>860</v>
      </c>
      <c r="I1696" s="290"/>
    </row>
    <row r="1697" spans="1:9" ht="12" customHeight="1">
      <c r="A1697" s="218" t="s">
        <v>1378</v>
      </c>
      <c r="B1697" s="53" t="s">
        <v>274</v>
      </c>
      <c r="C1697" s="61" t="s">
        <v>4797</v>
      </c>
      <c r="D1697" s="61"/>
      <c r="E1697" s="274">
        <f>VLOOKUP(A1697,'[2]2022 ceramika Laufen Expo '!$D:$P,13,FALSE)</f>
        <v>450</v>
      </c>
      <c r="F1697" s="46">
        <v>420</v>
      </c>
      <c r="G1697" s="47">
        <v>7.1428571428571397E-2</v>
      </c>
      <c r="H1697" s="271" t="s">
        <v>1548</v>
      </c>
      <c r="I1697" s="290"/>
    </row>
    <row r="1698" spans="1:9" ht="12" customHeight="1">
      <c r="A1698" s="218" t="s">
        <v>1379</v>
      </c>
      <c r="B1698" s="53" t="s">
        <v>274</v>
      </c>
      <c r="C1698" s="61" t="s">
        <v>4798</v>
      </c>
      <c r="D1698" s="61"/>
      <c r="E1698" s="274">
        <f>VLOOKUP(A1698,'[2]2022 ceramika Laufen Expo '!$D:$P,13,FALSE)</f>
        <v>450</v>
      </c>
      <c r="F1698" s="46">
        <v>420</v>
      </c>
      <c r="G1698" s="47">
        <v>7.1428571428571397E-2</v>
      </c>
      <c r="H1698" s="271" t="s">
        <v>1549</v>
      </c>
      <c r="I1698" s="290"/>
    </row>
    <row r="1699" spans="1:9" ht="12" customHeight="1">
      <c r="A1699" s="218" t="s">
        <v>1380</v>
      </c>
      <c r="B1699" s="53" t="s">
        <v>274</v>
      </c>
      <c r="C1699" s="61" t="s">
        <v>4799</v>
      </c>
      <c r="D1699" s="61"/>
      <c r="E1699" s="274">
        <f>VLOOKUP(A1699,'[2]2022 ceramika Laufen Expo '!$D:$P,13,FALSE)</f>
        <v>450</v>
      </c>
      <c r="F1699" s="46">
        <v>420</v>
      </c>
      <c r="G1699" s="47">
        <v>7.1428571428571397E-2</v>
      </c>
      <c r="H1699" s="271" t="s">
        <v>1550</v>
      </c>
      <c r="I1699" s="290"/>
    </row>
    <row r="1700" spans="1:9" ht="12" customHeight="1">
      <c r="A1700" s="218" t="s">
        <v>1381</v>
      </c>
      <c r="B1700" s="53" t="s">
        <v>274</v>
      </c>
      <c r="C1700" s="61" t="s">
        <v>4800</v>
      </c>
      <c r="D1700" s="61"/>
      <c r="E1700" s="274">
        <f>VLOOKUP(A1700,'[2]2022 ceramika Laufen Expo '!$D:$P,13,FALSE)</f>
        <v>450</v>
      </c>
      <c r="F1700" s="46">
        <v>420</v>
      </c>
      <c r="G1700" s="47">
        <v>7.1428571428571397E-2</v>
      </c>
      <c r="H1700" s="271" t="s">
        <v>1551</v>
      </c>
      <c r="I1700" s="290"/>
    </row>
    <row r="1701" spans="1:9" ht="12" customHeight="1">
      <c r="A1701" s="218" t="s">
        <v>368</v>
      </c>
      <c r="B1701" s="53" t="s">
        <v>274</v>
      </c>
      <c r="C1701" s="61" t="s">
        <v>4801</v>
      </c>
      <c r="D1701" s="61"/>
      <c r="E1701" s="274">
        <f>VLOOKUP(A1701,'[2]2022 ceramika Laufen Expo '!$D:$P,13,FALSE)</f>
        <v>530</v>
      </c>
      <c r="F1701" s="46">
        <v>490</v>
      </c>
      <c r="G1701" s="47">
        <v>8.163265306122458E-2</v>
      </c>
      <c r="H1701" s="271" t="s">
        <v>861</v>
      </c>
      <c r="I1701" s="290"/>
    </row>
    <row r="1702" spans="1:9" ht="12" customHeight="1">
      <c r="A1702" s="218" t="s">
        <v>369</v>
      </c>
      <c r="B1702" s="53" t="s">
        <v>274</v>
      </c>
      <c r="C1702" s="61" t="s">
        <v>4802</v>
      </c>
      <c r="D1702" s="61"/>
      <c r="E1702" s="274">
        <f>VLOOKUP(A1702,'[2]2022 ceramika Laufen Expo '!$D:$P,13,FALSE)</f>
        <v>530</v>
      </c>
      <c r="F1702" s="46">
        <v>490</v>
      </c>
      <c r="G1702" s="47">
        <v>8.163265306122458E-2</v>
      </c>
      <c r="H1702" s="271" t="s">
        <v>862</v>
      </c>
      <c r="I1702" s="290"/>
    </row>
    <row r="1703" spans="1:9" ht="12" customHeight="1">
      <c r="A1703" s="218" t="s">
        <v>370</v>
      </c>
      <c r="B1703" s="53" t="s">
        <v>274</v>
      </c>
      <c r="C1703" s="61" t="s">
        <v>4803</v>
      </c>
      <c r="D1703" s="61"/>
      <c r="E1703" s="274">
        <f>VLOOKUP(A1703,'[2]2022 ceramika Laufen Expo '!$D:$P,13,FALSE)</f>
        <v>760</v>
      </c>
      <c r="F1703" s="46">
        <v>700</v>
      </c>
      <c r="G1703" s="47">
        <v>8.5714285714285632E-2</v>
      </c>
      <c r="H1703" s="271" t="s">
        <v>863</v>
      </c>
      <c r="I1703" s="290"/>
    </row>
    <row r="1704" spans="1:9" ht="12" customHeight="1">
      <c r="A1704" s="218" t="s">
        <v>371</v>
      </c>
      <c r="B1704" s="53" t="s">
        <v>274</v>
      </c>
      <c r="C1704" s="61" t="s">
        <v>4804</v>
      </c>
      <c r="D1704" s="61"/>
      <c r="E1704" s="274">
        <f>VLOOKUP(A1704,'[2]2022 ceramika Laufen Expo '!$D:$P,13,FALSE)</f>
        <v>760</v>
      </c>
      <c r="F1704" s="46">
        <v>700</v>
      </c>
      <c r="G1704" s="47">
        <v>8.5714285714285632E-2</v>
      </c>
      <c r="H1704" s="271" t="s">
        <v>864</v>
      </c>
      <c r="I1704" s="290"/>
    </row>
    <row r="1705" spans="1:9" ht="12" customHeight="1">
      <c r="A1705" s="218" t="s">
        <v>372</v>
      </c>
      <c r="B1705" s="53" t="s">
        <v>274</v>
      </c>
      <c r="C1705" s="61" t="s">
        <v>4805</v>
      </c>
      <c r="D1705" s="61"/>
      <c r="E1705" s="274">
        <f>VLOOKUP(A1705,'[2]2022 ceramika Laufen Expo '!$D:$P,13,FALSE)</f>
        <v>1200</v>
      </c>
      <c r="F1705" s="46">
        <v>1100</v>
      </c>
      <c r="G1705" s="47">
        <v>9.0909090909090828E-2</v>
      </c>
      <c r="H1705" s="271" t="s">
        <v>866</v>
      </c>
      <c r="I1705" s="290"/>
    </row>
    <row r="1706" spans="1:9" ht="12" customHeight="1">
      <c r="A1706" s="218" t="s">
        <v>373</v>
      </c>
      <c r="B1706" s="53" t="s">
        <v>274</v>
      </c>
      <c r="C1706" s="61" t="s">
        <v>4806</v>
      </c>
      <c r="D1706" s="61"/>
      <c r="E1706" s="274">
        <f>VLOOKUP(A1706,'[2]2022 ceramika Laufen Expo '!$D:$P,13,FALSE)</f>
        <v>1200</v>
      </c>
      <c r="F1706" s="46">
        <v>1100</v>
      </c>
      <c r="G1706" s="47">
        <v>9.0909090909090828E-2</v>
      </c>
      <c r="H1706" s="271" t="s">
        <v>867</v>
      </c>
      <c r="I1706" s="290"/>
    </row>
    <row r="1707" spans="1:9" ht="12" customHeight="1">
      <c r="A1707" s="218" t="s">
        <v>374</v>
      </c>
      <c r="B1707" s="53" t="s">
        <v>274</v>
      </c>
      <c r="C1707" s="61" t="s">
        <v>4807</v>
      </c>
      <c r="D1707" s="61"/>
      <c r="E1707" s="274">
        <f>VLOOKUP(A1707,'[2]2022 ceramika Laufen Expo '!$D:$P,13,FALSE)</f>
        <v>1200</v>
      </c>
      <c r="F1707" s="46">
        <v>1100</v>
      </c>
      <c r="G1707" s="47">
        <v>9.0909090909090828E-2</v>
      </c>
      <c r="H1707" s="271" t="s">
        <v>868</v>
      </c>
      <c r="I1707" s="290"/>
    </row>
    <row r="1708" spans="1:9" ht="12" customHeight="1">
      <c r="A1708" s="218" t="s">
        <v>375</v>
      </c>
      <c r="B1708" s="53" t="s">
        <v>274</v>
      </c>
      <c r="C1708" s="61" t="s">
        <v>4808</v>
      </c>
      <c r="D1708" s="61"/>
      <c r="E1708" s="274">
        <f>VLOOKUP(A1708,'[2]2022 ceramika Laufen Expo '!$D:$P,13,FALSE)</f>
        <v>2900</v>
      </c>
      <c r="F1708" s="46">
        <v>2650</v>
      </c>
      <c r="G1708" s="47">
        <v>9.4339622641509413E-2</v>
      </c>
      <c r="H1708" s="271" t="s">
        <v>869</v>
      </c>
      <c r="I1708" s="290"/>
    </row>
    <row r="1709" spans="1:9" ht="12" customHeight="1">
      <c r="A1709" s="218" t="s">
        <v>376</v>
      </c>
      <c r="B1709" s="53" t="s">
        <v>274</v>
      </c>
      <c r="C1709" s="61" t="s">
        <v>4809</v>
      </c>
      <c r="D1709" s="61"/>
      <c r="E1709" s="274">
        <f>VLOOKUP(A1709,'[2]2022 ceramika Laufen Expo '!$D:$P,13,FALSE)</f>
        <v>2900</v>
      </c>
      <c r="F1709" s="46">
        <v>2650</v>
      </c>
      <c r="G1709" s="47">
        <v>9.4339622641509413E-2</v>
      </c>
      <c r="H1709" s="271" t="s">
        <v>870</v>
      </c>
      <c r="I1709" s="290"/>
    </row>
    <row r="1710" spans="1:9" ht="12" customHeight="1">
      <c r="A1710" s="218" t="s">
        <v>634</v>
      </c>
      <c r="B1710" s="53" t="s">
        <v>274</v>
      </c>
      <c r="C1710" s="61" t="s">
        <v>4810</v>
      </c>
      <c r="D1710" s="61"/>
      <c r="E1710" s="274">
        <f>VLOOKUP(A1710,'[2]2022 ceramika Laufen Expo '!$D:$P,13,FALSE)</f>
        <v>2900</v>
      </c>
      <c r="F1710" s="46">
        <v>2650</v>
      </c>
      <c r="G1710" s="47">
        <v>9.4339622641509413E-2</v>
      </c>
      <c r="H1710" s="271" t="s">
        <v>871</v>
      </c>
      <c r="I1710" s="290"/>
    </row>
    <row r="1711" spans="1:9" ht="12" customHeight="1">
      <c r="A1711" s="218" t="s">
        <v>1382</v>
      </c>
      <c r="B1711" s="53" t="s">
        <v>274</v>
      </c>
      <c r="C1711" s="61" t="s">
        <v>4811</v>
      </c>
      <c r="D1711" s="61"/>
      <c r="E1711" s="274">
        <f>VLOOKUP(A1711,'[2]2022 ceramika Laufen Expo '!$D:$P,13,FALSE)</f>
        <v>1200</v>
      </c>
      <c r="F1711" s="46">
        <v>1100</v>
      </c>
      <c r="G1711" s="47">
        <v>9.0909090909090828E-2</v>
      </c>
      <c r="H1711" s="271" t="s">
        <v>1552</v>
      </c>
      <c r="I1711" s="290"/>
    </row>
    <row r="1712" spans="1:9" ht="12" customHeight="1">
      <c r="A1712" s="218" t="s">
        <v>1383</v>
      </c>
      <c r="B1712" s="53" t="s">
        <v>274</v>
      </c>
      <c r="C1712" s="61" t="s">
        <v>4812</v>
      </c>
      <c r="D1712" s="61"/>
      <c r="E1712" s="274">
        <f>VLOOKUP(A1712,'[2]2022 ceramika Laufen Expo '!$D:$P,13,FALSE)</f>
        <v>1200</v>
      </c>
      <c r="F1712" s="46">
        <v>1100</v>
      </c>
      <c r="G1712" s="47">
        <v>9.0909090909090828E-2</v>
      </c>
      <c r="H1712" s="271" t="s">
        <v>1553</v>
      </c>
      <c r="I1712" s="290"/>
    </row>
    <row r="1713" spans="1:9" ht="12" customHeight="1">
      <c r="A1713" s="218" t="s">
        <v>1384</v>
      </c>
      <c r="B1713" s="53" t="s">
        <v>274</v>
      </c>
      <c r="C1713" s="61" t="s">
        <v>4813</v>
      </c>
      <c r="D1713" s="61"/>
      <c r="E1713" s="274">
        <f>VLOOKUP(A1713,'[2]2022 ceramika Laufen Expo '!$D:$P,13,FALSE)</f>
        <v>1200</v>
      </c>
      <c r="F1713" s="46">
        <v>1100</v>
      </c>
      <c r="G1713" s="47">
        <v>9.0909090909090828E-2</v>
      </c>
      <c r="H1713" s="271" t="s">
        <v>1554</v>
      </c>
      <c r="I1713" s="290"/>
    </row>
    <row r="1714" spans="1:9" ht="12" customHeight="1">
      <c r="A1714" s="218" t="s">
        <v>628</v>
      </c>
      <c r="B1714" s="53" t="s">
        <v>274</v>
      </c>
      <c r="C1714" s="61" t="s">
        <v>4814</v>
      </c>
      <c r="D1714" s="61"/>
      <c r="E1714" s="274">
        <f>VLOOKUP(A1714,'[2]2022 ceramika Laufen Expo '!$D:$P,13,FALSE)</f>
        <v>2050</v>
      </c>
      <c r="F1714" s="46">
        <v>1900</v>
      </c>
      <c r="G1714" s="47">
        <v>7.8947368421052655E-2</v>
      </c>
      <c r="H1714" s="271" t="s">
        <v>872</v>
      </c>
      <c r="I1714" s="290"/>
    </row>
    <row r="1715" spans="1:9" ht="12" customHeight="1">
      <c r="A1715" s="218" t="s">
        <v>629</v>
      </c>
      <c r="B1715" s="53" t="s">
        <v>274</v>
      </c>
      <c r="C1715" s="61" t="s">
        <v>4815</v>
      </c>
      <c r="D1715" s="61"/>
      <c r="E1715" s="274">
        <f>VLOOKUP(A1715,'[2]2022 ceramika Laufen Expo '!$D:$P,13,FALSE)</f>
        <v>2050</v>
      </c>
      <c r="F1715" s="46">
        <v>1900</v>
      </c>
      <c r="G1715" s="47">
        <v>7.8947368421052655E-2</v>
      </c>
      <c r="H1715" s="271" t="s">
        <v>873</v>
      </c>
      <c r="I1715" s="290"/>
    </row>
    <row r="1716" spans="1:9" ht="12" customHeight="1">
      <c r="A1716" s="218" t="s">
        <v>630</v>
      </c>
      <c r="B1716" s="53" t="s">
        <v>274</v>
      </c>
      <c r="C1716" s="61" t="s">
        <v>4816</v>
      </c>
      <c r="D1716" s="61"/>
      <c r="E1716" s="274">
        <f>VLOOKUP(A1716,'[2]2022 ceramika Laufen Expo '!$D:$P,13,FALSE)</f>
        <v>2050</v>
      </c>
      <c r="F1716" s="46">
        <v>1900</v>
      </c>
      <c r="G1716" s="47">
        <v>7.8947368421052655E-2</v>
      </c>
      <c r="H1716" s="271" t="s">
        <v>874</v>
      </c>
      <c r="I1716" s="290"/>
    </row>
    <row r="1717" spans="1:9" ht="12" customHeight="1">
      <c r="A1717" s="218" t="s">
        <v>1385</v>
      </c>
      <c r="B1717" s="53" t="s">
        <v>274</v>
      </c>
      <c r="C1717" s="61" t="s">
        <v>4817</v>
      </c>
      <c r="D1717" s="61"/>
      <c r="E1717" s="274">
        <f>VLOOKUP(A1717,'[2]2022 ceramika Laufen Expo '!$D:$P,13,FALSE)</f>
        <v>2050</v>
      </c>
      <c r="F1717" s="46">
        <v>1900</v>
      </c>
      <c r="G1717" s="47">
        <v>7.8947368421052655E-2</v>
      </c>
      <c r="H1717" s="271" t="s">
        <v>1555</v>
      </c>
      <c r="I1717" s="290"/>
    </row>
    <row r="1718" spans="1:9" ht="12" customHeight="1">
      <c r="A1718" s="218" t="s">
        <v>1386</v>
      </c>
      <c r="B1718" s="53" t="s">
        <v>274</v>
      </c>
      <c r="C1718" s="61" t="s">
        <v>4818</v>
      </c>
      <c r="D1718" s="61"/>
      <c r="E1718" s="274">
        <f>VLOOKUP(A1718,'[2]2022 ceramika Laufen Expo '!$D:$P,13,FALSE)</f>
        <v>2050</v>
      </c>
      <c r="F1718" s="46">
        <v>1900</v>
      </c>
      <c r="G1718" s="47">
        <v>7.8947368421052655E-2</v>
      </c>
      <c r="H1718" s="271" t="s">
        <v>1556</v>
      </c>
      <c r="I1718" s="290"/>
    </row>
    <row r="1719" spans="1:9" ht="12" customHeight="1">
      <c r="A1719" s="218" t="s">
        <v>377</v>
      </c>
      <c r="B1719" s="53" t="s">
        <v>274</v>
      </c>
      <c r="C1719" s="61" t="s">
        <v>4819</v>
      </c>
      <c r="D1719" s="61"/>
      <c r="E1719" s="274">
        <f>VLOOKUP(A1719,'[2]2022 ceramika Laufen Expo '!$D:$P,13,FALSE)</f>
        <v>1100</v>
      </c>
      <c r="F1719" s="46">
        <v>1000</v>
      </c>
      <c r="G1719" s="47">
        <v>0.10000000000000009</v>
      </c>
      <c r="H1719" s="271" t="s">
        <v>875</v>
      </c>
      <c r="I1719" s="290"/>
    </row>
    <row r="1720" spans="1:9" ht="12" customHeight="1">
      <c r="A1720" s="218" t="s">
        <v>378</v>
      </c>
      <c r="B1720" s="53" t="s">
        <v>274</v>
      </c>
      <c r="C1720" s="61" t="s">
        <v>4820</v>
      </c>
      <c r="D1720" s="61"/>
      <c r="E1720" s="274">
        <f>VLOOKUP(A1720,'[2]2022 ceramika Laufen Expo '!$D:$P,13,FALSE)</f>
        <v>1100</v>
      </c>
      <c r="F1720" s="46">
        <v>1000</v>
      </c>
      <c r="G1720" s="47">
        <v>0.10000000000000009</v>
      </c>
      <c r="H1720" s="271" t="s">
        <v>876</v>
      </c>
      <c r="I1720" s="290"/>
    </row>
    <row r="1721" spans="1:9" ht="12" customHeight="1">
      <c r="A1721" s="218" t="s">
        <v>1389</v>
      </c>
      <c r="B1721" s="53" t="s">
        <v>274</v>
      </c>
      <c r="C1721" s="61" t="s">
        <v>4821</v>
      </c>
      <c r="D1721" s="61"/>
      <c r="E1721" s="274">
        <f>VLOOKUP(A1721,'[2]2022 ceramika Laufen Expo '!$D:$P,13,FALSE)</f>
        <v>1100</v>
      </c>
      <c r="F1721" s="46">
        <v>1000</v>
      </c>
      <c r="G1721" s="47">
        <v>0.10000000000000009</v>
      </c>
      <c r="H1721" s="271" t="s">
        <v>1557</v>
      </c>
      <c r="I1721" s="290"/>
    </row>
    <row r="1722" spans="1:9" ht="12" customHeight="1">
      <c r="A1722" s="218" t="s">
        <v>379</v>
      </c>
      <c r="B1722" s="53" t="s">
        <v>274</v>
      </c>
      <c r="C1722" s="61" t="s">
        <v>4822</v>
      </c>
      <c r="D1722" s="61"/>
      <c r="E1722" s="274">
        <f>VLOOKUP(A1722,'[2]2022 ceramika Laufen Expo '!$D:$P,13,FALSE)</f>
        <v>1100</v>
      </c>
      <c r="F1722" s="46">
        <v>1000</v>
      </c>
      <c r="G1722" s="47">
        <v>0.10000000000000009</v>
      </c>
      <c r="H1722" s="271" t="s">
        <v>877</v>
      </c>
      <c r="I1722" s="290"/>
    </row>
    <row r="1723" spans="1:9" ht="12" customHeight="1">
      <c r="A1723" s="218" t="s">
        <v>380</v>
      </c>
      <c r="B1723" s="53" t="s">
        <v>274</v>
      </c>
      <c r="C1723" s="61" t="s">
        <v>4823</v>
      </c>
      <c r="D1723" s="61"/>
      <c r="E1723" s="274">
        <f>VLOOKUP(A1723,'[2]2022 ceramika Laufen Expo '!$D:$P,13,FALSE)</f>
        <v>1100</v>
      </c>
      <c r="F1723" s="46">
        <v>1000</v>
      </c>
      <c r="G1723" s="47">
        <v>0.10000000000000009</v>
      </c>
      <c r="H1723" s="271" t="s">
        <v>878</v>
      </c>
      <c r="I1723" s="290"/>
    </row>
    <row r="1724" spans="1:9" ht="12" customHeight="1">
      <c r="A1724" s="218" t="s">
        <v>1387</v>
      </c>
      <c r="B1724" s="53" t="s">
        <v>274</v>
      </c>
      <c r="C1724" s="61" t="s">
        <v>4824</v>
      </c>
      <c r="D1724" s="61"/>
      <c r="E1724" s="274">
        <f>VLOOKUP(A1724,'[2]2022 ceramika Laufen Expo '!$D:$P,13,FALSE)</f>
        <v>1100</v>
      </c>
      <c r="F1724" s="46">
        <v>1000</v>
      </c>
      <c r="G1724" s="47">
        <v>0.10000000000000009</v>
      </c>
      <c r="H1724" s="271" t="s">
        <v>1558</v>
      </c>
      <c r="I1724" s="290"/>
    </row>
    <row r="1725" spans="1:9" ht="12" customHeight="1">
      <c r="A1725" s="218" t="s">
        <v>1388</v>
      </c>
      <c r="B1725" s="53" t="s">
        <v>274</v>
      </c>
      <c r="C1725" s="61" t="s">
        <v>4825</v>
      </c>
      <c r="D1725" s="61"/>
      <c r="E1725" s="274">
        <f>VLOOKUP(A1725,'[2]2022 ceramika Laufen Expo '!$D:$P,13,FALSE)</f>
        <v>1100</v>
      </c>
      <c r="F1725" s="46">
        <v>1000</v>
      </c>
      <c r="G1725" s="47">
        <v>0.10000000000000009</v>
      </c>
      <c r="H1725" s="271" t="s">
        <v>1559</v>
      </c>
      <c r="I1725" s="290"/>
    </row>
    <row r="1726" spans="1:9" ht="12" customHeight="1">
      <c r="A1726" s="218" t="s">
        <v>381</v>
      </c>
      <c r="B1726" s="53" t="s">
        <v>274</v>
      </c>
      <c r="C1726" s="61" t="s">
        <v>4826</v>
      </c>
      <c r="D1726" s="61"/>
      <c r="E1726" s="274">
        <f>VLOOKUP(A1726,'[2]2022 ceramika Laufen Expo '!$D:$P,13,FALSE)</f>
        <v>2250</v>
      </c>
      <c r="F1726" s="46">
        <v>2100</v>
      </c>
      <c r="G1726" s="47">
        <v>7.1428571428571397E-2</v>
      </c>
      <c r="H1726" s="271" t="s">
        <v>879</v>
      </c>
      <c r="I1726" s="290"/>
    </row>
    <row r="1727" spans="1:9" ht="12" customHeight="1">
      <c r="A1727" s="218" t="s">
        <v>382</v>
      </c>
      <c r="B1727" s="53" t="s">
        <v>274</v>
      </c>
      <c r="C1727" s="61" t="s">
        <v>4827</v>
      </c>
      <c r="D1727" s="61"/>
      <c r="E1727" s="274">
        <f>VLOOKUP(A1727,'[2]2022 ceramika Laufen Expo '!$D:$P,13,FALSE)</f>
        <v>2250</v>
      </c>
      <c r="F1727" s="46">
        <v>2100</v>
      </c>
      <c r="G1727" s="47">
        <v>7.1428571428571397E-2</v>
      </c>
      <c r="H1727" s="271" t="s">
        <v>880</v>
      </c>
      <c r="I1727" s="290"/>
    </row>
    <row r="1728" spans="1:9" ht="12" customHeight="1">
      <c r="A1728" s="218" t="s">
        <v>1390</v>
      </c>
      <c r="B1728" s="53" t="s">
        <v>274</v>
      </c>
      <c r="C1728" s="61" t="s">
        <v>4828</v>
      </c>
      <c r="D1728" s="61"/>
      <c r="E1728" s="274">
        <f>VLOOKUP(A1728,'[2]2022 ceramika Laufen Expo '!$D:$P,13,FALSE)</f>
        <v>2250</v>
      </c>
      <c r="F1728" s="46">
        <v>2100</v>
      </c>
      <c r="G1728" s="47">
        <v>7.1428571428571397E-2</v>
      </c>
      <c r="H1728" s="271" t="s">
        <v>1560</v>
      </c>
      <c r="I1728" s="290"/>
    </row>
    <row r="1729" spans="1:9" ht="12" customHeight="1">
      <c r="A1729" s="218" t="s">
        <v>383</v>
      </c>
      <c r="B1729" s="53" t="s">
        <v>274</v>
      </c>
      <c r="C1729" s="61" t="s">
        <v>4829</v>
      </c>
      <c r="D1729" s="61"/>
      <c r="E1729" s="274">
        <f>VLOOKUP(A1729,'[2]2022 ceramika Laufen Expo '!$D:$P,13,FALSE)</f>
        <v>2250</v>
      </c>
      <c r="F1729" s="46">
        <v>2100</v>
      </c>
      <c r="G1729" s="47">
        <v>7.1428571428571397E-2</v>
      </c>
      <c r="H1729" s="271" t="s">
        <v>881</v>
      </c>
      <c r="I1729" s="290"/>
    </row>
    <row r="1730" spans="1:9" ht="12" customHeight="1">
      <c r="A1730" s="218" t="s">
        <v>384</v>
      </c>
      <c r="B1730" s="53" t="s">
        <v>274</v>
      </c>
      <c r="C1730" s="61" t="s">
        <v>4830</v>
      </c>
      <c r="D1730" s="61"/>
      <c r="E1730" s="274">
        <f>VLOOKUP(A1730,'[2]2022 ceramika Laufen Expo '!$D:$P,13,FALSE)</f>
        <v>2250</v>
      </c>
      <c r="F1730" s="46">
        <v>2100</v>
      </c>
      <c r="G1730" s="47">
        <v>7.1428571428571397E-2</v>
      </c>
      <c r="H1730" s="271" t="s">
        <v>882</v>
      </c>
      <c r="I1730" s="290"/>
    </row>
    <row r="1731" spans="1:9" ht="12" customHeight="1">
      <c r="A1731" s="218" t="s">
        <v>1391</v>
      </c>
      <c r="B1731" s="53" t="s">
        <v>274</v>
      </c>
      <c r="C1731" s="61" t="s">
        <v>4831</v>
      </c>
      <c r="D1731" s="61"/>
      <c r="E1731" s="274">
        <f>VLOOKUP(A1731,'[2]2022 ceramika Laufen Expo '!$D:$P,13,FALSE)</f>
        <v>2250</v>
      </c>
      <c r="F1731" s="46">
        <v>2100</v>
      </c>
      <c r="G1731" s="47">
        <v>7.1428571428571397E-2</v>
      </c>
      <c r="H1731" s="271" t="s">
        <v>1561</v>
      </c>
      <c r="I1731" s="290"/>
    </row>
    <row r="1732" spans="1:9" ht="12" customHeight="1">
      <c r="A1732" s="218" t="s">
        <v>1392</v>
      </c>
      <c r="B1732" s="53" t="s">
        <v>274</v>
      </c>
      <c r="C1732" s="61" t="s">
        <v>4832</v>
      </c>
      <c r="D1732" s="61"/>
      <c r="E1732" s="274">
        <f>VLOOKUP(A1732,'[2]2022 ceramika Laufen Expo '!$D:$P,13,FALSE)</f>
        <v>2250</v>
      </c>
      <c r="F1732" s="46">
        <v>2100</v>
      </c>
      <c r="G1732" s="47">
        <v>7.1428571428571397E-2</v>
      </c>
      <c r="H1732" s="271" t="s">
        <v>1562</v>
      </c>
      <c r="I1732" s="290"/>
    </row>
    <row r="1733" spans="1:9" ht="12" customHeight="1">
      <c r="A1733" s="218" t="s">
        <v>385</v>
      </c>
      <c r="B1733" s="53" t="s">
        <v>274</v>
      </c>
      <c r="C1733" s="61" t="s">
        <v>4833</v>
      </c>
      <c r="D1733" s="61"/>
      <c r="E1733" s="274">
        <f>VLOOKUP(A1733,'[2]2022 ceramika Laufen Expo '!$D:$P,13,FALSE)</f>
        <v>70</v>
      </c>
      <c r="F1733" s="46">
        <v>60</v>
      </c>
      <c r="G1733" s="47">
        <v>0.16666666666666674</v>
      </c>
      <c r="H1733" s="271" t="s">
        <v>883</v>
      </c>
      <c r="I1733" s="290"/>
    </row>
    <row r="1734" spans="1:9" ht="12" customHeight="1">
      <c r="A1734" s="218" t="s">
        <v>386</v>
      </c>
      <c r="B1734" s="53" t="s">
        <v>274</v>
      </c>
      <c r="C1734" s="61" t="s">
        <v>4834</v>
      </c>
      <c r="D1734" s="61"/>
      <c r="E1734" s="274">
        <f>VLOOKUP(A1734,'[2]2022 ceramika Laufen Expo '!$D:$P,13,FALSE)</f>
        <v>70</v>
      </c>
      <c r="F1734" s="46">
        <v>60</v>
      </c>
      <c r="G1734" s="47">
        <v>0.16666666666666674</v>
      </c>
      <c r="H1734" s="271" t="s">
        <v>885</v>
      </c>
      <c r="I1734" s="290"/>
    </row>
    <row r="1735" spans="1:9" ht="12" customHeight="1">
      <c r="A1735" s="218" t="s">
        <v>387</v>
      </c>
      <c r="B1735" s="53" t="s">
        <v>274</v>
      </c>
      <c r="C1735" s="61" t="s">
        <v>4835</v>
      </c>
      <c r="D1735" s="61"/>
      <c r="E1735" s="274">
        <f>VLOOKUP(A1735,'[2]2022 ceramika Laufen Expo '!$D:$P,13,FALSE)</f>
        <v>70</v>
      </c>
      <c r="F1735" s="46">
        <v>60</v>
      </c>
      <c r="G1735" s="47">
        <v>0.16666666666666674</v>
      </c>
      <c r="H1735" s="271" t="s">
        <v>887</v>
      </c>
      <c r="I1735" s="290"/>
    </row>
    <row r="1736" spans="1:9" ht="12" customHeight="1">
      <c r="A1736" s="218" t="s">
        <v>388</v>
      </c>
      <c r="B1736" s="53" t="s">
        <v>274</v>
      </c>
      <c r="C1736" s="61" t="s">
        <v>4836</v>
      </c>
      <c r="D1736" s="61"/>
      <c r="E1736" s="274">
        <f>VLOOKUP(A1736,'[2]2022 ceramika Laufen Expo '!$D:$P,13,FALSE)</f>
        <v>70</v>
      </c>
      <c r="F1736" s="46">
        <v>60</v>
      </c>
      <c r="G1736" s="47">
        <v>0.16666666666666674</v>
      </c>
      <c r="H1736" s="271" t="s">
        <v>889</v>
      </c>
      <c r="I1736" s="290"/>
    </row>
    <row r="1737" spans="1:9" ht="12" customHeight="1">
      <c r="A1737" s="218" t="s">
        <v>389</v>
      </c>
      <c r="B1737" s="53" t="s">
        <v>274</v>
      </c>
      <c r="C1737" s="61" t="s">
        <v>4837</v>
      </c>
      <c r="D1737" s="61"/>
      <c r="E1737" s="274">
        <f>VLOOKUP(A1737,'[2]2022 ceramika Laufen Expo '!$D:$P,13,FALSE)</f>
        <v>110</v>
      </c>
      <c r="F1737" s="46">
        <v>100</v>
      </c>
      <c r="G1737" s="47">
        <v>0.10000000000000009</v>
      </c>
      <c r="H1737" s="271" t="s">
        <v>884</v>
      </c>
      <c r="I1737" s="290"/>
    </row>
    <row r="1738" spans="1:9" ht="12" customHeight="1">
      <c r="A1738" s="218" t="s">
        <v>390</v>
      </c>
      <c r="B1738" s="53" t="s">
        <v>274</v>
      </c>
      <c r="C1738" s="61" t="s">
        <v>4838</v>
      </c>
      <c r="D1738" s="61"/>
      <c r="E1738" s="274">
        <f>VLOOKUP(A1738,'[2]2022 ceramika Laufen Expo '!$D:$P,13,FALSE)</f>
        <v>110</v>
      </c>
      <c r="F1738" s="46">
        <v>100</v>
      </c>
      <c r="G1738" s="47">
        <v>0.10000000000000009</v>
      </c>
      <c r="H1738" s="271" t="s">
        <v>886</v>
      </c>
      <c r="I1738" s="290"/>
    </row>
    <row r="1739" spans="1:9" ht="12" customHeight="1">
      <c r="A1739" s="218" t="s">
        <v>391</v>
      </c>
      <c r="B1739" s="53" t="s">
        <v>274</v>
      </c>
      <c r="C1739" s="61" t="s">
        <v>4839</v>
      </c>
      <c r="D1739" s="61"/>
      <c r="E1739" s="274">
        <f>VLOOKUP(A1739,'[2]2022 ceramika Laufen Expo '!$D:$P,13,FALSE)</f>
        <v>110</v>
      </c>
      <c r="F1739" s="46">
        <v>100</v>
      </c>
      <c r="G1739" s="47">
        <v>0.10000000000000009</v>
      </c>
      <c r="H1739" s="271" t="s">
        <v>888</v>
      </c>
      <c r="I1739" s="290"/>
    </row>
    <row r="1740" spans="1:9" ht="12" customHeight="1">
      <c r="A1740" s="218" t="s">
        <v>392</v>
      </c>
      <c r="B1740" s="53" t="s">
        <v>274</v>
      </c>
      <c r="C1740" s="61" t="s">
        <v>4840</v>
      </c>
      <c r="D1740" s="61"/>
      <c r="E1740" s="274">
        <f>VLOOKUP(A1740,'[2]2022 ceramika Laufen Expo '!$D:$P,13,FALSE)</f>
        <v>110</v>
      </c>
      <c r="F1740" s="46">
        <v>100</v>
      </c>
      <c r="G1740" s="47">
        <v>0.10000000000000009</v>
      </c>
      <c r="H1740" s="271" t="s">
        <v>890</v>
      </c>
      <c r="I1740" s="290"/>
    </row>
    <row r="1741" spans="1:9" ht="12" customHeight="1">
      <c r="A1741" s="218" t="s">
        <v>1206</v>
      </c>
      <c r="B1741" s="53" t="s">
        <v>274</v>
      </c>
      <c r="C1741" s="61" t="s">
        <v>4841</v>
      </c>
      <c r="D1741" s="61"/>
      <c r="E1741" s="274">
        <f>VLOOKUP(A1741,'[2]2022 ceramika Laufen Expo '!$D:$P,13,FALSE)</f>
        <v>1100</v>
      </c>
      <c r="F1741" s="46">
        <v>1000</v>
      </c>
      <c r="G1741" s="47">
        <v>0.10000000000000009</v>
      </c>
      <c r="H1741" s="271" t="s">
        <v>1219</v>
      </c>
      <c r="I1741" s="290"/>
    </row>
    <row r="1742" spans="1:9" ht="12" customHeight="1">
      <c r="A1742" s="218" t="s">
        <v>1207</v>
      </c>
      <c r="B1742" s="53" t="s">
        <v>274</v>
      </c>
      <c r="C1742" s="61" t="s">
        <v>4842</v>
      </c>
      <c r="D1742" s="61"/>
      <c r="E1742" s="274">
        <f>VLOOKUP(A1742,'[2]2022 ceramika Laufen Expo '!$D:$P,13,FALSE)</f>
        <v>1250</v>
      </c>
      <c r="F1742" s="46">
        <v>1150</v>
      </c>
      <c r="G1742" s="47">
        <v>8.6956521739130377E-2</v>
      </c>
      <c r="H1742" s="271" t="s">
        <v>1220</v>
      </c>
      <c r="I1742" s="290"/>
    </row>
    <row r="1743" spans="1:9" ht="12" customHeight="1">
      <c r="A1743" s="218" t="s">
        <v>1208</v>
      </c>
      <c r="B1743" s="53" t="s">
        <v>274</v>
      </c>
      <c r="C1743" s="61" t="s">
        <v>4843</v>
      </c>
      <c r="D1743" s="61"/>
      <c r="E1743" s="274">
        <f>VLOOKUP(A1743,'[2]2022 ceramika Laufen Expo '!$D:$P,13,FALSE)</f>
        <v>1500</v>
      </c>
      <c r="F1743" s="46">
        <v>1350</v>
      </c>
      <c r="G1743" s="47">
        <v>0.11111111111111116</v>
      </c>
      <c r="H1743" s="271" t="s">
        <v>1221</v>
      </c>
      <c r="I1743" s="290"/>
    </row>
    <row r="1744" spans="1:9" ht="12" customHeight="1">
      <c r="A1744" s="218" t="s">
        <v>1209</v>
      </c>
      <c r="B1744" s="53" t="s">
        <v>274</v>
      </c>
      <c r="C1744" s="61" t="s">
        <v>4844</v>
      </c>
      <c r="D1744" s="61"/>
      <c r="E1744" s="274">
        <f>VLOOKUP(A1744,'[2]2022 ceramika Laufen Expo '!$D:$P,13,FALSE)</f>
        <v>1500</v>
      </c>
      <c r="F1744" s="46">
        <v>1350</v>
      </c>
      <c r="G1744" s="47">
        <v>0.11111111111111116</v>
      </c>
      <c r="H1744" s="271" t="s">
        <v>1222</v>
      </c>
      <c r="I1744" s="290"/>
    </row>
    <row r="1745" spans="1:9" ht="12" customHeight="1">
      <c r="A1745" s="218" t="s">
        <v>1216</v>
      </c>
      <c r="B1745" s="53" t="s">
        <v>274</v>
      </c>
      <c r="C1745" s="61" t="s">
        <v>4845</v>
      </c>
      <c r="D1745" s="61"/>
      <c r="E1745" s="274">
        <f>VLOOKUP(A1745,'[2]2022 ceramika Laufen Expo '!$D:$P,13,FALSE)</f>
        <v>1500</v>
      </c>
      <c r="F1745" s="46">
        <v>1350</v>
      </c>
      <c r="G1745" s="47">
        <v>0.11111111111111116</v>
      </c>
      <c r="H1745" s="271" t="s">
        <v>1223</v>
      </c>
      <c r="I1745" s="290"/>
    </row>
    <row r="1746" spans="1:9" ht="12" customHeight="1">
      <c r="A1746" s="218" t="s">
        <v>1210</v>
      </c>
      <c r="B1746" s="53" t="s">
        <v>274</v>
      </c>
      <c r="C1746" s="61" t="s">
        <v>4846</v>
      </c>
      <c r="D1746" s="61"/>
      <c r="E1746" s="274">
        <f>VLOOKUP(A1746,'[2]2022 ceramika Laufen Expo '!$D:$P,13,FALSE)</f>
        <v>1500</v>
      </c>
      <c r="F1746" s="46">
        <v>1350</v>
      </c>
      <c r="G1746" s="47">
        <v>0.11111111111111116</v>
      </c>
      <c r="H1746" s="271" t="s">
        <v>1224</v>
      </c>
      <c r="I1746" s="290"/>
    </row>
    <row r="1747" spans="1:9" ht="12" customHeight="1">
      <c r="A1747" s="218" t="s">
        <v>1211</v>
      </c>
      <c r="B1747" s="53" t="s">
        <v>274</v>
      </c>
      <c r="C1747" s="61" t="s">
        <v>4847</v>
      </c>
      <c r="D1747" s="61"/>
      <c r="E1747" s="274">
        <f>VLOOKUP(A1747,'[2]2022 ceramika Laufen Expo '!$D:$P,13,FALSE)</f>
        <v>1750</v>
      </c>
      <c r="F1747" s="46">
        <v>1600</v>
      </c>
      <c r="G1747" s="47">
        <v>9.375E-2</v>
      </c>
      <c r="H1747" s="271" t="s">
        <v>1225</v>
      </c>
      <c r="I1747" s="290"/>
    </row>
    <row r="1748" spans="1:9" ht="12" customHeight="1">
      <c r="A1748" s="218" t="s">
        <v>1212</v>
      </c>
      <c r="B1748" s="53" t="s">
        <v>274</v>
      </c>
      <c r="C1748" s="61" t="s">
        <v>4848</v>
      </c>
      <c r="D1748" s="61"/>
      <c r="E1748" s="274">
        <f>VLOOKUP(A1748,'[2]2022 ceramika Laufen Expo '!$D:$P,13,FALSE)</f>
        <v>1750</v>
      </c>
      <c r="F1748" s="46">
        <v>1600</v>
      </c>
      <c r="G1748" s="47">
        <v>9.375E-2</v>
      </c>
      <c r="H1748" s="271" t="s">
        <v>1226</v>
      </c>
      <c r="I1748" s="290"/>
    </row>
    <row r="1749" spans="1:9" ht="12" customHeight="1">
      <c r="A1749" s="218" t="s">
        <v>1217</v>
      </c>
      <c r="B1749" s="53" t="s">
        <v>274</v>
      </c>
      <c r="C1749" s="61" t="s">
        <v>4849</v>
      </c>
      <c r="D1749" s="61"/>
      <c r="E1749" s="274">
        <f>VLOOKUP(A1749,'[2]2022 ceramika Laufen Expo '!$D:$P,13,FALSE)</f>
        <v>1750</v>
      </c>
      <c r="F1749" s="46">
        <v>1600</v>
      </c>
      <c r="G1749" s="47">
        <v>9.375E-2</v>
      </c>
      <c r="H1749" s="271" t="s">
        <v>1227</v>
      </c>
      <c r="I1749" s="290"/>
    </row>
    <row r="1750" spans="1:9" ht="12" customHeight="1">
      <c r="A1750" s="218" t="s">
        <v>1213</v>
      </c>
      <c r="B1750" s="53" t="s">
        <v>274</v>
      </c>
      <c r="C1750" s="61" t="s">
        <v>4850</v>
      </c>
      <c r="D1750" s="61"/>
      <c r="E1750" s="274">
        <f>VLOOKUP(A1750,'[2]2022 ceramika Laufen Expo '!$D:$P,13,FALSE)</f>
        <v>1900</v>
      </c>
      <c r="F1750" s="46">
        <v>1750</v>
      </c>
      <c r="G1750" s="47">
        <v>8.5714285714285632E-2</v>
      </c>
      <c r="H1750" s="271" t="s">
        <v>1228</v>
      </c>
      <c r="I1750" s="290"/>
    </row>
    <row r="1751" spans="1:9" ht="12" customHeight="1">
      <c r="A1751" s="218" t="s">
        <v>1214</v>
      </c>
      <c r="B1751" s="53" t="s">
        <v>274</v>
      </c>
      <c r="C1751" s="61" t="s">
        <v>4851</v>
      </c>
      <c r="D1751" s="61"/>
      <c r="E1751" s="274">
        <f>VLOOKUP(A1751,'[2]2022 ceramika Laufen Expo '!$D:$P,13,FALSE)</f>
        <v>1900</v>
      </c>
      <c r="F1751" s="46">
        <v>1750</v>
      </c>
      <c r="G1751" s="47">
        <v>8.5714285714285632E-2</v>
      </c>
      <c r="H1751" s="271" t="s">
        <v>1229</v>
      </c>
      <c r="I1751" s="290"/>
    </row>
    <row r="1752" spans="1:9" ht="12" customHeight="1">
      <c r="A1752" s="218" t="s">
        <v>1215</v>
      </c>
      <c r="B1752" s="53" t="s">
        <v>274</v>
      </c>
      <c r="C1752" s="61" t="s">
        <v>4852</v>
      </c>
      <c r="D1752" s="61"/>
      <c r="E1752" s="274">
        <f>VLOOKUP(A1752,'[2]2022 ceramika Laufen Expo '!$D:$P,13,FALSE)</f>
        <v>1900</v>
      </c>
      <c r="F1752" s="46">
        <v>1750</v>
      </c>
      <c r="G1752" s="47">
        <v>8.5714285714285632E-2</v>
      </c>
      <c r="H1752" s="271" t="s">
        <v>1230</v>
      </c>
      <c r="I1752" s="290"/>
    </row>
    <row r="1753" spans="1:9" ht="12" customHeight="1">
      <c r="A1753" s="218" t="s">
        <v>1218</v>
      </c>
      <c r="B1753" s="53" t="s">
        <v>274</v>
      </c>
      <c r="C1753" s="61" t="s">
        <v>4853</v>
      </c>
      <c r="D1753" s="61"/>
      <c r="E1753" s="274">
        <f>VLOOKUP(A1753,'[2]2022 ceramika Laufen Expo '!$D:$P,13,FALSE)</f>
        <v>1900</v>
      </c>
      <c r="F1753" s="46">
        <v>1750</v>
      </c>
      <c r="G1753" s="47">
        <v>8.5714285714285632E-2</v>
      </c>
      <c r="H1753" s="271" t="s">
        <v>1231</v>
      </c>
      <c r="I1753" s="290"/>
    </row>
    <row r="1754" spans="1:9" ht="12" customHeight="1">
      <c r="A1754" s="218" t="s">
        <v>3735</v>
      </c>
      <c r="B1754" s="53" t="s">
        <v>274</v>
      </c>
      <c r="C1754" s="61" t="s">
        <v>4139</v>
      </c>
      <c r="D1754" s="61"/>
      <c r="E1754" s="274">
        <f>VLOOKUP(A1754,'[2]2022 ceramika Laufen Expo '!$D:$P,13,FALSE)</f>
        <v>140</v>
      </c>
      <c r="F1754" s="46">
        <v>120</v>
      </c>
      <c r="G1754" s="47">
        <v>0.16666666666666674</v>
      </c>
      <c r="H1754" s="271" t="s">
        <v>3736</v>
      </c>
      <c r="I1754" s="290"/>
    </row>
    <row r="1755" spans="1:9" ht="12" customHeight="1">
      <c r="A1755" s="218" t="s">
        <v>3739</v>
      </c>
      <c r="B1755" s="53" t="s">
        <v>274</v>
      </c>
      <c r="C1755" s="61" t="s">
        <v>4140</v>
      </c>
      <c r="D1755" s="61"/>
      <c r="E1755" s="274">
        <f>VLOOKUP(A1755,'[2]2022 ceramika Laufen Expo '!$D:$P,13,FALSE)</f>
        <v>140</v>
      </c>
      <c r="F1755" s="46">
        <v>120</v>
      </c>
      <c r="G1755" s="47">
        <v>0.16666666666666674</v>
      </c>
      <c r="H1755" s="271" t="s">
        <v>3740</v>
      </c>
      <c r="I1755" s="290"/>
    </row>
    <row r="1756" spans="1:9" ht="12" customHeight="1">
      <c r="A1756" s="218" t="s">
        <v>3741</v>
      </c>
      <c r="B1756" s="53" t="s">
        <v>274</v>
      </c>
      <c r="C1756" s="61" t="s">
        <v>4141</v>
      </c>
      <c r="D1756" s="61"/>
      <c r="E1756" s="274">
        <f>VLOOKUP(A1756,'[2]2022 ceramika Laufen Expo '!$D:$P,13,FALSE)</f>
        <v>140</v>
      </c>
      <c r="F1756" s="46">
        <v>120</v>
      </c>
      <c r="G1756" s="47">
        <v>0.16666666666666674</v>
      </c>
      <c r="H1756" s="271" t="s">
        <v>3742</v>
      </c>
      <c r="I1756" s="290"/>
    </row>
    <row r="1757" spans="1:9" ht="12" customHeight="1">
      <c r="A1757" s="218" t="s">
        <v>3743</v>
      </c>
      <c r="B1757" s="53" t="s">
        <v>274</v>
      </c>
      <c r="C1757" s="61" t="s">
        <v>4142</v>
      </c>
      <c r="D1757" s="61"/>
      <c r="E1757" s="274">
        <f>VLOOKUP(A1757,'[2]2022 ceramika Laufen Expo '!$D:$P,13,FALSE)</f>
        <v>140</v>
      </c>
      <c r="F1757" s="46">
        <v>120</v>
      </c>
      <c r="G1757" s="47">
        <v>0.16666666666666674</v>
      </c>
      <c r="H1757" s="271" t="s">
        <v>3744</v>
      </c>
      <c r="I1757" s="290"/>
    </row>
    <row r="1758" spans="1:9" ht="12" customHeight="1">
      <c r="A1758" s="218" t="s">
        <v>3737</v>
      </c>
      <c r="B1758" s="53" t="s">
        <v>274</v>
      </c>
      <c r="C1758" s="61" t="s">
        <v>4143</v>
      </c>
      <c r="D1758" s="61"/>
      <c r="E1758" s="274">
        <f>VLOOKUP(A1758,'[2]2022 ceramika Laufen Expo '!$D:$P,13,FALSE)</f>
        <v>140</v>
      </c>
      <c r="F1758" s="46">
        <v>120</v>
      </c>
      <c r="G1758" s="47">
        <v>0.16666666666666674</v>
      </c>
      <c r="H1758" s="271" t="s">
        <v>3738</v>
      </c>
      <c r="I1758" s="290"/>
    </row>
    <row r="1759" spans="1:9" ht="12" customHeight="1">
      <c r="A1759" s="218" t="s">
        <v>3745</v>
      </c>
      <c r="B1759" s="53" t="s">
        <v>274</v>
      </c>
      <c r="C1759" s="61" t="s">
        <v>4144</v>
      </c>
      <c r="D1759" s="61"/>
      <c r="E1759" s="274">
        <f>VLOOKUP(A1759,'[2]2022 ceramika Laufen Expo '!$D:$P,13,FALSE)</f>
        <v>90</v>
      </c>
      <c r="F1759" s="46">
        <v>80</v>
      </c>
      <c r="G1759" s="47">
        <v>0.125</v>
      </c>
      <c r="H1759" s="271" t="s">
        <v>3746</v>
      </c>
      <c r="I1759" s="290"/>
    </row>
    <row r="1760" spans="1:9" ht="12" customHeight="1">
      <c r="A1760" s="218" t="s">
        <v>3747</v>
      </c>
      <c r="B1760" s="53" t="s">
        <v>274</v>
      </c>
      <c r="C1760" s="61" t="s">
        <v>4145</v>
      </c>
      <c r="D1760" s="61"/>
      <c r="E1760" s="274">
        <f>VLOOKUP(A1760,'[2]2022 ceramika Laufen Expo '!$D:$P,13,FALSE)</f>
        <v>90</v>
      </c>
      <c r="F1760" s="46">
        <v>80</v>
      </c>
      <c r="G1760" s="47">
        <v>0.125</v>
      </c>
      <c r="H1760" s="271" t="s">
        <v>3748</v>
      </c>
      <c r="I1760" s="290"/>
    </row>
    <row r="1761" spans="1:9" ht="12" customHeight="1">
      <c r="A1761" s="218" t="s">
        <v>3749</v>
      </c>
      <c r="B1761" s="53" t="s">
        <v>274</v>
      </c>
      <c r="C1761" s="61" t="s">
        <v>4146</v>
      </c>
      <c r="D1761" s="61"/>
      <c r="E1761" s="274">
        <f>VLOOKUP(A1761,'[2]2022 ceramika Laufen Expo '!$D:$P,13,FALSE)</f>
        <v>90</v>
      </c>
      <c r="F1761" s="46">
        <v>80</v>
      </c>
      <c r="G1761" s="47">
        <v>0.125</v>
      </c>
      <c r="H1761" s="271" t="s">
        <v>3750</v>
      </c>
      <c r="I1761" s="290"/>
    </row>
    <row r="1762" spans="1:9" ht="12" customHeight="1">
      <c r="A1762" s="218" t="s">
        <v>5740</v>
      </c>
      <c r="B1762" s="53" t="s">
        <v>3702</v>
      </c>
      <c r="C1762" s="61" t="s">
        <v>4855</v>
      </c>
      <c r="D1762" s="61"/>
      <c r="E1762" s="274">
        <v>2500</v>
      </c>
      <c r="F1762" s="46">
        <v>2420</v>
      </c>
      <c r="G1762" s="47">
        <v>3.3057851239669311E-2</v>
      </c>
      <c r="H1762" s="271" t="s">
        <v>5741</v>
      </c>
      <c r="I1762" s="290" t="s">
        <v>5742</v>
      </c>
    </row>
    <row r="1763" spans="1:9" ht="12" customHeight="1">
      <c r="A1763" s="218" t="s">
        <v>5743</v>
      </c>
      <c r="B1763" s="53" t="s">
        <v>3702</v>
      </c>
      <c r="C1763" s="61" t="s">
        <v>4856</v>
      </c>
      <c r="D1763" s="61"/>
      <c r="E1763" s="274">
        <v>2541</v>
      </c>
      <c r="F1763" s="46">
        <v>2420</v>
      </c>
      <c r="G1763" s="47">
        <v>5.0000000000000044E-2</v>
      </c>
      <c r="H1763" s="271" t="s">
        <v>5744</v>
      </c>
      <c r="I1763" s="290" t="s">
        <v>5745</v>
      </c>
    </row>
    <row r="1764" spans="1:9" ht="12" customHeight="1">
      <c r="A1764" s="218" t="s">
        <v>5746</v>
      </c>
      <c r="B1764" s="53" t="s">
        <v>3702</v>
      </c>
      <c r="C1764" s="61" t="s">
        <v>4857</v>
      </c>
      <c r="D1764" s="61"/>
      <c r="E1764" s="274">
        <v>3050</v>
      </c>
      <c r="F1764" s="46">
        <v>2940</v>
      </c>
      <c r="G1764" s="47">
        <v>3.7414965986394488E-2</v>
      </c>
      <c r="H1764" s="271" t="s">
        <v>5747</v>
      </c>
      <c r="I1764" s="290" t="s">
        <v>5748</v>
      </c>
    </row>
    <row r="1765" spans="1:9" ht="12" customHeight="1">
      <c r="A1765" s="218" t="s">
        <v>5749</v>
      </c>
      <c r="B1765" s="53" t="s">
        <v>3702</v>
      </c>
      <c r="C1765" s="61" t="s">
        <v>4858</v>
      </c>
      <c r="D1765" s="61"/>
      <c r="E1765" s="274">
        <v>1600</v>
      </c>
      <c r="F1765" s="46">
        <v>1550</v>
      </c>
      <c r="G1765" s="47">
        <v>3.2258064516129004E-2</v>
      </c>
      <c r="H1765" s="271" t="s">
        <v>5750</v>
      </c>
      <c r="I1765" s="290" t="s">
        <v>5751</v>
      </c>
    </row>
    <row r="1766" spans="1:9" ht="12" customHeight="1">
      <c r="A1766" s="218" t="s">
        <v>5752</v>
      </c>
      <c r="B1766" s="53" t="s">
        <v>3702</v>
      </c>
      <c r="C1766" s="61" t="s">
        <v>4859</v>
      </c>
      <c r="D1766" s="61"/>
      <c r="E1766" s="274">
        <v>2650</v>
      </c>
      <c r="F1766" s="46">
        <v>2520</v>
      </c>
      <c r="G1766" s="47">
        <v>5.1587301587301626E-2</v>
      </c>
      <c r="H1766" s="271" t="s">
        <v>5753</v>
      </c>
      <c r="I1766" s="290" t="s">
        <v>5754</v>
      </c>
    </row>
    <row r="1767" spans="1:9" ht="12" customHeight="1">
      <c r="A1767" s="218" t="s">
        <v>5755</v>
      </c>
      <c r="B1767" s="53" t="s">
        <v>3702</v>
      </c>
      <c r="C1767" s="61" t="s">
        <v>4860</v>
      </c>
      <c r="D1767" s="61"/>
      <c r="E1767" s="274">
        <v>3300</v>
      </c>
      <c r="F1767" s="46">
        <v>3140</v>
      </c>
      <c r="G1767" s="47">
        <v>5.0955414012738842E-2</v>
      </c>
      <c r="H1767" s="271" t="s">
        <v>5756</v>
      </c>
      <c r="I1767" s="290" t="s">
        <v>5757</v>
      </c>
    </row>
    <row r="1768" spans="1:9" ht="12" customHeight="1">
      <c r="A1768" s="218" t="s">
        <v>5758</v>
      </c>
      <c r="B1768" s="53" t="s">
        <v>3702</v>
      </c>
      <c r="C1768" s="61" t="s">
        <v>4195</v>
      </c>
      <c r="D1768" s="61"/>
      <c r="E1768" s="274">
        <v>2400</v>
      </c>
      <c r="F1768" s="46">
        <v>2270</v>
      </c>
      <c r="G1768" s="47">
        <v>5.7268722466960353E-2</v>
      </c>
      <c r="H1768" s="271" t="s">
        <v>5759</v>
      </c>
      <c r="I1768" s="290" t="s">
        <v>5760</v>
      </c>
    </row>
    <row r="1769" spans="1:9" ht="12" customHeight="1">
      <c r="A1769" s="218" t="s">
        <v>5761</v>
      </c>
      <c r="B1769" s="53" t="s">
        <v>3702</v>
      </c>
      <c r="C1769" s="61" t="s">
        <v>4861</v>
      </c>
      <c r="D1769" s="61"/>
      <c r="E1769" s="274">
        <v>2800</v>
      </c>
      <c r="F1769" s="46">
        <v>2680</v>
      </c>
      <c r="G1769" s="47">
        <v>4.4776119402984982E-2</v>
      </c>
      <c r="H1769" s="271" t="s">
        <v>5762</v>
      </c>
      <c r="I1769" s="290" t="s">
        <v>5763</v>
      </c>
    </row>
    <row r="1770" spans="1:9" ht="12" customHeight="1">
      <c r="A1770" s="218" t="s">
        <v>5764</v>
      </c>
      <c r="B1770" s="53" t="s">
        <v>3702</v>
      </c>
      <c r="C1770" s="61" t="s">
        <v>4862</v>
      </c>
      <c r="D1770" s="61"/>
      <c r="E1770" s="274">
        <v>2050</v>
      </c>
      <c r="F1770" s="46">
        <v>1960</v>
      </c>
      <c r="G1770" s="47">
        <v>4.5918367346938771E-2</v>
      </c>
      <c r="H1770" s="271" t="s">
        <v>5765</v>
      </c>
      <c r="I1770" s="290" t="s">
        <v>5766</v>
      </c>
    </row>
    <row r="1771" spans="1:9" ht="12" customHeight="1">
      <c r="A1771" s="218" t="s">
        <v>5767</v>
      </c>
      <c r="B1771" s="53" t="s">
        <v>3702</v>
      </c>
      <c r="C1771" s="61" t="s">
        <v>4863</v>
      </c>
      <c r="D1771" s="61"/>
      <c r="E1771" s="274">
        <v>2150</v>
      </c>
      <c r="F1771" s="46">
        <v>2060</v>
      </c>
      <c r="G1771" s="47">
        <v>4.3689320388349495E-2</v>
      </c>
      <c r="H1771" s="271" t="s">
        <v>5768</v>
      </c>
      <c r="I1771" s="290" t="s">
        <v>5769</v>
      </c>
    </row>
    <row r="1772" spans="1:9" ht="12" customHeight="1">
      <c r="A1772" s="218" t="s">
        <v>5770</v>
      </c>
      <c r="B1772" s="53" t="s">
        <v>3702</v>
      </c>
      <c r="C1772" s="61" t="s">
        <v>4865</v>
      </c>
      <c r="D1772" s="61"/>
      <c r="E1772" s="274">
        <v>1890</v>
      </c>
      <c r="F1772" s="46">
        <v>1800</v>
      </c>
      <c r="G1772" s="47">
        <v>5.0000000000000044E-2</v>
      </c>
      <c r="H1772" s="271" t="s">
        <v>5771</v>
      </c>
      <c r="I1772" s="290" t="s">
        <v>5772</v>
      </c>
    </row>
    <row r="1773" spans="1:9" ht="12" customHeight="1">
      <c r="A1773" s="218" t="s">
        <v>5773</v>
      </c>
      <c r="B1773" s="53" t="s">
        <v>3702</v>
      </c>
      <c r="C1773" s="61" t="s">
        <v>4866</v>
      </c>
      <c r="D1773" s="61"/>
      <c r="E1773" s="274">
        <v>2700</v>
      </c>
      <c r="F1773" s="46">
        <v>2580</v>
      </c>
      <c r="G1773" s="47">
        <v>4.6511627906976827E-2</v>
      </c>
      <c r="H1773" s="271" t="s">
        <v>5774</v>
      </c>
      <c r="I1773" s="290" t="s">
        <v>5775</v>
      </c>
    </row>
    <row r="1774" spans="1:9" ht="12" customHeight="1">
      <c r="A1774" s="218" t="s">
        <v>5776</v>
      </c>
      <c r="B1774" s="53" t="s">
        <v>3702</v>
      </c>
      <c r="C1774" s="61" t="s">
        <v>4191</v>
      </c>
      <c r="D1774" s="61"/>
      <c r="E1774" s="274">
        <v>550</v>
      </c>
      <c r="F1774" s="46">
        <v>520</v>
      </c>
      <c r="G1774" s="47">
        <v>5.7692307692307709E-2</v>
      </c>
      <c r="H1774" s="271" t="s">
        <v>5777</v>
      </c>
      <c r="I1774" s="290" t="s">
        <v>5778</v>
      </c>
    </row>
    <row r="1775" spans="1:9" ht="12" customHeight="1">
      <c r="A1775" s="218" t="s">
        <v>5779</v>
      </c>
      <c r="B1775" s="53" t="s">
        <v>3702</v>
      </c>
      <c r="C1775" s="61" t="s">
        <v>4192</v>
      </c>
      <c r="D1775" s="61"/>
      <c r="E1775" s="274">
        <v>650</v>
      </c>
      <c r="F1775" s="46">
        <v>620</v>
      </c>
      <c r="G1775" s="47">
        <v>4.8387096774193505E-2</v>
      </c>
      <c r="H1775" s="271" t="s">
        <v>5780</v>
      </c>
      <c r="I1775" s="290" t="s">
        <v>5781</v>
      </c>
    </row>
    <row r="1776" spans="1:9" ht="12" customHeight="1">
      <c r="A1776" s="218" t="s">
        <v>5782</v>
      </c>
      <c r="B1776" s="53" t="s">
        <v>3702</v>
      </c>
      <c r="C1776" s="61" t="s">
        <v>4193</v>
      </c>
      <c r="D1776" s="61"/>
      <c r="E1776" s="274">
        <v>550</v>
      </c>
      <c r="F1776" s="46">
        <v>520</v>
      </c>
      <c r="G1776" s="47">
        <v>5.7692307692307709E-2</v>
      </c>
      <c r="H1776" s="271" t="s">
        <v>5783</v>
      </c>
      <c r="I1776" s="290" t="s">
        <v>5784</v>
      </c>
    </row>
    <row r="1777" spans="1:9" ht="12" customHeight="1">
      <c r="A1777" s="218" t="s">
        <v>5785</v>
      </c>
      <c r="B1777" s="53" t="s">
        <v>3702</v>
      </c>
      <c r="C1777" s="61" t="s">
        <v>4194</v>
      </c>
      <c r="D1777" s="61"/>
      <c r="E1777" s="274">
        <v>1200</v>
      </c>
      <c r="F1777" s="46">
        <v>1130</v>
      </c>
      <c r="G1777" s="47">
        <v>6.1946902654867353E-2</v>
      </c>
      <c r="H1777" s="271" t="s">
        <v>5786</v>
      </c>
      <c r="I1777" s="290" t="s">
        <v>5787</v>
      </c>
    </row>
    <row r="1778" spans="1:9" ht="12" customHeight="1">
      <c r="A1778" s="218" t="s">
        <v>5788</v>
      </c>
      <c r="B1778" s="53" t="s">
        <v>14</v>
      </c>
      <c r="C1778" s="61" t="s">
        <v>229</v>
      </c>
      <c r="D1778" s="61"/>
      <c r="E1778" s="274">
        <v>1081.5</v>
      </c>
      <c r="F1778" s="46">
        <v>1030</v>
      </c>
      <c r="G1778" s="47">
        <v>5.0000000000000044E-2</v>
      </c>
      <c r="H1778" s="271" t="s">
        <v>5789</v>
      </c>
      <c r="I1778" s="290" t="s">
        <v>5790</v>
      </c>
    </row>
    <row r="1779" spans="1:9" ht="12" customHeight="1">
      <c r="A1779" s="218" t="s">
        <v>255</v>
      </c>
      <c r="B1779" s="53" t="s">
        <v>252</v>
      </c>
      <c r="C1779" s="61" t="s">
        <v>3591</v>
      </c>
      <c r="D1779" s="61"/>
      <c r="E1779" s="274">
        <v>1300</v>
      </c>
      <c r="F1779" s="46">
        <v>1240</v>
      </c>
      <c r="G1779" s="47">
        <v>4.8387096774193505E-2</v>
      </c>
      <c r="H1779" s="271" t="s">
        <v>818</v>
      </c>
      <c r="I1779" s="290"/>
    </row>
    <row r="1780" spans="1:9" ht="12" customHeight="1">
      <c r="A1780" s="218" t="s">
        <v>253</v>
      </c>
      <c r="B1780" s="53" t="s">
        <v>252</v>
      </c>
      <c r="C1780" s="61" t="s">
        <v>3584</v>
      </c>
      <c r="D1780" s="61"/>
      <c r="E1780" s="274">
        <v>1500</v>
      </c>
      <c r="F1780" s="46">
        <v>1440</v>
      </c>
      <c r="G1780" s="47">
        <v>4.1666666666666741E-2</v>
      </c>
      <c r="H1780" s="271" t="s">
        <v>819</v>
      </c>
      <c r="I1780" s="290"/>
    </row>
    <row r="1781" spans="1:9" ht="12" customHeight="1">
      <c r="A1781" s="218" t="s">
        <v>256</v>
      </c>
      <c r="B1781" s="53" t="s">
        <v>252</v>
      </c>
      <c r="C1781" s="61" t="s">
        <v>3592</v>
      </c>
      <c r="D1781" s="61"/>
      <c r="E1781" s="274">
        <v>1850</v>
      </c>
      <c r="F1781" s="46">
        <v>1750</v>
      </c>
      <c r="G1781" s="47">
        <v>5.7142857142857162E-2</v>
      </c>
      <c r="H1781" s="271" t="s">
        <v>820</v>
      </c>
      <c r="I1781" s="290"/>
    </row>
    <row r="1782" spans="1:9" ht="12" customHeight="1">
      <c r="A1782" s="218" t="s">
        <v>257</v>
      </c>
      <c r="B1782" s="53" t="s">
        <v>252</v>
      </c>
      <c r="C1782" s="61" t="s">
        <v>3593</v>
      </c>
      <c r="D1782" s="61"/>
      <c r="E1782" s="274">
        <v>1750</v>
      </c>
      <c r="F1782" s="46">
        <v>1650</v>
      </c>
      <c r="G1782" s="47">
        <v>6.0606060606060552E-2</v>
      </c>
      <c r="H1782" s="271" t="s">
        <v>837</v>
      </c>
      <c r="I1782" s="290"/>
    </row>
    <row r="1783" spans="1:9" ht="12" customHeight="1">
      <c r="A1783" s="218" t="s">
        <v>258</v>
      </c>
      <c r="B1783" s="53" t="s">
        <v>252</v>
      </c>
      <c r="C1783" s="61" t="s">
        <v>3594</v>
      </c>
      <c r="D1783" s="61"/>
      <c r="E1783" s="274">
        <v>2250</v>
      </c>
      <c r="F1783" s="46">
        <v>2160</v>
      </c>
      <c r="G1783" s="47">
        <v>4.1666666666666741E-2</v>
      </c>
      <c r="H1783" s="271" t="s">
        <v>827</v>
      </c>
      <c r="I1783" s="290"/>
    </row>
    <row r="1784" spans="1:9" ht="12" customHeight="1">
      <c r="A1784" s="218" t="s">
        <v>259</v>
      </c>
      <c r="B1784" s="53" t="s">
        <v>252</v>
      </c>
      <c r="C1784" s="61" t="s">
        <v>5791</v>
      </c>
      <c r="D1784" s="61"/>
      <c r="E1784" s="274">
        <v>1750</v>
      </c>
      <c r="F1784" s="46">
        <v>1650</v>
      </c>
      <c r="G1784" s="47">
        <v>6.0606060606060552E-2</v>
      </c>
      <c r="H1784" s="271" t="s">
        <v>833</v>
      </c>
      <c r="I1784" s="290"/>
    </row>
    <row r="1785" spans="1:9" ht="12" customHeight="1">
      <c r="A1785" s="218" t="s">
        <v>538</v>
      </c>
      <c r="B1785" s="53" t="s">
        <v>252</v>
      </c>
      <c r="C1785" s="61" t="s">
        <v>4869</v>
      </c>
      <c r="D1785" s="61"/>
      <c r="E1785" s="274">
        <v>3500</v>
      </c>
      <c r="F1785" s="46">
        <v>3400</v>
      </c>
      <c r="G1785" s="47">
        <v>2.9411764705882248E-2</v>
      </c>
      <c r="H1785" s="271" t="s">
        <v>829</v>
      </c>
      <c r="I1785" s="290"/>
    </row>
    <row r="1786" spans="1:9" ht="12" customHeight="1">
      <c r="A1786" s="218" t="s">
        <v>5792</v>
      </c>
      <c r="B1786" s="53" t="s">
        <v>252</v>
      </c>
      <c r="C1786" s="61" t="s">
        <v>5793</v>
      </c>
      <c r="D1786" s="61"/>
      <c r="E1786" s="274">
        <v>2800</v>
      </c>
      <c r="F1786" s="46"/>
      <c r="G1786" s="47"/>
      <c r="H1786" s="271" t="s">
        <v>834</v>
      </c>
      <c r="I1786" s="290" t="s">
        <v>4892</v>
      </c>
    </row>
    <row r="1787" spans="1:9" ht="12" customHeight="1">
      <c r="A1787" s="218" t="s">
        <v>1243</v>
      </c>
      <c r="B1787" s="53" t="s">
        <v>252</v>
      </c>
      <c r="C1787" s="61" t="s">
        <v>3589</v>
      </c>
      <c r="D1787" s="61"/>
      <c r="E1787" s="274">
        <v>1200</v>
      </c>
      <c r="F1787" s="46">
        <v>1130</v>
      </c>
      <c r="G1787" s="47">
        <v>6.1946902654867353E-2</v>
      </c>
      <c r="H1787" s="271" t="s">
        <v>1253</v>
      </c>
      <c r="I1787" s="290"/>
    </row>
    <row r="1788" spans="1:9" ht="12" customHeight="1">
      <c r="A1788" s="218" t="s">
        <v>1244</v>
      </c>
      <c r="B1788" s="53" t="s">
        <v>252</v>
      </c>
      <c r="C1788" s="61" t="s">
        <v>3579</v>
      </c>
      <c r="D1788" s="61"/>
      <c r="E1788" s="274">
        <v>950</v>
      </c>
      <c r="F1788" s="46">
        <v>930</v>
      </c>
      <c r="G1788" s="47">
        <v>2.1505376344086002E-2</v>
      </c>
      <c r="H1788" s="271" t="s">
        <v>1254</v>
      </c>
      <c r="I1788" s="290"/>
    </row>
    <row r="1789" spans="1:9" ht="12" customHeight="1">
      <c r="A1789" s="218" t="s">
        <v>5794</v>
      </c>
      <c r="B1789" s="53" t="s">
        <v>252</v>
      </c>
      <c r="C1789" s="61" t="s">
        <v>4870</v>
      </c>
      <c r="D1789" s="61"/>
      <c r="E1789" s="274">
        <v>1950</v>
      </c>
      <c r="F1789" s="46">
        <v>1850</v>
      </c>
      <c r="G1789" s="47">
        <v>5.4054054054053946E-2</v>
      </c>
      <c r="H1789" s="271" t="s">
        <v>5795</v>
      </c>
      <c r="I1789" s="290"/>
    </row>
    <row r="1790" spans="1:9" ht="12" customHeight="1">
      <c r="A1790" s="218" t="s">
        <v>5796</v>
      </c>
      <c r="B1790" s="53" t="s">
        <v>252</v>
      </c>
      <c r="C1790" s="61" t="s">
        <v>4871</v>
      </c>
      <c r="D1790" s="61"/>
      <c r="E1790" s="274">
        <v>1850</v>
      </c>
      <c r="F1790" s="46">
        <v>1750</v>
      </c>
      <c r="G1790" s="47">
        <v>5.7142857142857162E-2</v>
      </c>
      <c r="H1790" s="271" t="s">
        <v>5797</v>
      </c>
      <c r="I1790" s="290"/>
    </row>
    <row r="1791" spans="1:9" ht="12" customHeight="1">
      <c r="A1791" s="218" t="s">
        <v>738</v>
      </c>
      <c r="B1791" s="53" t="s">
        <v>274</v>
      </c>
      <c r="C1791" s="61" t="s">
        <v>1572</v>
      </c>
      <c r="D1791" s="61"/>
      <c r="E1791" s="274">
        <v>1900</v>
      </c>
      <c r="F1791" s="46">
        <v>1850</v>
      </c>
      <c r="G1791" s="47">
        <v>2.7027027027026973E-2</v>
      </c>
      <c r="H1791" s="271" t="s">
        <v>812</v>
      </c>
      <c r="I1791" s="290"/>
    </row>
    <row r="1792" spans="1:9" ht="12" customHeight="1">
      <c r="A1792" s="218" t="s">
        <v>739</v>
      </c>
      <c r="B1792" s="53" t="s">
        <v>274</v>
      </c>
      <c r="C1792" s="61" t="s">
        <v>5798</v>
      </c>
      <c r="D1792" s="61"/>
      <c r="E1792" s="274">
        <v>1650</v>
      </c>
      <c r="F1792" s="46">
        <v>1550</v>
      </c>
      <c r="G1792" s="47">
        <v>6.4516129032258007E-2</v>
      </c>
      <c r="H1792" s="271" t="s">
        <v>811</v>
      </c>
      <c r="I1792" s="290"/>
    </row>
    <row r="1793" spans="1:9" ht="12" customHeight="1">
      <c r="A1793" s="218" t="s">
        <v>5799</v>
      </c>
      <c r="B1793" s="53" t="s">
        <v>274</v>
      </c>
      <c r="C1793" s="61" t="s">
        <v>5800</v>
      </c>
      <c r="D1793" s="61"/>
      <c r="E1793" s="274">
        <v>2300</v>
      </c>
      <c r="F1793" s="46"/>
      <c r="G1793" s="47"/>
      <c r="H1793" s="271" t="s">
        <v>5801</v>
      </c>
      <c r="I1793" s="290" t="s">
        <v>4892</v>
      </c>
    </row>
    <row r="1794" spans="1:9" ht="12" customHeight="1">
      <c r="A1794" s="218" t="s">
        <v>5802</v>
      </c>
      <c r="B1794" s="53" t="s">
        <v>274</v>
      </c>
      <c r="C1794" s="61" t="s">
        <v>5803</v>
      </c>
      <c r="D1794" s="61"/>
      <c r="E1794" s="274">
        <v>2300</v>
      </c>
      <c r="F1794" s="46"/>
      <c r="G1794" s="47"/>
      <c r="H1794" s="271" t="s">
        <v>5804</v>
      </c>
      <c r="I1794" s="290" t="s">
        <v>4892</v>
      </c>
    </row>
    <row r="1795" spans="1:9" ht="12" customHeight="1">
      <c r="A1795" s="218" t="s">
        <v>5805</v>
      </c>
      <c r="B1795" s="53" t="s">
        <v>274</v>
      </c>
      <c r="C1795" s="61" t="s">
        <v>5806</v>
      </c>
      <c r="D1795" s="61"/>
      <c r="E1795" s="274">
        <v>2300</v>
      </c>
      <c r="F1795" s="46"/>
      <c r="G1795" s="47"/>
      <c r="H1795" s="271" t="s">
        <v>5807</v>
      </c>
      <c r="I1795" s="290" t="s">
        <v>4892</v>
      </c>
    </row>
    <row r="1796" spans="1:9" ht="12" customHeight="1">
      <c r="A1796" s="218" t="s">
        <v>5808</v>
      </c>
      <c r="B1796" s="53" t="s">
        <v>274</v>
      </c>
      <c r="C1796" s="61" t="s">
        <v>5809</v>
      </c>
      <c r="D1796" s="61"/>
      <c r="E1796" s="274">
        <v>2300</v>
      </c>
      <c r="F1796" s="46"/>
      <c r="G1796" s="47"/>
      <c r="H1796" s="271" t="s">
        <v>5810</v>
      </c>
      <c r="I1796" s="290" t="s">
        <v>4892</v>
      </c>
    </row>
    <row r="1797" spans="1:9" ht="12" customHeight="1">
      <c r="A1797" s="218" t="s">
        <v>740</v>
      </c>
      <c r="B1797" s="53" t="s">
        <v>274</v>
      </c>
      <c r="C1797" s="61" t="s">
        <v>5811</v>
      </c>
      <c r="D1797" s="61"/>
      <c r="E1797" s="274">
        <v>2320</v>
      </c>
      <c r="F1797" s="46">
        <v>2270</v>
      </c>
      <c r="G1797" s="47">
        <v>2.2026431718061623E-2</v>
      </c>
      <c r="H1797" s="271" t="s">
        <v>817</v>
      </c>
      <c r="I1797" s="290"/>
    </row>
    <row r="1798" spans="1:9" ht="12" customHeight="1">
      <c r="A1798" s="218" t="s">
        <v>5812</v>
      </c>
      <c r="B1798" s="53" t="s">
        <v>274</v>
      </c>
      <c r="C1798" s="61" t="s">
        <v>5813</v>
      </c>
      <c r="D1798" s="61"/>
      <c r="E1798" s="274">
        <v>3250</v>
      </c>
      <c r="F1798" s="46"/>
      <c r="G1798" s="47"/>
      <c r="H1798" s="271" t="s">
        <v>5814</v>
      </c>
      <c r="I1798" s="290" t="s">
        <v>4892</v>
      </c>
    </row>
    <row r="1799" spans="1:9" ht="12" customHeight="1">
      <c r="A1799" s="218" t="s">
        <v>5815</v>
      </c>
      <c r="B1799" s="53" t="s">
        <v>274</v>
      </c>
      <c r="C1799" s="61" t="s">
        <v>5816</v>
      </c>
      <c r="D1799" s="61"/>
      <c r="E1799" s="274">
        <v>3250</v>
      </c>
      <c r="F1799" s="46"/>
      <c r="G1799" s="47"/>
      <c r="H1799" s="271" t="s">
        <v>5817</v>
      </c>
      <c r="I1799" s="290" t="s">
        <v>4892</v>
      </c>
    </row>
    <row r="1800" spans="1:9" ht="12" customHeight="1">
      <c r="A1800" s="218" t="s">
        <v>5818</v>
      </c>
      <c r="B1800" s="53" t="s">
        <v>274</v>
      </c>
      <c r="C1800" s="61" t="s">
        <v>5819</v>
      </c>
      <c r="D1800" s="61"/>
      <c r="E1800" s="274">
        <v>3250</v>
      </c>
      <c r="F1800" s="46"/>
      <c r="G1800" s="47"/>
      <c r="H1800" s="271" t="s">
        <v>5820</v>
      </c>
      <c r="I1800" s="290" t="s">
        <v>4892</v>
      </c>
    </row>
    <row r="1801" spans="1:9" ht="12" customHeight="1">
      <c r="A1801" s="218" t="s">
        <v>5821</v>
      </c>
      <c r="B1801" s="53" t="s">
        <v>274</v>
      </c>
      <c r="C1801" s="61" t="s">
        <v>5822</v>
      </c>
      <c r="D1801" s="61"/>
      <c r="E1801" s="274">
        <v>3250</v>
      </c>
      <c r="F1801" s="46"/>
      <c r="G1801" s="47"/>
      <c r="H1801" s="271" t="s">
        <v>5823</v>
      </c>
      <c r="I1801" s="290" t="s">
        <v>4892</v>
      </c>
    </row>
    <row r="1802" spans="1:9" ht="12" customHeight="1">
      <c r="A1802" s="218" t="s">
        <v>741</v>
      </c>
      <c r="B1802" s="53" t="s">
        <v>274</v>
      </c>
      <c r="C1802" s="61" t="s">
        <v>5824</v>
      </c>
      <c r="D1802" s="61"/>
      <c r="E1802" s="274">
        <v>2220</v>
      </c>
      <c r="F1802" s="46">
        <v>2160</v>
      </c>
      <c r="G1802" s="47">
        <v>2.7777777777777679E-2</v>
      </c>
      <c r="H1802" s="271" t="s">
        <v>835</v>
      </c>
      <c r="I1802" s="290"/>
    </row>
    <row r="1803" spans="1:9" ht="12" customHeight="1">
      <c r="A1803" s="218" t="s">
        <v>5825</v>
      </c>
      <c r="B1803" s="53" t="s">
        <v>274</v>
      </c>
      <c r="C1803" s="61" t="s">
        <v>5826</v>
      </c>
      <c r="D1803" s="61"/>
      <c r="E1803" s="274">
        <v>3050</v>
      </c>
      <c r="F1803" s="46"/>
      <c r="G1803" s="47"/>
      <c r="H1803" s="271" t="s">
        <v>5827</v>
      </c>
      <c r="I1803" s="290" t="s">
        <v>4892</v>
      </c>
    </row>
    <row r="1804" spans="1:9" ht="12" customHeight="1">
      <c r="A1804" s="218" t="s">
        <v>5828</v>
      </c>
      <c r="B1804" s="53" t="s">
        <v>274</v>
      </c>
      <c r="C1804" s="61" t="s">
        <v>5829</v>
      </c>
      <c r="D1804" s="61"/>
      <c r="E1804" s="274">
        <v>3050</v>
      </c>
      <c r="F1804" s="46"/>
      <c r="G1804" s="47"/>
      <c r="H1804" s="271" t="s">
        <v>5830</v>
      </c>
      <c r="I1804" s="290" t="s">
        <v>4892</v>
      </c>
    </row>
    <row r="1805" spans="1:9" ht="12" customHeight="1">
      <c r="A1805" s="218" t="s">
        <v>5831</v>
      </c>
      <c r="B1805" s="53" t="s">
        <v>274</v>
      </c>
      <c r="C1805" s="61" t="s">
        <v>5832</v>
      </c>
      <c r="D1805" s="61"/>
      <c r="E1805" s="274">
        <v>3050</v>
      </c>
      <c r="F1805" s="46"/>
      <c r="G1805" s="47"/>
      <c r="H1805" s="271" t="s">
        <v>5833</v>
      </c>
      <c r="I1805" s="290" t="s">
        <v>4892</v>
      </c>
    </row>
    <row r="1806" spans="1:9" ht="12" customHeight="1">
      <c r="A1806" s="218" t="s">
        <v>5834</v>
      </c>
      <c r="B1806" s="53" t="s">
        <v>274</v>
      </c>
      <c r="C1806" s="61" t="s">
        <v>5835</v>
      </c>
      <c r="D1806" s="61"/>
      <c r="E1806" s="274">
        <v>3050</v>
      </c>
      <c r="F1806" s="46"/>
      <c r="G1806" s="47"/>
      <c r="H1806" s="271" t="s">
        <v>5836</v>
      </c>
      <c r="I1806" s="290" t="s">
        <v>4892</v>
      </c>
    </row>
    <row r="1807" spans="1:9" ht="12" customHeight="1">
      <c r="A1807" s="218" t="s">
        <v>5837</v>
      </c>
      <c r="B1807" s="53" t="s">
        <v>274</v>
      </c>
      <c r="C1807" s="61" t="s">
        <v>5838</v>
      </c>
      <c r="D1807" s="61"/>
      <c r="E1807" s="274">
        <v>3050</v>
      </c>
      <c r="F1807" s="46"/>
      <c r="G1807" s="47"/>
      <c r="H1807" s="271" t="s">
        <v>5839</v>
      </c>
      <c r="I1807" s="290" t="s">
        <v>4892</v>
      </c>
    </row>
    <row r="1808" spans="1:9" ht="12" customHeight="1">
      <c r="A1808" s="218" t="s">
        <v>260</v>
      </c>
      <c r="B1808" s="53" t="s">
        <v>274</v>
      </c>
      <c r="C1808" s="61" t="s">
        <v>3595</v>
      </c>
      <c r="D1808" s="61"/>
      <c r="E1808" s="274">
        <v>2900</v>
      </c>
      <c r="F1808" s="46">
        <v>2780</v>
      </c>
      <c r="G1808" s="47">
        <v>4.3165467625899234E-2</v>
      </c>
      <c r="H1808" s="271" t="s">
        <v>814</v>
      </c>
      <c r="I1808" s="290"/>
    </row>
    <row r="1809" spans="1:9" ht="12" customHeight="1">
      <c r="A1809" s="218" t="s">
        <v>261</v>
      </c>
      <c r="B1809" s="53" t="s">
        <v>274</v>
      </c>
      <c r="C1809" s="61" t="s">
        <v>3596</v>
      </c>
      <c r="D1809" s="61"/>
      <c r="E1809" s="274">
        <v>2700</v>
      </c>
      <c r="F1809" s="46">
        <v>2580</v>
      </c>
      <c r="G1809" s="47">
        <v>4.6511627906976827E-2</v>
      </c>
      <c r="H1809" s="271" t="s">
        <v>813</v>
      </c>
      <c r="I1809" s="290"/>
    </row>
    <row r="1810" spans="1:9" ht="12" customHeight="1">
      <c r="A1810" s="218" t="s">
        <v>262</v>
      </c>
      <c r="B1810" s="53" t="s">
        <v>274</v>
      </c>
      <c r="C1810" s="61" t="s">
        <v>3597</v>
      </c>
      <c r="D1810" s="61"/>
      <c r="E1810" s="274">
        <v>3350</v>
      </c>
      <c r="F1810" s="46">
        <v>3190</v>
      </c>
      <c r="G1810" s="47">
        <v>5.0156739811912265E-2</v>
      </c>
      <c r="H1810" s="271" t="s">
        <v>816</v>
      </c>
      <c r="I1810" s="290"/>
    </row>
    <row r="1811" spans="1:9" ht="12" customHeight="1">
      <c r="A1811" s="218" t="s">
        <v>266</v>
      </c>
      <c r="B1811" s="53" t="s">
        <v>274</v>
      </c>
      <c r="C1811" s="61" t="s">
        <v>3598</v>
      </c>
      <c r="D1811" s="61"/>
      <c r="E1811" s="274">
        <v>3600</v>
      </c>
      <c r="F1811" s="46">
        <v>3500</v>
      </c>
      <c r="G1811" s="47">
        <v>2.857142857142847E-2</v>
      </c>
      <c r="H1811" s="271" t="s">
        <v>822</v>
      </c>
      <c r="I1811" s="290"/>
    </row>
    <row r="1812" spans="1:9" ht="12" customHeight="1">
      <c r="A1812" s="218" t="s">
        <v>265</v>
      </c>
      <c r="B1812" s="53" t="s">
        <v>274</v>
      </c>
      <c r="C1812" s="61" t="s">
        <v>3599</v>
      </c>
      <c r="D1812" s="61"/>
      <c r="E1812" s="274">
        <v>3290</v>
      </c>
      <c r="F1812" s="46">
        <v>3190</v>
      </c>
      <c r="G1812" s="47">
        <v>3.1347962382445083E-2</v>
      </c>
      <c r="H1812" s="271" t="s">
        <v>821</v>
      </c>
      <c r="I1812" s="290"/>
    </row>
    <row r="1813" spans="1:9" ht="12" customHeight="1">
      <c r="A1813" s="218" t="s">
        <v>5840</v>
      </c>
      <c r="B1813" s="53" t="s">
        <v>274</v>
      </c>
      <c r="C1813" s="61" t="s">
        <v>5841</v>
      </c>
      <c r="D1813" s="61"/>
      <c r="E1813" s="274">
        <v>4500</v>
      </c>
      <c r="F1813" s="46"/>
      <c r="G1813" s="47"/>
      <c r="H1813" s="271" t="s">
        <v>5842</v>
      </c>
      <c r="I1813" s="290" t="s">
        <v>4892</v>
      </c>
    </row>
    <row r="1814" spans="1:9" ht="12" customHeight="1">
      <c r="A1814" s="218" t="s">
        <v>5843</v>
      </c>
      <c r="B1814" s="53" t="s">
        <v>274</v>
      </c>
      <c r="C1814" s="61" t="s">
        <v>5844</v>
      </c>
      <c r="D1814" s="61"/>
      <c r="E1814" s="274">
        <v>4500</v>
      </c>
      <c r="F1814" s="46"/>
      <c r="G1814" s="47"/>
      <c r="H1814" s="271" t="s">
        <v>5845</v>
      </c>
      <c r="I1814" s="290" t="s">
        <v>4892</v>
      </c>
    </row>
    <row r="1815" spans="1:9" ht="12" customHeight="1">
      <c r="A1815" s="218" t="s">
        <v>5846</v>
      </c>
      <c r="B1815" s="53" t="s">
        <v>274</v>
      </c>
      <c r="C1815" s="61" t="s">
        <v>5847</v>
      </c>
      <c r="D1815" s="61"/>
      <c r="E1815" s="274">
        <v>4500</v>
      </c>
      <c r="F1815" s="46"/>
      <c r="G1815" s="47"/>
      <c r="H1815" s="271" t="s">
        <v>5848</v>
      </c>
      <c r="I1815" s="290" t="s">
        <v>4892</v>
      </c>
    </row>
    <row r="1816" spans="1:9" ht="12" customHeight="1">
      <c r="A1816" s="218" t="s">
        <v>5849</v>
      </c>
      <c r="B1816" s="53" t="s">
        <v>274</v>
      </c>
      <c r="C1816" s="61" t="s">
        <v>5850</v>
      </c>
      <c r="D1816" s="61"/>
      <c r="E1816" s="274">
        <v>4500</v>
      </c>
      <c r="F1816" s="46"/>
      <c r="G1816" s="47"/>
      <c r="H1816" s="271" t="s">
        <v>5851</v>
      </c>
      <c r="I1816" s="290" t="s">
        <v>4892</v>
      </c>
    </row>
    <row r="1817" spans="1:9" ht="12" customHeight="1">
      <c r="A1817" s="218" t="s">
        <v>534</v>
      </c>
      <c r="B1817" s="53" t="s">
        <v>274</v>
      </c>
      <c r="C1817" s="61" t="s">
        <v>3600</v>
      </c>
      <c r="D1817" s="61"/>
      <c r="E1817" s="274">
        <v>2800</v>
      </c>
      <c r="F1817" s="46">
        <v>2730</v>
      </c>
      <c r="G1817" s="47">
        <v>2.564102564102555E-2</v>
      </c>
      <c r="H1817" s="271" t="s">
        <v>823</v>
      </c>
      <c r="I1817" s="290"/>
    </row>
    <row r="1818" spans="1:9" ht="12" customHeight="1">
      <c r="A1818" s="218" t="s">
        <v>5852</v>
      </c>
      <c r="B1818" s="53" t="s">
        <v>274</v>
      </c>
      <c r="C1818" s="61" t="s">
        <v>5853</v>
      </c>
      <c r="D1818" s="61"/>
      <c r="E1818" s="274">
        <v>3900</v>
      </c>
      <c r="F1818" s="46"/>
      <c r="G1818" s="47"/>
      <c r="H1818" s="271" t="s">
        <v>5854</v>
      </c>
      <c r="I1818" s="290" t="s">
        <v>4892</v>
      </c>
    </row>
    <row r="1819" spans="1:9" ht="12" customHeight="1">
      <c r="A1819" s="218" t="s">
        <v>5855</v>
      </c>
      <c r="B1819" s="53" t="s">
        <v>274</v>
      </c>
      <c r="C1819" s="61" t="s">
        <v>5856</v>
      </c>
      <c r="D1819" s="61"/>
      <c r="E1819" s="274">
        <v>3900</v>
      </c>
      <c r="F1819" s="46"/>
      <c r="G1819" s="47"/>
      <c r="H1819" s="271" t="s">
        <v>5857</v>
      </c>
      <c r="I1819" s="290" t="s">
        <v>4892</v>
      </c>
    </row>
    <row r="1820" spans="1:9" ht="12" customHeight="1">
      <c r="A1820" s="218" t="s">
        <v>5858</v>
      </c>
      <c r="B1820" s="53" t="s">
        <v>274</v>
      </c>
      <c r="C1820" s="61" t="s">
        <v>5859</v>
      </c>
      <c r="D1820" s="61"/>
      <c r="E1820" s="274">
        <v>3900</v>
      </c>
      <c r="F1820" s="46"/>
      <c r="G1820" s="47"/>
      <c r="H1820" s="271" t="s">
        <v>5860</v>
      </c>
      <c r="I1820" s="290" t="s">
        <v>4892</v>
      </c>
    </row>
    <row r="1821" spans="1:9" ht="12" customHeight="1">
      <c r="A1821" s="218" t="s">
        <v>5861</v>
      </c>
      <c r="B1821" s="53" t="s">
        <v>274</v>
      </c>
      <c r="C1821" s="61" t="s">
        <v>5862</v>
      </c>
      <c r="D1821" s="61"/>
      <c r="E1821" s="274">
        <v>3900</v>
      </c>
      <c r="F1821" s="46"/>
      <c r="G1821" s="47"/>
      <c r="H1821" s="271" t="s">
        <v>5863</v>
      </c>
      <c r="I1821" s="290" t="s">
        <v>4892</v>
      </c>
    </row>
    <row r="1822" spans="1:9" ht="12" customHeight="1">
      <c r="A1822" s="218" t="s">
        <v>539</v>
      </c>
      <c r="B1822" s="53" t="s">
        <v>274</v>
      </c>
      <c r="C1822" s="61" t="s">
        <v>5864</v>
      </c>
      <c r="D1822" s="61"/>
      <c r="E1822" s="274">
        <v>2700</v>
      </c>
      <c r="F1822" s="46">
        <v>2580</v>
      </c>
      <c r="G1822" s="47">
        <v>4.6511627906976827E-2</v>
      </c>
      <c r="H1822" s="271" t="s">
        <v>815</v>
      </c>
      <c r="I1822" s="290"/>
    </row>
    <row r="1823" spans="1:9" ht="12" customHeight="1">
      <c r="A1823" s="218" t="s">
        <v>540</v>
      </c>
      <c r="B1823" s="53" t="s">
        <v>274</v>
      </c>
      <c r="C1823" s="61" t="s">
        <v>3601</v>
      </c>
      <c r="D1823" s="61"/>
      <c r="E1823" s="274">
        <v>3500</v>
      </c>
      <c r="F1823" s="46">
        <v>3400</v>
      </c>
      <c r="G1823" s="47">
        <v>2.9411764705882248E-2</v>
      </c>
      <c r="H1823" s="271" t="s">
        <v>826</v>
      </c>
      <c r="I1823" s="290"/>
    </row>
    <row r="1824" spans="1:9" ht="12" customHeight="1">
      <c r="A1824" s="218" t="s">
        <v>543</v>
      </c>
      <c r="B1824" s="53" t="s">
        <v>274</v>
      </c>
      <c r="C1824" s="61" t="s">
        <v>3602</v>
      </c>
      <c r="D1824" s="61"/>
      <c r="E1824" s="274">
        <v>3100</v>
      </c>
      <c r="F1824" s="46">
        <v>2990</v>
      </c>
      <c r="G1824" s="47">
        <v>3.6789297658862852E-2</v>
      </c>
      <c r="H1824" s="271" t="s">
        <v>832</v>
      </c>
      <c r="I1824" s="290"/>
    </row>
    <row r="1825" spans="1:9" ht="12" customHeight="1">
      <c r="A1825" s="218" t="s">
        <v>263</v>
      </c>
      <c r="B1825" s="53" t="s">
        <v>274</v>
      </c>
      <c r="C1825" s="61" t="s">
        <v>5869</v>
      </c>
      <c r="D1825" s="61"/>
      <c r="E1825" s="274">
        <v>3020</v>
      </c>
      <c r="F1825" s="46">
        <v>2880</v>
      </c>
      <c r="G1825" s="47">
        <v>4.861111111111116E-2</v>
      </c>
      <c r="H1825" s="271" t="s">
        <v>836</v>
      </c>
      <c r="I1825" s="290"/>
    </row>
    <row r="1826" spans="1:9" ht="12" customHeight="1">
      <c r="A1826" s="218" t="s">
        <v>267</v>
      </c>
      <c r="B1826" s="53" t="s">
        <v>274</v>
      </c>
      <c r="C1826" s="61" t="s">
        <v>3603</v>
      </c>
      <c r="D1826" s="61"/>
      <c r="E1826" s="274">
        <v>11700</v>
      </c>
      <c r="F1826" s="46">
        <v>11120</v>
      </c>
      <c r="G1826" s="47">
        <v>5.2158273381294862E-2</v>
      </c>
      <c r="H1826" s="271" t="s">
        <v>828</v>
      </c>
      <c r="I1826" s="290"/>
    </row>
    <row r="1827" spans="1:9" ht="12" customHeight="1">
      <c r="A1827" s="218" t="s">
        <v>268</v>
      </c>
      <c r="B1827" s="53" t="s">
        <v>274</v>
      </c>
      <c r="C1827" s="61" t="s">
        <v>3604</v>
      </c>
      <c r="D1827" s="61"/>
      <c r="E1827" s="274">
        <v>2100</v>
      </c>
      <c r="F1827" s="46">
        <v>2060</v>
      </c>
      <c r="G1827" s="47">
        <v>1.9417475728155331E-2</v>
      </c>
      <c r="H1827" s="271" t="s">
        <v>831</v>
      </c>
      <c r="I1827" s="290"/>
    </row>
    <row r="1828" spans="1:9" ht="12" customHeight="1">
      <c r="A1828" s="218" t="s">
        <v>270</v>
      </c>
      <c r="B1828" s="53" t="s">
        <v>274</v>
      </c>
      <c r="C1828" s="61" t="s">
        <v>3605</v>
      </c>
      <c r="D1828" s="61"/>
      <c r="E1828" s="274">
        <v>1600</v>
      </c>
      <c r="F1828" s="46">
        <v>1550</v>
      </c>
      <c r="G1828" s="47">
        <v>3.2258064516129004E-2</v>
      </c>
      <c r="H1828" s="271" t="s">
        <v>825</v>
      </c>
      <c r="I1828" s="290"/>
    </row>
    <row r="1829" spans="1:9" ht="12" customHeight="1">
      <c r="A1829" s="218" t="s">
        <v>5870</v>
      </c>
      <c r="B1829" s="53" t="s">
        <v>274</v>
      </c>
      <c r="C1829" s="61" t="s">
        <v>5871</v>
      </c>
      <c r="D1829" s="61"/>
      <c r="E1829" s="274">
        <v>2250</v>
      </c>
      <c r="F1829" s="46"/>
      <c r="G1829" s="47"/>
      <c r="H1829" s="271" t="s">
        <v>5872</v>
      </c>
      <c r="I1829" s="290" t="s">
        <v>4892</v>
      </c>
    </row>
    <row r="1830" spans="1:9" ht="12" customHeight="1">
      <c r="A1830" s="218" t="s">
        <v>5873</v>
      </c>
      <c r="B1830" s="53" t="s">
        <v>274</v>
      </c>
      <c r="C1830" s="61" t="s">
        <v>5874</v>
      </c>
      <c r="D1830" s="61"/>
      <c r="E1830" s="274">
        <v>2250</v>
      </c>
      <c r="F1830" s="46"/>
      <c r="G1830" s="47"/>
      <c r="H1830" s="271" t="s">
        <v>5875</v>
      </c>
      <c r="I1830" s="290" t="s">
        <v>4892</v>
      </c>
    </row>
    <row r="1831" spans="1:9" ht="12" customHeight="1">
      <c r="A1831" s="218" t="s">
        <v>5876</v>
      </c>
      <c r="B1831" s="53" t="s">
        <v>274</v>
      </c>
      <c r="C1831" s="61" t="s">
        <v>5877</v>
      </c>
      <c r="D1831" s="61"/>
      <c r="E1831" s="274">
        <v>2250</v>
      </c>
      <c r="F1831" s="46"/>
      <c r="G1831" s="47"/>
      <c r="H1831" s="271" t="s">
        <v>5878</v>
      </c>
      <c r="I1831" s="290" t="s">
        <v>4892</v>
      </c>
    </row>
    <row r="1832" spans="1:9" ht="12" customHeight="1">
      <c r="A1832" s="218" t="s">
        <v>5879</v>
      </c>
      <c r="B1832" s="53" t="s">
        <v>274</v>
      </c>
      <c r="C1832" s="61" t="s">
        <v>5880</v>
      </c>
      <c r="D1832" s="61"/>
      <c r="E1832" s="274">
        <v>2250</v>
      </c>
      <c r="F1832" s="46"/>
      <c r="G1832" s="47"/>
      <c r="H1832" s="271" t="s">
        <v>5881</v>
      </c>
      <c r="I1832" s="290" t="s">
        <v>4892</v>
      </c>
    </row>
    <row r="1833" spans="1:9" ht="12" customHeight="1">
      <c r="A1833" s="218" t="s">
        <v>269</v>
      </c>
      <c r="B1833" s="53" t="s">
        <v>274</v>
      </c>
      <c r="C1833" s="61" t="s">
        <v>3606</v>
      </c>
      <c r="D1833" s="61"/>
      <c r="E1833" s="274">
        <v>1400</v>
      </c>
      <c r="F1833" s="46">
        <v>1340</v>
      </c>
      <c r="G1833" s="47">
        <v>4.4776119402984982E-2</v>
      </c>
      <c r="H1833" s="271" t="s">
        <v>830</v>
      </c>
      <c r="I1833" s="290"/>
    </row>
    <row r="1834" spans="1:9" ht="12" customHeight="1">
      <c r="A1834" s="218" t="s">
        <v>5882</v>
      </c>
      <c r="B1834" s="53" t="s">
        <v>274</v>
      </c>
      <c r="C1834" s="61" t="s">
        <v>5883</v>
      </c>
      <c r="D1834" s="61"/>
      <c r="E1834" s="274">
        <v>2000</v>
      </c>
      <c r="F1834" s="46"/>
      <c r="G1834" s="47"/>
      <c r="H1834" s="271" t="s">
        <v>5884</v>
      </c>
      <c r="I1834" s="290" t="s">
        <v>4892</v>
      </c>
    </row>
    <row r="1835" spans="1:9" ht="12" customHeight="1">
      <c r="A1835" s="218" t="s">
        <v>5885</v>
      </c>
      <c r="B1835" s="53" t="s">
        <v>274</v>
      </c>
      <c r="C1835" s="61" t="s">
        <v>5886</v>
      </c>
      <c r="D1835" s="61"/>
      <c r="E1835" s="274">
        <v>2000</v>
      </c>
      <c r="F1835" s="46"/>
      <c r="G1835" s="47"/>
      <c r="H1835" s="271" t="s">
        <v>5887</v>
      </c>
      <c r="I1835" s="290" t="s">
        <v>4892</v>
      </c>
    </row>
    <row r="1836" spans="1:9" ht="12" customHeight="1">
      <c r="A1836" s="218" t="s">
        <v>5888</v>
      </c>
      <c r="B1836" s="53" t="s">
        <v>274</v>
      </c>
      <c r="C1836" s="61" t="s">
        <v>5889</v>
      </c>
      <c r="D1836" s="61"/>
      <c r="E1836" s="274">
        <v>2000</v>
      </c>
      <c r="F1836" s="46"/>
      <c r="G1836" s="47"/>
      <c r="H1836" s="271" t="s">
        <v>5890</v>
      </c>
      <c r="I1836" s="290" t="s">
        <v>4892</v>
      </c>
    </row>
    <row r="1837" spans="1:9" ht="12" customHeight="1">
      <c r="A1837" s="218" t="s">
        <v>5891</v>
      </c>
      <c r="B1837" s="53" t="s">
        <v>274</v>
      </c>
      <c r="C1837" s="61" t="s">
        <v>5892</v>
      </c>
      <c r="D1837" s="61"/>
      <c r="E1837" s="274">
        <v>2000</v>
      </c>
      <c r="F1837" s="46"/>
      <c r="G1837" s="47"/>
      <c r="H1837" s="271" t="s">
        <v>5893</v>
      </c>
      <c r="I1837" s="290" t="s">
        <v>4892</v>
      </c>
    </row>
    <row r="1838" spans="1:9" ht="12" customHeight="1">
      <c r="A1838" s="218" t="s">
        <v>271</v>
      </c>
      <c r="B1838" s="53" t="s">
        <v>274</v>
      </c>
      <c r="C1838" s="61" t="s">
        <v>3607</v>
      </c>
      <c r="D1838" s="61"/>
      <c r="E1838" s="274">
        <v>990</v>
      </c>
      <c r="F1838" s="46">
        <v>820</v>
      </c>
      <c r="G1838" s="47">
        <v>0.20731707317073167</v>
      </c>
      <c r="H1838" s="271" t="s">
        <v>840</v>
      </c>
      <c r="I1838" s="290"/>
    </row>
    <row r="1839" spans="1:9" ht="12" customHeight="1">
      <c r="A1839" s="218" t="s">
        <v>5894</v>
      </c>
      <c r="B1839" s="53" t="s">
        <v>274</v>
      </c>
      <c r="C1839" s="61" t="s">
        <v>5895</v>
      </c>
      <c r="D1839" s="61"/>
      <c r="E1839" s="274">
        <v>1250</v>
      </c>
      <c r="F1839" s="46"/>
      <c r="G1839" s="47"/>
      <c r="H1839" s="271" t="s">
        <v>5896</v>
      </c>
      <c r="I1839" s="290" t="s">
        <v>4892</v>
      </c>
    </row>
    <row r="1840" spans="1:9" ht="12" customHeight="1">
      <c r="A1840" s="218" t="s">
        <v>5897</v>
      </c>
      <c r="B1840" s="53" t="s">
        <v>274</v>
      </c>
      <c r="C1840" s="61" t="s">
        <v>5898</v>
      </c>
      <c r="D1840" s="61"/>
      <c r="E1840" s="274">
        <v>1250</v>
      </c>
      <c r="F1840" s="46"/>
      <c r="G1840" s="47"/>
      <c r="H1840" s="271" t="s">
        <v>5899</v>
      </c>
      <c r="I1840" s="290" t="s">
        <v>4892</v>
      </c>
    </row>
    <row r="1841" spans="1:9" ht="12" customHeight="1">
      <c r="A1841" s="218" t="s">
        <v>5900</v>
      </c>
      <c r="B1841" s="53" t="s">
        <v>274</v>
      </c>
      <c r="C1841" s="61" t="s">
        <v>5901</v>
      </c>
      <c r="D1841" s="61"/>
      <c r="E1841" s="274">
        <v>1250</v>
      </c>
      <c r="F1841" s="46"/>
      <c r="G1841" s="47"/>
      <c r="H1841" s="271" t="s">
        <v>5902</v>
      </c>
      <c r="I1841" s="290" t="s">
        <v>4892</v>
      </c>
    </row>
    <row r="1842" spans="1:9" ht="12" customHeight="1">
      <c r="A1842" s="218" t="s">
        <v>5903</v>
      </c>
      <c r="B1842" s="53" t="s">
        <v>274</v>
      </c>
      <c r="C1842" s="61" t="s">
        <v>5904</v>
      </c>
      <c r="D1842" s="61"/>
      <c r="E1842" s="274">
        <v>1250</v>
      </c>
      <c r="F1842" s="46"/>
      <c r="G1842" s="47"/>
      <c r="H1842" s="271" t="s">
        <v>5905</v>
      </c>
      <c r="I1842" s="290" t="s">
        <v>4892</v>
      </c>
    </row>
    <row r="1843" spans="1:9" ht="12" customHeight="1">
      <c r="A1843" s="218" t="s">
        <v>264</v>
      </c>
      <c r="B1843" s="53" t="s">
        <v>274</v>
      </c>
      <c r="C1843" s="61" t="s">
        <v>3608</v>
      </c>
      <c r="D1843" s="61"/>
      <c r="E1843" s="274">
        <v>7050</v>
      </c>
      <c r="F1843" s="46">
        <v>6700</v>
      </c>
      <c r="G1843" s="47">
        <v>5.2238805970149294E-2</v>
      </c>
      <c r="H1843" s="271" t="s">
        <v>824</v>
      </c>
      <c r="I1843" s="290"/>
    </row>
    <row r="1844" spans="1:9" ht="12" customHeight="1">
      <c r="A1844" s="218" t="s">
        <v>5906</v>
      </c>
      <c r="B1844" s="53" t="s">
        <v>5907</v>
      </c>
      <c r="C1844" s="61" t="s">
        <v>3609</v>
      </c>
      <c r="D1844" s="61"/>
      <c r="E1844" s="274">
        <v>976.5</v>
      </c>
      <c r="F1844" s="46">
        <v>930</v>
      </c>
      <c r="G1844" s="47">
        <v>5.0000000000000044E-2</v>
      </c>
      <c r="H1844" s="271" t="s">
        <v>5908</v>
      </c>
      <c r="I1844" s="290" t="s">
        <v>5909</v>
      </c>
    </row>
    <row r="1845" spans="1:9" ht="12" customHeight="1">
      <c r="A1845" s="218" t="s">
        <v>5910</v>
      </c>
      <c r="B1845" s="53" t="s">
        <v>5907</v>
      </c>
      <c r="C1845" s="61" t="s">
        <v>3610</v>
      </c>
      <c r="D1845" s="61"/>
      <c r="E1845" s="274">
        <v>860</v>
      </c>
      <c r="F1845" s="46">
        <v>820</v>
      </c>
      <c r="G1845" s="47">
        <v>4.8780487804878092E-2</v>
      </c>
      <c r="H1845" s="271" t="s">
        <v>5911</v>
      </c>
      <c r="I1845" s="290" t="s">
        <v>5912</v>
      </c>
    </row>
    <row r="1846" spans="1:9" ht="12" customHeight="1">
      <c r="A1846" s="218" t="s">
        <v>5913</v>
      </c>
      <c r="B1846" s="53" t="s">
        <v>5907</v>
      </c>
      <c r="C1846" s="61" t="s">
        <v>3611</v>
      </c>
      <c r="D1846" s="61"/>
      <c r="E1846" s="274">
        <v>1081.5</v>
      </c>
      <c r="F1846" s="46">
        <v>1030</v>
      </c>
      <c r="G1846" s="47">
        <v>5.0000000000000044E-2</v>
      </c>
      <c r="H1846" s="271" t="s">
        <v>5914</v>
      </c>
      <c r="I1846" s="290" t="s">
        <v>5915</v>
      </c>
    </row>
    <row r="1847" spans="1:9" ht="12" customHeight="1">
      <c r="A1847" s="218" t="s">
        <v>5916</v>
      </c>
      <c r="B1847" s="53" t="s">
        <v>5907</v>
      </c>
      <c r="C1847" s="61" t="s">
        <v>3612</v>
      </c>
      <c r="D1847" s="61"/>
      <c r="E1847" s="274">
        <v>980</v>
      </c>
      <c r="F1847" s="46">
        <v>930</v>
      </c>
      <c r="G1847" s="47">
        <v>5.3763440860215006E-2</v>
      </c>
      <c r="H1847" s="271" t="s">
        <v>5917</v>
      </c>
      <c r="I1847" s="290" t="s">
        <v>5918</v>
      </c>
    </row>
    <row r="1848" spans="1:9" ht="12" customHeight="1">
      <c r="A1848" s="218" t="s">
        <v>5919</v>
      </c>
      <c r="B1848" s="53" t="s">
        <v>5907</v>
      </c>
      <c r="C1848" s="61" t="s">
        <v>3613</v>
      </c>
      <c r="D1848" s="61"/>
      <c r="E1848" s="274">
        <v>1180</v>
      </c>
      <c r="F1848" s="46">
        <v>1130</v>
      </c>
      <c r="G1848" s="47">
        <v>4.4247787610619538E-2</v>
      </c>
      <c r="H1848" s="271" t="s">
        <v>5920</v>
      </c>
      <c r="I1848" s="290" t="s">
        <v>5921</v>
      </c>
    </row>
    <row r="1849" spans="1:9" ht="12" customHeight="1">
      <c r="A1849" s="218" t="s">
        <v>5922</v>
      </c>
      <c r="B1849" s="53" t="s">
        <v>5907</v>
      </c>
      <c r="C1849" s="61" t="s">
        <v>3614</v>
      </c>
      <c r="D1849" s="61"/>
      <c r="E1849" s="274">
        <v>1080</v>
      </c>
      <c r="F1849" s="46">
        <v>1030</v>
      </c>
      <c r="G1849" s="47">
        <v>4.8543689320388328E-2</v>
      </c>
      <c r="H1849" s="271" t="s">
        <v>5923</v>
      </c>
      <c r="I1849" s="290" t="s">
        <v>5924</v>
      </c>
    </row>
    <row r="1850" spans="1:9" ht="12" customHeight="1">
      <c r="A1850" s="218" t="s">
        <v>1440</v>
      </c>
      <c r="B1850" s="53" t="s">
        <v>5907</v>
      </c>
      <c r="C1850" s="61" t="s">
        <v>3615</v>
      </c>
      <c r="D1850" s="61"/>
      <c r="E1850" s="274">
        <v>1407</v>
      </c>
      <c r="F1850" s="46">
        <v>1340</v>
      </c>
      <c r="G1850" s="47">
        <v>5.0000000000000044E-2</v>
      </c>
      <c r="H1850" s="271" t="s">
        <v>1563</v>
      </c>
      <c r="I1850" s="290" t="s">
        <v>5925</v>
      </c>
    </row>
    <row r="1851" spans="1:9" ht="12" customHeight="1">
      <c r="A1851" s="218" t="s">
        <v>1441</v>
      </c>
      <c r="B1851" s="53" t="s">
        <v>5907</v>
      </c>
      <c r="C1851" s="61" t="s">
        <v>3616</v>
      </c>
      <c r="D1851" s="61"/>
      <c r="E1851" s="274">
        <v>1186.5</v>
      </c>
      <c r="F1851" s="46">
        <v>1130</v>
      </c>
      <c r="G1851" s="47">
        <v>5.0000000000000044E-2</v>
      </c>
      <c r="H1851" s="271" t="s">
        <v>1564</v>
      </c>
      <c r="I1851" s="290" t="s">
        <v>5926</v>
      </c>
    </row>
    <row r="1852" spans="1:9" ht="12" customHeight="1">
      <c r="A1852" s="218" t="s">
        <v>5927</v>
      </c>
      <c r="B1852" s="53" t="s">
        <v>5907</v>
      </c>
      <c r="C1852" s="61" t="s">
        <v>3617</v>
      </c>
      <c r="D1852" s="61"/>
      <c r="E1852" s="274">
        <v>1080</v>
      </c>
      <c r="F1852" s="46">
        <v>1030</v>
      </c>
      <c r="G1852" s="47">
        <v>4.8543689320388328E-2</v>
      </c>
      <c r="H1852" s="271" t="s">
        <v>5928</v>
      </c>
      <c r="I1852" s="290" t="s">
        <v>5929</v>
      </c>
    </row>
    <row r="1853" spans="1:9" ht="12" customHeight="1">
      <c r="A1853" s="218" t="s">
        <v>5930</v>
      </c>
      <c r="B1853" s="53" t="s">
        <v>5907</v>
      </c>
      <c r="C1853" s="61" t="s">
        <v>3618</v>
      </c>
      <c r="D1853" s="61"/>
      <c r="E1853" s="274">
        <v>1180</v>
      </c>
      <c r="F1853" s="46">
        <v>1130</v>
      </c>
      <c r="G1853" s="47">
        <v>4.4247787610619538E-2</v>
      </c>
      <c r="H1853" s="271" t="s">
        <v>5931</v>
      </c>
      <c r="I1853" s="290" t="s">
        <v>5932</v>
      </c>
    </row>
    <row r="1854" spans="1:9" ht="12" customHeight="1">
      <c r="A1854" s="218" t="s">
        <v>5933</v>
      </c>
      <c r="B1854" s="53" t="s">
        <v>5907</v>
      </c>
      <c r="C1854" s="61" t="s">
        <v>3619</v>
      </c>
      <c r="D1854" s="61"/>
      <c r="E1854" s="274">
        <v>650</v>
      </c>
      <c r="F1854" s="46">
        <v>620</v>
      </c>
      <c r="G1854" s="47">
        <v>4.8387096774193505E-2</v>
      </c>
      <c r="H1854" s="271" t="s">
        <v>5934</v>
      </c>
      <c r="I1854" s="290" t="s">
        <v>5935</v>
      </c>
    </row>
    <row r="1855" spans="1:9" ht="12" customHeight="1">
      <c r="A1855" s="218" t="s">
        <v>5936</v>
      </c>
      <c r="B1855" s="53" t="s">
        <v>5907</v>
      </c>
      <c r="C1855" s="61" t="s">
        <v>3620</v>
      </c>
      <c r="D1855" s="61"/>
      <c r="E1855" s="274">
        <v>1750</v>
      </c>
      <c r="F1855" s="46">
        <v>1650</v>
      </c>
      <c r="G1855" s="47">
        <v>6.0606060606060552E-2</v>
      </c>
      <c r="H1855" s="271" t="s">
        <v>5937</v>
      </c>
      <c r="I1855" s="290" t="s">
        <v>5938</v>
      </c>
    </row>
    <row r="1856" spans="1:9" ht="12" customHeight="1">
      <c r="A1856" s="218" t="s">
        <v>5939</v>
      </c>
      <c r="B1856" s="53" t="s">
        <v>14</v>
      </c>
      <c r="C1856" s="61" t="s">
        <v>1442</v>
      </c>
      <c r="D1856" s="61"/>
      <c r="E1856" s="274">
        <v>1300</v>
      </c>
      <c r="F1856" s="46">
        <v>1240</v>
      </c>
      <c r="G1856" s="47">
        <v>4.8387096774193505E-2</v>
      </c>
      <c r="H1856" s="271" t="s">
        <v>5940</v>
      </c>
      <c r="I1856" s="290" t="s">
        <v>5941</v>
      </c>
    </row>
    <row r="1857" spans="1:9" ht="12" customHeight="1">
      <c r="A1857" s="218" t="s">
        <v>5942</v>
      </c>
      <c r="B1857" s="53" t="s">
        <v>14</v>
      </c>
      <c r="C1857" s="61" t="s">
        <v>554</v>
      </c>
      <c r="D1857" s="61"/>
      <c r="E1857" s="274">
        <v>430</v>
      </c>
      <c r="F1857" s="46">
        <v>410</v>
      </c>
      <c r="G1857" s="47">
        <v>4.8780487804878092E-2</v>
      </c>
      <c r="H1857" s="271" t="s">
        <v>5943</v>
      </c>
      <c r="I1857" s="290" t="s">
        <v>5944</v>
      </c>
    </row>
    <row r="1858" spans="1:9" ht="12" customHeight="1">
      <c r="A1858" s="218" t="s">
        <v>5945</v>
      </c>
      <c r="B1858" s="53" t="s">
        <v>14</v>
      </c>
      <c r="C1858" s="61" t="s">
        <v>555</v>
      </c>
      <c r="D1858" s="61"/>
      <c r="E1858" s="274">
        <v>550</v>
      </c>
      <c r="F1858" s="46">
        <v>520</v>
      </c>
      <c r="G1858" s="47">
        <v>5.7692307692307709E-2</v>
      </c>
      <c r="H1858" s="271" t="s">
        <v>5946</v>
      </c>
      <c r="I1858" s="290" t="s">
        <v>5947</v>
      </c>
    </row>
    <row r="1859" spans="1:9" ht="12" customHeight="1">
      <c r="A1859" s="218" t="s">
        <v>5865</v>
      </c>
      <c r="B1859" s="53" t="s">
        <v>14</v>
      </c>
      <c r="C1859" s="61" t="s">
        <v>544</v>
      </c>
      <c r="D1859" s="61"/>
      <c r="E1859" s="274">
        <v>650</v>
      </c>
      <c r="F1859" s="46">
        <v>620</v>
      </c>
      <c r="G1859" s="47">
        <v>4.8387096774193505E-2</v>
      </c>
      <c r="H1859" s="271" t="s">
        <v>5866</v>
      </c>
      <c r="I1859" s="290" t="s">
        <v>5948</v>
      </c>
    </row>
    <row r="1860" spans="1:9" ht="12" customHeight="1">
      <c r="A1860" s="218" t="s">
        <v>5867</v>
      </c>
      <c r="B1860" s="53" t="s">
        <v>14</v>
      </c>
      <c r="C1860" s="61" t="s">
        <v>545</v>
      </c>
      <c r="D1860" s="61"/>
      <c r="E1860" s="274">
        <v>220</v>
      </c>
      <c r="F1860" s="46">
        <v>210</v>
      </c>
      <c r="G1860" s="47">
        <v>4.7619047619047672E-2</v>
      </c>
      <c r="H1860" s="271" t="s">
        <v>5868</v>
      </c>
      <c r="I1860" s="290" t="s">
        <v>5949</v>
      </c>
    </row>
    <row r="1861" spans="1:9" ht="12" customHeight="1">
      <c r="A1861" s="218" t="s">
        <v>5950</v>
      </c>
      <c r="B1861" s="53" t="s">
        <v>14</v>
      </c>
      <c r="C1861" s="61" t="s">
        <v>5951</v>
      </c>
      <c r="D1861" s="61"/>
      <c r="E1861" s="274">
        <v>550</v>
      </c>
      <c r="F1861" s="46"/>
      <c r="G1861" s="47"/>
      <c r="H1861" s="271" t="s">
        <v>5952</v>
      </c>
      <c r="I1861" s="290" t="s">
        <v>5953</v>
      </c>
    </row>
    <row r="1862" spans="1:9" ht="12" customHeight="1">
      <c r="A1862" s="218" t="s">
        <v>5954</v>
      </c>
      <c r="B1862" s="53" t="s">
        <v>14</v>
      </c>
      <c r="C1862" s="61" t="s">
        <v>5955</v>
      </c>
      <c r="D1862" s="61"/>
      <c r="E1862" s="274">
        <v>430</v>
      </c>
      <c r="F1862" s="46"/>
      <c r="G1862" s="47"/>
      <c r="H1862" s="271" t="s">
        <v>5956</v>
      </c>
      <c r="I1862" s="290" t="s">
        <v>5957</v>
      </c>
    </row>
    <row r="1863" spans="1:9" ht="12" customHeight="1">
      <c r="A1863" s="218" t="s">
        <v>5958</v>
      </c>
      <c r="B1863" s="53" t="s">
        <v>14</v>
      </c>
      <c r="C1863" s="61" t="s">
        <v>5959</v>
      </c>
      <c r="D1863" s="61"/>
      <c r="E1863" s="274">
        <v>430</v>
      </c>
      <c r="F1863" s="46"/>
      <c r="G1863" s="47"/>
      <c r="H1863" s="271" t="s">
        <v>5960</v>
      </c>
      <c r="I1863" s="290" t="s">
        <v>5961</v>
      </c>
    </row>
    <row r="1864" spans="1:9" ht="12" customHeight="1">
      <c r="A1864" s="218" t="s">
        <v>5962</v>
      </c>
      <c r="B1864" s="53" t="s">
        <v>237</v>
      </c>
      <c r="C1864" s="61" t="s">
        <v>3621</v>
      </c>
      <c r="D1864" s="61"/>
      <c r="E1864" s="274">
        <v>1500</v>
      </c>
      <c r="F1864" s="46">
        <v>1440</v>
      </c>
      <c r="G1864" s="47">
        <v>4.1666666666666741E-2</v>
      </c>
      <c r="H1864" s="271" t="s">
        <v>5963</v>
      </c>
      <c r="I1864" s="290" t="s">
        <v>5964</v>
      </c>
    </row>
    <row r="1865" spans="1:9" ht="12" customHeight="1">
      <c r="A1865" s="218" t="s">
        <v>5965</v>
      </c>
      <c r="B1865" s="53" t="s">
        <v>237</v>
      </c>
      <c r="C1865" s="61" t="s">
        <v>3622</v>
      </c>
      <c r="D1865" s="61"/>
      <c r="E1865" s="274">
        <v>1700</v>
      </c>
      <c r="F1865" s="46">
        <v>1650</v>
      </c>
      <c r="G1865" s="47">
        <v>3.0303030303030276E-2</v>
      </c>
      <c r="H1865" s="271" t="s">
        <v>5966</v>
      </c>
      <c r="I1865" s="290" t="s">
        <v>5967</v>
      </c>
    </row>
    <row r="1866" spans="1:9" ht="12" customHeight="1">
      <c r="A1866" s="218" t="s">
        <v>5968</v>
      </c>
      <c r="B1866" s="53" t="s">
        <v>237</v>
      </c>
      <c r="C1866" s="61" t="s">
        <v>3623</v>
      </c>
      <c r="D1866" s="61"/>
      <c r="E1866" s="274">
        <v>2150</v>
      </c>
      <c r="F1866" s="46">
        <v>2060</v>
      </c>
      <c r="G1866" s="47">
        <v>4.3689320388349495E-2</v>
      </c>
      <c r="H1866" s="271" t="s">
        <v>5969</v>
      </c>
      <c r="I1866" s="290" t="s">
        <v>5970</v>
      </c>
    </row>
    <row r="1867" spans="1:9" ht="12" customHeight="1">
      <c r="A1867" s="218" t="s">
        <v>5971</v>
      </c>
      <c r="B1867" s="53" t="s">
        <v>237</v>
      </c>
      <c r="C1867" s="61" t="s">
        <v>3624</v>
      </c>
      <c r="D1867" s="61"/>
      <c r="E1867" s="274">
        <v>1400</v>
      </c>
      <c r="F1867" s="46">
        <v>1340</v>
      </c>
      <c r="G1867" s="47">
        <v>4.4776119402984982E-2</v>
      </c>
      <c r="H1867" s="271" t="s">
        <v>5972</v>
      </c>
      <c r="I1867" s="290" t="s">
        <v>5973</v>
      </c>
    </row>
    <row r="1868" spans="1:9" ht="12" customHeight="1">
      <c r="A1868" s="218" t="s">
        <v>5974</v>
      </c>
      <c r="B1868" s="53" t="s">
        <v>237</v>
      </c>
      <c r="C1868" s="61" t="s">
        <v>3625</v>
      </c>
      <c r="D1868" s="61"/>
      <c r="E1868" s="274">
        <v>1600</v>
      </c>
      <c r="F1868" s="46">
        <v>1550</v>
      </c>
      <c r="G1868" s="47">
        <v>3.2258064516129004E-2</v>
      </c>
      <c r="H1868" s="271" t="s">
        <v>5975</v>
      </c>
      <c r="I1868" s="290" t="s">
        <v>5976</v>
      </c>
    </row>
    <row r="1869" spans="1:9" ht="12" customHeight="1">
      <c r="A1869" s="218" t="s">
        <v>5977</v>
      </c>
      <c r="B1869" s="53" t="s">
        <v>237</v>
      </c>
      <c r="C1869" s="61" t="s">
        <v>3626</v>
      </c>
      <c r="D1869" s="61"/>
      <c r="E1869" s="274">
        <v>1700</v>
      </c>
      <c r="F1869" s="46">
        <v>1650</v>
      </c>
      <c r="G1869" s="47">
        <v>3.0303030303030276E-2</v>
      </c>
      <c r="H1869" s="271" t="s">
        <v>5978</v>
      </c>
      <c r="I1869" s="290" t="s">
        <v>5979</v>
      </c>
    </row>
    <row r="1870" spans="1:9" ht="12" customHeight="1">
      <c r="A1870" s="218" t="s">
        <v>5980</v>
      </c>
      <c r="B1870" s="53" t="s">
        <v>237</v>
      </c>
      <c r="C1870" s="61" t="s">
        <v>3627</v>
      </c>
      <c r="D1870" s="61"/>
      <c r="E1870" s="274">
        <v>1900</v>
      </c>
      <c r="F1870" s="46">
        <v>1850</v>
      </c>
      <c r="G1870" s="47">
        <v>2.7027027027026973E-2</v>
      </c>
      <c r="H1870" s="271" t="s">
        <v>5981</v>
      </c>
      <c r="I1870" s="290" t="s">
        <v>5982</v>
      </c>
    </row>
    <row r="1871" spans="1:9" ht="12" customHeight="1">
      <c r="A1871" s="218" t="s">
        <v>5983</v>
      </c>
      <c r="B1871" s="53" t="s">
        <v>237</v>
      </c>
      <c r="C1871" s="61" t="s">
        <v>3628</v>
      </c>
      <c r="D1871" s="61"/>
      <c r="E1871" s="274">
        <v>1800</v>
      </c>
      <c r="F1871" s="46">
        <v>1750</v>
      </c>
      <c r="G1871" s="47">
        <v>2.857142857142847E-2</v>
      </c>
      <c r="H1871" s="271" t="s">
        <v>5984</v>
      </c>
      <c r="I1871" s="290" t="s">
        <v>5985</v>
      </c>
    </row>
    <row r="1872" spans="1:9" ht="12" customHeight="1">
      <c r="A1872" s="218" t="s">
        <v>5986</v>
      </c>
      <c r="B1872" s="53" t="s">
        <v>237</v>
      </c>
      <c r="C1872" s="61" t="s">
        <v>5987</v>
      </c>
      <c r="D1872" s="61"/>
      <c r="E1872" s="274">
        <v>2250</v>
      </c>
      <c r="F1872" s="46"/>
      <c r="G1872" s="47"/>
      <c r="H1872" s="271" t="s">
        <v>5988</v>
      </c>
      <c r="I1872" s="290" t="s">
        <v>4892</v>
      </c>
    </row>
    <row r="1873" spans="1:9" ht="12" customHeight="1">
      <c r="A1873" s="218" t="s">
        <v>5989</v>
      </c>
      <c r="B1873" s="53" t="s">
        <v>237</v>
      </c>
      <c r="C1873" s="61" t="s">
        <v>5990</v>
      </c>
      <c r="D1873" s="61"/>
      <c r="E1873" s="274">
        <v>2250</v>
      </c>
      <c r="F1873" s="46"/>
      <c r="G1873" s="47"/>
      <c r="H1873" s="271" t="s">
        <v>5991</v>
      </c>
      <c r="I1873" s="290" t="s">
        <v>4892</v>
      </c>
    </row>
    <row r="1874" spans="1:9" ht="12" customHeight="1">
      <c r="A1874" s="218" t="s">
        <v>5992</v>
      </c>
      <c r="B1874" s="53" t="s">
        <v>237</v>
      </c>
      <c r="C1874" s="61" t="s">
        <v>5993</v>
      </c>
      <c r="D1874" s="61"/>
      <c r="E1874" s="274">
        <v>2250</v>
      </c>
      <c r="F1874" s="46"/>
      <c r="G1874" s="47"/>
      <c r="H1874" s="271" t="s">
        <v>5994</v>
      </c>
      <c r="I1874" s="290" t="s">
        <v>4892</v>
      </c>
    </row>
    <row r="1875" spans="1:9" ht="12" customHeight="1">
      <c r="A1875" s="218" t="s">
        <v>5995</v>
      </c>
      <c r="B1875" s="53" t="s">
        <v>237</v>
      </c>
      <c r="C1875" s="61" t="s">
        <v>5996</v>
      </c>
      <c r="D1875" s="61"/>
      <c r="E1875" s="274">
        <v>850</v>
      </c>
      <c r="F1875" s="46">
        <v>820</v>
      </c>
      <c r="G1875" s="47">
        <v>3.6585365853658569E-2</v>
      </c>
      <c r="H1875" s="271" t="s">
        <v>5997</v>
      </c>
      <c r="I1875" s="290" t="s">
        <v>5998</v>
      </c>
    </row>
    <row r="1876" spans="1:9" ht="12" customHeight="1">
      <c r="A1876" s="218" t="s">
        <v>5999</v>
      </c>
      <c r="B1876" s="53" t="s">
        <v>237</v>
      </c>
      <c r="C1876" s="61" t="s">
        <v>6000</v>
      </c>
      <c r="D1876" s="61"/>
      <c r="E1876" s="274">
        <v>1100</v>
      </c>
      <c r="F1876" s="46"/>
      <c r="G1876" s="47"/>
      <c r="H1876" s="271" t="s">
        <v>6001</v>
      </c>
      <c r="I1876" s="290" t="s">
        <v>4892</v>
      </c>
    </row>
    <row r="1877" spans="1:9" ht="12" customHeight="1">
      <c r="A1877" s="218" t="s">
        <v>6002</v>
      </c>
      <c r="B1877" s="53" t="s">
        <v>237</v>
      </c>
      <c r="C1877" s="61" t="s">
        <v>6003</v>
      </c>
      <c r="D1877" s="61"/>
      <c r="E1877" s="274">
        <v>1100</v>
      </c>
      <c r="F1877" s="46"/>
      <c r="G1877" s="47"/>
      <c r="H1877" s="271" t="s">
        <v>6004</v>
      </c>
      <c r="I1877" s="290" t="s">
        <v>4892</v>
      </c>
    </row>
    <row r="1878" spans="1:9" ht="12" customHeight="1">
      <c r="A1878" s="218" t="s">
        <v>6005</v>
      </c>
      <c r="B1878" s="53" t="s">
        <v>237</v>
      </c>
      <c r="C1878" s="61" t="s">
        <v>6006</v>
      </c>
      <c r="D1878" s="61"/>
      <c r="E1878" s="274">
        <v>1100</v>
      </c>
      <c r="F1878" s="46"/>
      <c r="G1878" s="47"/>
      <c r="H1878" s="271" t="s">
        <v>6007</v>
      </c>
      <c r="I1878" s="290" t="s">
        <v>4892</v>
      </c>
    </row>
    <row r="1879" spans="1:9" ht="12" customHeight="1">
      <c r="A1879" s="218" t="s">
        <v>6008</v>
      </c>
      <c r="B1879" s="53" t="s">
        <v>237</v>
      </c>
      <c r="C1879" s="61" t="s">
        <v>6009</v>
      </c>
      <c r="D1879" s="61"/>
      <c r="E1879" s="274">
        <v>1100</v>
      </c>
      <c r="F1879" s="46"/>
      <c r="G1879" s="47"/>
      <c r="H1879" s="271" t="s">
        <v>6010</v>
      </c>
      <c r="I1879" s="290" t="s">
        <v>4892</v>
      </c>
    </row>
    <row r="1880" spans="1:9" ht="12" customHeight="1">
      <c r="A1880" s="218" t="s">
        <v>6011</v>
      </c>
      <c r="B1880" s="53" t="s">
        <v>237</v>
      </c>
      <c r="C1880" s="61" t="s">
        <v>3629</v>
      </c>
      <c r="D1880" s="61"/>
      <c r="E1880" s="274">
        <v>800</v>
      </c>
      <c r="F1880" s="46">
        <v>720</v>
      </c>
      <c r="G1880" s="47">
        <v>0.11111111111111116</v>
      </c>
      <c r="H1880" s="271" t="s">
        <v>6012</v>
      </c>
      <c r="I1880" s="290" t="s">
        <v>6013</v>
      </c>
    </row>
    <row r="1881" spans="1:9" ht="12" customHeight="1">
      <c r="A1881" s="218" t="s">
        <v>6014</v>
      </c>
      <c r="B1881" s="53" t="s">
        <v>237</v>
      </c>
      <c r="C1881" s="61" t="s">
        <v>3630</v>
      </c>
      <c r="D1881" s="61"/>
      <c r="E1881" s="274">
        <v>550</v>
      </c>
      <c r="F1881" s="46">
        <v>520</v>
      </c>
      <c r="G1881" s="47">
        <v>5.7692307692307709E-2</v>
      </c>
      <c r="H1881" s="271" t="s">
        <v>6015</v>
      </c>
      <c r="I1881" s="290" t="s">
        <v>6016</v>
      </c>
    </row>
    <row r="1882" spans="1:9" ht="12" customHeight="1">
      <c r="A1882" s="218" t="s">
        <v>6017</v>
      </c>
      <c r="B1882" s="53" t="s">
        <v>237</v>
      </c>
      <c r="C1882" s="61" t="s">
        <v>6018</v>
      </c>
      <c r="D1882" s="61"/>
      <c r="E1882" s="274">
        <v>430</v>
      </c>
      <c r="F1882" s="46">
        <v>410</v>
      </c>
      <c r="G1882" s="47">
        <v>4.8780487804878092E-2</v>
      </c>
      <c r="H1882" s="271" t="s">
        <v>6019</v>
      </c>
      <c r="I1882" s="290" t="s">
        <v>6020</v>
      </c>
    </row>
    <row r="1883" spans="1:9" ht="12" customHeight="1">
      <c r="A1883" s="218" t="s">
        <v>6021</v>
      </c>
      <c r="B1883" s="53" t="s">
        <v>237</v>
      </c>
      <c r="C1883" s="61" t="s">
        <v>6022</v>
      </c>
      <c r="D1883" s="61"/>
      <c r="E1883" s="274">
        <v>600</v>
      </c>
      <c r="F1883" s="46"/>
      <c r="G1883" s="47"/>
      <c r="H1883" s="271" t="s">
        <v>6023</v>
      </c>
      <c r="I1883" s="290" t="s">
        <v>4892</v>
      </c>
    </row>
    <row r="1884" spans="1:9" ht="12" customHeight="1">
      <c r="A1884" s="218" t="s">
        <v>6024</v>
      </c>
      <c r="B1884" s="53" t="s">
        <v>237</v>
      </c>
      <c r="C1884" s="61" t="s">
        <v>6025</v>
      </c>
      <c r="D1884" s="61"/>
      <c r="E1884" s="274">
        <v>600</v>
      </c>
      <c r="F1884" s="46"/>
      <c r="G1884" s="47"/>
      <c r="H1884" s="271" t="s">
        <v>6026</v>
      </c>
      <c r="I1884" s="290" t="s">
        <v>4892</v>
      </c>
    </row>
    <row r="1885" spans="1:9" ht="12" customHeight="1">
      <c r="A1885" s="218" t="s">
        <v>6027</v>
      </c>
      <c r="B1885" s="53" t="s">
        <v>237</v>
      </c>
      <c r="C1885" s="61" t="s">
        <v>6028</v>
      </c>
      <c r="D1885" s="61"/>
      <c r="E1885" s="274">
        <v>600</v>
      </c>
      <c r="F1885" s="46"/>
      <c r="G1885" s="47"/>
      <c r="H1885" s="271" t="s">
        <v>6029</v>
      </c>
      <c r="I1885" s="290" t="s">
        <v>4892</v>
      </c>
    </row>
    <row r="1886" spans="1:9" ht="12" customHeight="1">
      <c r="A1886" s="218" t="s">
        <v>6030</v>
      </c>
      <c r="B1886" s="53" t="s">
        <v>237</v>
      </c>
      <c r="C1886" s="61" t="s">
        <v>6031</v>
      </c>
      <c r="D1886" s="61"/>
      <c r="E1886" s="274">
        <v>600</v>
      </c>
      <c r="F1886" s="46"/>
      <c r="G1886" s="47"/>
      <c r="H1886" s="271" t="s">
        <v>6032</v>
      </c>
      <c r="I1886" s="290" t="s">
        <v>4892</v>
      </c>
    </row>
    <row r="1887" spans="1:9" ht="12" customHeight="1">
      <c r="A1887" s="218" t="s">
        <v>6033</v>
      </c>
      <c r="B1887" s="53" t="s">
        <v>237</v>
      </c>
      <c r="C1887" s="61" t="s">
        <v>3631</v>
      </c>
      <c r="D1887" s="61"/>
      <c r="E1887" s="274">
        <v>140</v>
      </c>
      <c r="F1887" s="46">
        <v>130</v>
      </c>
      <c r="G1887" s="47">
        <v>7.6923076923076872E-2</v>
      </c>
      <c r="H1887" s="271" t="s">
        <v>6034</v>
      </c>
      <c r="I1887" s="290" t="s">
        <v>6035</v>
      </c>
    </row>
    <row r="1888" spans="1:9" ht="12" customHeight="1">
      <c r="A1888" s="218" t="s">
        <v>6036</v>
      </c>
      <c r="B1888" s="53" t="s">
        <v>237</v>
      </c>
      <c r="C1888" s="61" t="s">
        <v>3633</v>
      </c>
      <c r="D1888" s="61"/>
      <c r="E1888" s="274">
        <v>220</v>
      </c>
      <c r="F1888" s="46">
        <v>210</v>
      </c>
      <c r="G1888" s="47">
        <v>4.7619047619047672E-2</v>
      </c>
      <c r="H1888" s="271" t="s">
        <v>6037</v>
      </c>
      <c r="I1888" s="290" t="s">
        <v>6038</v>
      </c>
    </row>
    <row r="1889" spans="1:9" ht="12" customHeight="1">
      <c r="A1889" s="218" t="s">
        <v>6039</v>
      </c>
      <c r="B1889" s="53" t="s">
        <v>237</v>
      </c>
      <c r="C1889" s="61" t="s">
        <v>3635</v>
      </c>
      <c r="D1889" s="61"/>
      <c r="E1889" s="274">
        <v>140</v>
      </c>
      <c r="F1889" s="46">
        <v>130</v>
      </c>
      <c r="G1889" s="47">
        <v>7.6923076923076872E-2</v>
      </c>
      <c r="H1889" s="271" t="s">
        <v>6040</v>
      </c>
      <c r="I1889" s="290" t="s">
        <v>6041</v>
      </c>
    </row>
    <row r="1890" spans="1:9" ht="12" customHeight="1">
      <c r="A1890" s="218" t="s">
        <v>6042</v>
      </c>
      <c r="B1890" s="53" t="s">
        <v>237</v>
      </c>
      <c r="C1890" s="61" t="s">
        <v>3637</v>
      </c>
      <c r="D1890" s="61"/>
      <c r="E1890" s="274">
        <v>220</v>
      </c>
      <c r="F1890" s="46">
        <v>210</v>
      </c>
      <c r="G1890" s="47">
        <v>4.7619047619047672E-2</v>
      </c>
      <c r="H1890" s="271" t="s">
        <v>6043</v>
      </c>
      <c r="I1890" s="290" t="s">
        <v>6044</v>
      </c>
    </row>
    <row r="1891" spans="1:9" ht="12" customHeight="1">
      <c r="A1891" s="218" t="s">
        <v>279</v>
      </c>
      <c r="B1891" s="53" t="s">
        <v>237</v>
      </c>
      <c r="C1891" s="61" t="s">
        <v>3639</v>
      </c>
      <c r="D1891" s="61"/>
      <c r="E1891" s="274">
        <v>220</v>
      </c>
      <c r="F1891" s="46">
        <v>210</v>
      </c>
      <c r="G1891" s="47">
        <v>4.7619047619047672E-2</v>
      </c>
      <c r="H1891" s="271" t="s">
        <v>838</v>
      </c>
      <c r="I1891" s="290"/>
    </row>
    <row r="1892" spans="1:9" ht="12" customHeight="1">
      <c r="A1892" s="218" t="s">
        <v>6045</v>
      </c>
      <c r="B1892" s="53" t="s">
        <v>237</v>
      </c>
      <c r="C1892" s="61" t="s">
        <v>6046</v>
      </c>
      <c r="D1892" s="61"/>
      <c r="E1892" s="274">
        <v>310</v>
      </c>
      <c r="F1892" s="46"/>
      <c r="G1892" s="47"/>
      <c r="H1892" s="271" t="s">
        <v>6047</v>
      </c>
      <c r="I1892" s="290" t="s">
        <v>4892</v>
      </c>
    </row>
    <row r="1893" spans="1:9" ht="12" customHeight="1">
      <c r="A1893" s="218" t="s">
        <v>6048</v>
      </c>
      <c r="B1893" s="53" t="s">
        <v>237</v>
      </c>
      <c r="C1893" s="61" t="s">
        <v>6049</v>
      </c>
      <c r="D1893" s="61"/>
      <c r="E1893" s="274">
        <v>310</v>
      </c>
      <c r="F1893" s="46"/>
      <c r="G1893" s="47"/>
      <c r="H1893" s="271" t="s">
        <v>6050</v>
      </c>
      <c r="I1893" s="290" t="s">
        <v>4892</v>
      </c>
    </row>
    <row r="1894" spans="1:9" ht="12" customHeight="1">
      <c r="A1894" s="218" t="s">
        <v>6051</v>
      </c>
      <c r="B1894" s="53" t="s">
        <v>237</v>
      </c>
      <c r="C1894" s="61" t="s">
        <v>6052</v>
      </c>
      <c r="D1894" s="61"/>
      <c r="E1894" s="274">
        <v>310</v>
      </c>
      <c r="F1894" s="46"/>
      <c r="G1894" s="47"/>
      <c r="H1894" s="271" t="s">
        <v>6053</v>
      </c>
      <c r="I1894" s="290" t="s">
        <v>4892</v>
      </c>
    </row>
    <row r="1895" spans="1:9" ht="12" customHeight="1">
      <c r="A1895" s="218" t="s">
        <v>6054</v>
      </c>
      <c r="B1895" s="53" t="s">
        <v>237</v>
      </c>
      <c r="C1895" s="61" t="s">
        <v>6055</v>
      </c>
      <c r="D1895" s="61"/>
      <c r="E1895" s="274">
        <v>310</v>
      </c>
      <c r="F1895" s="46"/>
      <c r="G1895" s="47"/>
      <c r="H1895" s="271" t="s">
        <v>6056</v>
      </c>
      <c r="I1895" s="290" t="s">
        <v>4892</v>
      </c>
    </row>
    <row r="1896" spans="1:9" ht="12" customHeight="1">
      <c r="A1896" s="218" t="s">
        <v>6057</v>
      </c>
      <c r="B1896" s="53" t="s">
        <v>237</v>
      </c>
      <c r="C1896" s="61" t="s">
        <v>6058</v>
      </c>
      <c r="D1896" s="61"/>
      <c r="E1896" s="274">
        <v>550</v>
      </c>
      <c r="F1896" s="46">
        <v>520</v>
      </c>
      <c r="G1896" s="47">
        <v>5.7692307692307709E-2</v>
      </c>
      <c r="H1896" s="271" t="s">
        <v>6059</v>
      </c>
      <c r="I1896" s="290" t="s">
        <v>6060</v>
      </c>
    </row>
    <row r="1897" spans="1:9" ht="12" customHeight="1">
      <c r="A1897" s="218" t="s">
        <v>6061</v>
      </c>
      <c r="B1897" s="53" t="s">
        <v>237</v>
      </c>
      <c r="C1897" s="61" t="s">
        <v>6062</v>
      </c>
      <c r="D1897" s="61"/>
      <c r="E1897" s="274">
        <v>650</v>
      </c>
      <c r="F1897" s="46">
        <v>620</v>
      </c>
      <c r="G1897" s="47">
        <v>4.8387096774193505E-2</v>
      </c>
      <c r="H1897" s="271" t="s">
        <v>6063</v>
      </c>
      <c r="I1897" s="290" t="s">
        <v>6064</v>
      </c>
    </row>
    <row r="1898" spans="1:9" ht="12" customHeight="1">
      <c r="A1898" s="218" t="s">
        <v>6065</v>
      </c>
      <c r="B1898" s="53" t="s">
        <v>237</v>
      </c>
      <c r="C1898" s="61" t="s">
        <v>6066</v>
      </c>
      <c r="D1898" s="61"/>
      <c r="E1898" s="274">
        <v>910</v>
      </c>
      <c r="F1898" s="46"/>
      <c r="G1898" s="47"/>
      <c r="H1898" s="271" t="s">
        <v>6067</v>
      </c>
      <c r="I1898" s="290" t="s">
        <v>4892</v>
      </c>
    </row>
    <row r="1899" spans="1:9" ht="12" customHeight="1">
      <c r="A1899" s="218" t="s">
        <v>6068</v>
      </c>
      <c r="B1899" s="53" t="s">
        <v>237</v>
      </c>
      <c r="C1899" s="61" t="s">
        <v>6069</v>
      </c>
      <c r="D1899" s="61"/>
      <c r="E1899" s="274">
        <v>910</v>
      </c>
      <c r="F1899" s="46"/>
      <c r="G1899" s="47"/>
      <c r="H1899" s="271" t="s">
        <v>6070</v>
      </c>
      <c r="I1899" s="290" t="s">
        <v>4892</v>
      </c>
    </row>
    <row r="1900" spans="1:9" ht="12" customHeight="1">
      <c r="A1900" s="218" t="s">
        <v>6071</v>
      </c>
      <c r="B1900" s="53" t="s">
        <v>237</v>
      </c>
      <c r="C1900" s="61" t="s">
        <v>6072</v>
      </c>
      <c r="D1900" s="61"/>
      <c r="E1900" s="274">
        <v>910</v>
      </c>
      <c r="F1900" s="46"/>
      <c r="G1900" s="47"/>
      <c r="H1900" s="271" t="s">
        <v>6073</v>
      </c>
      <c r="I1900" s="290" t="s">
        <v>4892</v>
      </c>
    </row>
    <row r="1901" spans="1:9" ht="12" customHeight="1">
      <c r="A1901" s="218" t="s">
        <v>6074</v>
      </c>
      <c r="B1901" s="53" t="s">
        <v>237</v>
      </c>
      <c r="C1901" s="61" t="s">
        <v>6075</v>
      </c>
      <c r="D1901" s="61"/>
      <c r="E1901" s="274">
        <v>910</v>
      </c>
      <c r="F1901" s="46"/>
      <c r="G1901" s="47"/>
      <c r="H1901" s="271" t="s">
        <v>6076</v>
      </c>
      <c r="I1901" s="290" t="s">
        <v>4892</v>
      </c>
    </row>
    <row r="1902" spans="1:9" ht="12" customHeight="1">
      <c r="A1902" s="218" t="s">
        <v>6077</v>
      </c>
      <c r="B1902" s="53" t="s">
        <v>237</v>
      </c>
      <c r="C1902" s="61" t="s">
        <v>3640</v>
      </c>
      <c r="D1902" s="61"/>
      <c r="E1902" s="274">
        <v>110</v>
      </c>
      <c r="F1902" s="46">
        <v>105</v>
      </c>
      <c r="G1902" s="47">
        <v>4.7619047619047672E-2</v>
      </c>
      <c r="H1902" s="271" t="s">
        <v>6078</v>
      </c>
      <c r="I1902" s="290" t="s">
        <v>6079</v>
      </c>
    </row>
    <row r="1903" spans="1:9" ht="12" customHeight="1">
      <c r="A1903" s="218" t="s">
        <v>6080</v>
      </c>
      <c r="B1903" s="53" t="s">
        <v>237</v>
      </c>
      <c r="C1903" s="61" t="s">
        <v>3641</v>
      </c>
      <c r="D1903" s="61"/>
      <c r="E1903" s="274">
        <v>120</v>
      </c>
      <c r="F1903" s="46">
        <v>110</v>
      </c>
      <c r="G1903" s="47">
        <v>9.0909090909090828E-2</v>
      </c>
      <c r="H1903" s="271" t="s">
        <v>6081</v>
      </c>
      <c r="I1903" s="290" t="s">
        <v>6082</v>
      </c>
    </row>
    <row r="1904" spans="1:9" ht="12" customHeight="1">
      <c r="A1904" s="218" t="s">
        <v>6083</v>
      </c>
      <c r="B1904" s="53" t="s">
        <v>237</v>
      </c>
      <c r="C1904" s="61" t="s">
        <v>3642</v>
      </c>
      <c r="D1904" s="61"/>
      <c r="E1904" s="274">
        <v>130</v>
      </c>
      <c r="F1904" s="46">
        <v>120</v>
      </c>
      <c r="G1904" s="47">
        <v>8.3333333333333259E-2</v>
      </c>
      <c r="H1904" s="271" t="s">
        <v>6084</v>
      </c>
      <c r="I1904" s="290" t="s">
        <v>6085</v>
      </c>
    </row>
    <row r="1905" spans="1:9" ht="12" customHeight="1">
      <c r="A1905" s="218" t="s">
        <v>6086</v>
      </c>
      <c r="B1905" s="53" t="s">
        <v>237</v>
      </c>
      <c r="C1905" s="61" t="s">
        <v>6087</v>
      </c>
      <c r="D1905" s="61"/>
      <c r="E1905" s="274">
        <v>180</v>
      </c>
      <c r="F1905" s="46"/>
      <c r="G1905" s="47"/>
      <c r="H1905" s="271" t="s">
        <v>6088</v>
      </c>
      <c r="I1905" s="290" t="s">
        <v>4892</v>
      </c>
    </row>
    <row r="1906" spans="1:9" ht="12" customHeight="1">
      <c r="A1906" s="218" t="s">
        <v>6089</v>
      </c>
      <c r="B1906" s="53" t="s">
        <v>237</v>
      </c>
      <c r="C1906" s="61" t="s">
        <v>6090</v>
      </c>
      <c r="D1906" s="61"/>
      <c r="E1906" s="274">
        <v>180</v>
      </c>
      <c r="F1906" s="46"/>
      <c r="G1906" s="47"/>
      <c r="H1906" s="271" t="s">
        <v>6091</v>
      </c>
      <c r="I1906" s="290" t="s">
        <v>4892</v>
      </c>
    </row>
    <row r="1907" spans="1:9" ht="12" customHeight="1">
      <c r="A1907" s="218" t="s">
        <v>6092</v>
      </c>
      <c r="B1907" s="53" t="s">
        <v>237</v>
      </c>
      <c r="C1907" s="61" t="s">
        <v>6093</v>
      </c>
      <c r="D1907" s="61"/>
      <c r="E1907" s="274">
        <v>180</v>
      </c>
      <c r="F1907" s="46"/>
      <c r="G1907" s="47"/>
      <c r="H1907" s="271" t="s">
        <v>6094</v>
      </c>
      <c r="I1907" s="290" t="s">
        <v>4892</v>
      </c>
    </row>
    <row r="1908" spans="1:9" ht="12" customHeight="1">
      <c r="A1908" s="218" t="s">
        <v>6095</v>
      </c>
      <c r="B1908" s="53" t="s">
        <v>237</v>
      </c>
      <c r="C1908" s="61" t="s">
        <v>6096</v>
      </c>
      <c r="D1908" s="61"/>
      <c r="E1908" s="274">
        <v>180</v>
      </c>
      <c r="F1908" s="46"/>
      <c r="G1908" s="47"/>
      <c r="H1908" s="271" t="s">
        <v>6097</v>
      </c>
      <c r="I1908" s="290" t="s">
        <v>4892</v>
      </c>
    </row>
    <row r="1909" spans="1:9" ht="12" customHeight="1">
      <c r="A1909" s="218" t="s">
        <v>6098</v>
      </c>
      <c r="B1909" s="53" t="s">
        <v>237</v>
      </c>
      <c r="C1909" s="61" t="s">
        <v>6099</v>
      </c>
      <c r="D1909" s="61"/>
      <c r="E1909" s="274">
        <v>330</v>
      </c>
      <c r="F1909" s="46">
        <v>310</v>
      </c>
      <c r="G1909" s="47">
        <v>6.4516129032258007E-2</v>
      </c>
      <c r="H1909" s="271" t="s">
        <v>6100</v>
      </c>
      <c r="I1909" s="290" t="s">
        <v>6101</v>
      </c>
    </row>
    <row r="1910" spans="1:9" ht="12" customHeight="1">
      <c r="A1910" s="218" t="s">
        <v>6102</v>
      </c>
      <c r="B1910" s="53" t="s">
        <v>237</v>
      </c>
      <c r="C1910" s="61" t="s">
        <v>6103</v>
      </c>
      <c r="D1910" s="61"/>
      <c r="E1910" s="274">
        <v>470</v>
      </c>
      <c r="F1910" s="46"/>
      <c r="G1910" s="47"/>
      <c r="H1910" s="271" t="s">
        <v>6104</v>
      </c>
      <c r="I1910" s="290" t="s">
        <v>4892</v>
      </c>
    </row>
    <row r="1911" spans="1:9" ht="12" customHeight="1">
      <c r="A1911" s="218" t="s">
        <v>6105</v>
      </c>
      <c r="B1911" s="53" t="s">
        <v>237</v>
      </c>
      <c r="C1911" s="61" t="s">
        <v>6106</v>
      </c>
      <c r="D1911" s="61"/>
      <c r="E1911" s="274">
        <v>470</v>
      </c>
      <c r="F1911" s="46"/>
      <c r="G1911" s="47"/>
      <c r="H1911" s="271" t="s">
        <v>6107</v>
      </c>
      <c r="I1911" s="290" t="s">
        <v>4892</v>
      </c>
    </row>
    <row r="1912" spans="1:9" ht="12" customHeight="1">
      <c r="A1912" s="218" t="s">
        <v>6108</v>
      </c>
      <c r="B1912" s="53" t="s">
        <v>237</v>
      </c>
      <c r="C1912" s="61" t="s">
        <v>6109</v>
      </c>
      <c r="D1912" s="61"/>
      <c r="E1912" s="274">
        <v>470</v>
      </c>
      <c r="F1912" s="46"/>
      <c r="G1912" s="47"/>
      <c r="H1912" s="271" t="s">
        <v>6110</v>
      </c>
      <c r="I1912" s="290" t="s">
        <v>4892</v>
      </c>
    </row>
    <row r="1913" spans="1:9" ht="12" customHeight="1">
      <c r="A1913" s="218" t="s">
        <v>6111</v>
      </c>
      <c r="B1913" s="53" t="s">
        <v>237</v>
      </c>
      <c r="C1913" s="61" t="s">
        <v>6112</v>
      </c>
      <c r="D1913" s="61"/>
      <c r="E1913" s="274">
        <v>470</v>
      </c>
      <c r="F1913" s="46"/>
      <c r="G1913" s="47"/>
      <c r="H1913" s="271" t="s">
        <v>6113</v>
      </c>
      <c r="I1913" s="290" t="s">
        <v>4892</v>
      </c>
    </row>
    <row r="1914" spans="1:9" ht="12" customHeight="1">
      <c r="A1914" s="218" t="s">
        <v>6114</v>
      </c>
      <c r="B1914" s="53" t="s">
        <v>237</v>
      </c>
      <c r="C1914" s="61" t="s">
        <v>535</v>
      </c>
      <c r="D1914" s="61"/>
      <c r="E1914" s="274">
        <v>220</v>
      </c>
      <c r="F1914" s="46">
        <v>210</v>
      </c>
      <c r="G1914" s="47">
        <v>4.7619047619047672E-2</v>
      </c>
      <c r="H1914" s="271" t="s">
        <v>6115</v>
      </c>
      <c r="I1914" s="290" t="s">
        <v>6116</v>
      </c>
    </row>
    <row r="1915" spans="1:9" ht="12" customHeight="1">
      <c r="A1915" s="218" t="s">
        <v>6117</v>
      </c>
      <c r="B1915" s="53" t="s">
        <v>237</v>
      </c>
      <c r="C1915" s="61" t="s">
        <v>6118</v>
      </c>
      <c r="D1915" s="61"/>
      <c r="E1915" s="274">
        <v>330</v>
      </c>
      <c r="F1915" s="46">
        <v>310</v>
      </c>
      <c r="G1915" s="47">
        <v>6.4516129032258007E-2</v>
      </c>
      <c r="H1915" s="271" t="s">
        <v>6119</v>
      </c>
      <c r="I1915" s="290" t="s">
        <v>6120</v>
      </c>
    </row>
    <row r="1916" spans="1:9" ht="12" customHeight="1">
      <c r="A1916" s="218" t="s">
        <v>6121</v>
      </c>
      <c r="B1916" s="53" t="s">
        <v>237</v>
      </c>
      <c r="C1916" s="61" t="s">
        <v>6122</v>
      </c>
      <c r="D1916" s="61"/>
      <c r="E1916" s="274">
        <v>470</v>
      </c>
      <c r="F1916" s="46"/>
      <c r="G1916" s="47"/>
      <c r="H1916" s="271" t="s">
        <v>6123</v>
      </c>
      <c r="I1916" s="290" t="s">
        <v>4892</v>
      </c>
    </row>
    <row r="1917" spans="1:9" ht="12" customHeight="1">
      <c r="A1917" s="218" t="s">
        <v>6124</v>
      </c>
      <c r="B1917" s="53" t="s">
        <v>237</v>
      </c>
      <c r="C1917" s="61" t="s">
        <v>6125</v>
      </c>
      <c r="D1917" s="61"/>
      <c r="E1917" s="274">
        <v>470</v>
      </c>
      <c r="F1917" s="46"/>
      <c r="G1917" s="47"/>
      <c r="H1917" s="271" t="s">
        <v>6126</v>
      </c>
      <c r="I1917" s="290" t="s">
        <v>4892</v>
      </c>
    </row>
    <row r="1918" spans="1:9" ht="12" customHeight="1">
      <c r="A1918" s="218" t="s">
        <v>6127</v>
      </c>
      <c r="B1918" s="53" t="s">
        <v>237</v>
      </c>
      <c r="C1918" s="61" t="s">
        <v>6128</v>
      </c>
      <c r="D1918" s="61"/>
      <c r="E1918" s="274">
        <v>470</v>
      </c>
      <c r="F1918" s="46"/>
      <c r="G1918" s="47"/>
      <c r="H1918" s="271" t="s">
        <v>6129</v>
      </c>
      <c r="I1918" s="290" t="s">
        <v>4892</v>
      </c>
    </row>
    <row r="1919" spans="1:9" ht="12" customHeight="1">
      <c r="A1919" s="218" t="s">
        <v>6130</v>
      </c>
      <c r="B1919" s="53" t="s">
        <v>237</v>
      </c>
      <c r="C1919" s="61" t="s">
        <v>6131</v>
      </c>
      <c r="D1919" s="61"/>
      <c r="E1919" s="274">
        <v>470</v>
      </c>
      <c r="F1919" s="46"/>
      <c r="G1919" s="47"/>
      <c r="H1919" s="271" t="s">
        <v>6132</v>
      </c>
      <c r="I1919" s="290" t="s">
        <v>4892</v>
      </c>
    </row>
    <row r="1920" spans="1:9" ht="12" customHeight="1">
      <c r="A1920" s="218" t="s">
        <v>6133</v>
      </c>
      <c r="B1920" s="53" t="s">
        <v>237</v>
      </c>
      <c r="C1920" s="61" t="s">
        <v>535</v>
      </c>
      <c r="D1920" s="61"/>
      <c r="E1920" s="274">
        <v>330</v>
      </c>
      <c r="F1920" s="46">
        <v>310</v>
      </c>
      <c r="G1920" s="47">
        <v>6.4516129032258007E-2</v>
      </c>
      <c r="H1920" s="271" t="s">
        <v>6134</v>
      </c>
      <c r="I1920" s="290" t="s">
        <v>6135</v>
      </c>
    </row>
    <row r="1921" spans="1:9" ht="12" customHeight="1">
      <c r="A1921" s="218" t="s">
        <v>6136</v>
      </c>
      <c r="B1921" s="53" t="s">
        <v>237</v>
      </c>
      <c r="C1921" s="61" t="s">
        <v>6137</v>
      </c>
      <c r="D1921" s="61"/>
      <c r="E1921" s="274">
        <v>330</v>
      </c>
      <c r="F1921" s="46">
        <v>310</v>
      </c>
      <c r="G1921" s="47">
        <v>6.4516129032258007E-2</v>
      </c>
      <c r="H1921" s="271" t="s">
        <v>6138</v>
      </c>
      <c r="I1921" s="290" t="s">
        <v>6139</v>
      </c>
    </row>
    <row r="1922" spans="1:9" ht="12" customHeight="1">
      <c r="A1922" s="218" t="s">
        <v>6140</v>
      </c>
      <c r="B1922" s="53" t="s">
        <v>237</v>
      </c>
      <c r="C1922" s="61" t="s">
        <v>6141</v>
      </c>
      <c r="D1922" s="61"/>
      <c r="E1922" s="274">
        <v>470</v>
      </c>
      <c r="F1922" s="46"/>
      <c r="G1922" s="47"/>
      <c r="H1922" s="271" t="s">
        <v>6142</v>
      </c>
      <c r="I1922" s="290" t="s">
        <v>4892</v>
      </c>
    </row>
    <row r="1923" spans="1:9" ht="12" customHeight="1">
      <c r="A1923" s="218" t="s">
        <v>6143</v>
      </c>
      <c r="B1923" s="53" t="s">
        <v>237</v>
      </c>
      <c r="C1923" s="61" t="s">
        <v>6144</v>
      </c>
      <c r="D1923" s="61"/>
      <c r="E1923" s="274">
        <v>470</v>
      </c>
      <c r="F1923" s="46"/>
      <c r="G1923" s="47"/>
      <c r="H1923" s="271" t="s">
        <v>6145</v>
      </c>
      <c r="I1923" s="290" t="s">
        <v>4892</v>
      </c>
    </row>
    <row r="1924" spans="1:9" ht="12" customHeight="1">
      <c r="A1924" s="218" t="s">
        <v>6146</v>
      </c>
      <c r="B1924" s="53" t="s">
        <v>237</v>
      </c>
      <c r="C1924" s="61" t="s">
        <v>6147</v>
      </c>
      <c r="D1924" s="61"/>
      <c r="E1924" s="274">
        <v>470</v>
      </c>
      <c r="F1924" s="46"/>
      <c r="G1924" s="47"/>
      <c r="H1924" s="271" t="s">
        <v>6148</v>
      </c>
      <c r="I1924" s="290" t="s">
        <v>4892</v>
      </c>
    </row>
    <row r="1925" spans="1:9" ht="12" customHeight="1">
      <c r="A1925" s="218" t="s">
        <v>6149</v>
      </c>
      <c r="B1925" s="53" t="s">
        <v>237</v>
      </c>
      <c r="C1925" s="61" t="s">
        <v>6150</v>
      </c>
      <c r="D1925" s="61"/>
      <c r="E1925" s="274">
        <v>470</v>
      </c>
      <c r="F1925" s="46"/>
      <c r="G1925" s="47"/>
      <c r="H1925" s="271" t="s">
        <v>6151</v>
      </c>
      <c r="I1925" s="290" t="s">
        <v>4892</v>
      </c>
    </row>
    <row r="1926" spans="1:9" ht="12" customHeight="1">
      <c r="A1926" s="218" t="s">
        <v>6152</v>
      </c>
      <c r="B1926" s="53" t="s">
        <v>237</v>
      </c>
      <c r="C1926" s="61" t="s">
        <v>536</v>
      </c>
      <c r="D1926" s="61"/>
      <c r="E1926" s="274">
        <v>330</v>
      </c>
      <c r="F1926" s="46">
        <v>310</v>
      </c>
      <c r="G1926" s="47">
        <v>6.4516129032258007E-2</v>
      </c>
      <c r="H1926" s="271" t="s">
        <v>6153</v>
      </c>
      <c r="I1926" s="290" t="s">
        <v>6154</v>
      </c>
    </row>
    <row r="1927" spans="1:9" ht="12" customHeight="1">
      <c r="A1927" s="218" t="s">
        <v>280</v>
      </c>
      <c r="B1927" s="53" t="s">
        <v>14</v>
      </c>
      <c r="C1927" s="61" t="s">
        <v>6155</v>
      </c>
      <c r="D1927" s="61"/>
      <c r="E1927" s="274">
        <v>320</v>
      </c>
      <c r="F1927" s="46">
        <v>310</v>
      </c>
      <c r="G1927" s="47">
        <v>3.2258064516129004E-2</v>
      </c>
      <c r="H1927" s="271" t="s">
        <v>839</v>
      </c>
      <c r="I1927" s="290"/>
    </row>
    <row r="1928" spans="1:9" ht="12" customHeight="1">
      <c r="A1928" s="218" t="s">
        <v>6156</v>
      </c>
      <c r="B1928" s="53" t="s">
        <v>14</v>
      </c>
      <c r="C1928" s="61" t="s">
        <v>6157</v>
      </c>
      <c r="D1928" s="61"/>
      <c r="E1928" s="274">
        <v>440</v>
      </c>
      <c r="F1928" s="46"/>
      <c r="G1928" s="47"/>
      <c r="H1928" s="271" t="s">
        <v>6158</v>
      </c>
      <c r="I1928" s="290" t="s">
        <v>4892</v>
      </c>
    </row>
    <row r="1929" spans="1:9" ht="12" customHeight="1">
      <c r="A1929" s="218" t="s">
        <v>6159</v>
      </c>
      <c r="B1929" s="53" t="s">
        <v>14</v>
      </c>
      <c r="C1929" s="61" t="s">
        <v>6160</v>
      </c>
      <c r="D1929" s="61"/>
      <c r="E1929" s="274">
        <v>440</v>
      </c>
      <c r="F1929" s="46"/>
      <c r="G1929" s="47"/>
      <c r="H1929" s="271" t="s">
        <v>6161</v>
      </c>
      <c r="I1929" s="290" t="s">
        <v>4892</v>
      </c>
    </row>
    <row r="1930" spans="1:9" ht="12" customHeight="1">
      <c r="A1930" s="218" t="s">
        <v>6162</v>
      </c>
      <c r="B1930" s="53" t="s">
        <v>14</v>
      </c>
      <c r="C1930" s="61" t="s">
        <v>6163</v>
      </c>
      <c r="D1930" s="61"/>
      <c r="E1930" s="274">
        <v>440</v>
      </c>
      <c r="F1930" s="46"/>
      <c r="G1930" s="47"/>
      <c r="H1930" s="271" t="s">
        <v>6164</v>
      </c>
      <c r="I1930" s="290" t="s">
        <v>4892</v>
      </c>
    </row>
    <row r="1931" spans="1:9" ht="12" customHeight="1">
      <c r="A1931" s="218" t="s">
        <v>6165</v>
      </c>
      <c r="B1931" s="53" t="s">
        <v>14</v>
      </c>
      <c r="C1931" s="61" t="s">
        <v>6166</v>
      </c>
      <c r="D1931" s="61"/>
      <c r="E1931" s="274">
        <v>440</v>
      </c>
      <c r="F1931" s="46"/>
      <c r="G1931" s="47"/>
      <c r="H1931" s="271" t="s">
        <v>6167</v>
      </c>
      <c r="I1931" s="290" t="s">
        <v>4892</v>
      </c>
    </row>
    <row r="1932" spans="1:9" ht="12" customHeight="1">
      <c r="A1932" s="218" t="s">
        <v>6168</v>
      </c>
      <c r="B1932" s="53" t="s">
        <v>14</v>
      </c>
      <c r="C1932" s="61" t="s">
        <v>281</v>
      </c>
      <c r="D1932" s="61"/>
      <c r="E1932" s="274">
        <v>220</v>
      </c>
      <c r="F1932" s="46">
        <v>210</v>
      </c>
      <c r="G1932" s="47">
        <v>4.7619047619047672E-2</v>
      </c>
      <c r="H1932" s="271" t="s">
        <v>6169</v>
      </c>
      <c r="I1932" s="290" t="s">
        <v>6170</v>
      </c>
    </row>
    <row r="1933" spans="1:9" ht="12" customHeight="1">
      <c r="A1933" s="218" t="s">
        <v>6171</v>
      </c>
      <c r="B1933" s="53" t="s">
        <v>14</v>
      </c>
      <c r="C1933" s="61" t="s">
        <v>6172</v>
      </c>
      <c r="D1933" s="61"/>
      <c r="E1933" s="274">
        <v>750</v>
      </c>
      <c r="F1933" s="46"/>
      <c r="G1933" s="47"/>
      <c r="H1933" s="271" t="s">
        <v>6173</v>
      </c>
      <c r="I1933" s="290" t="s">
        <v>4892</v>
      </c>
    </row>
    <row r="1934" spans="1:9" ht="12" customHeight="1">
      <c r="A1934" s="218" t="s">
        <v>6174</v>
      </c>
      <c r="B1934" s="53" t="s">
        <v>14</v>
      </c>
      <c r="C1934" s="61" t="s">
        <v>6175</v>
      </c>
      <c r="D1934" s="61"/>
      <c r="E1934" s="274">
        <v>1150</v>
      </c>
      <c r="F1934" s="46"/>
      <c r="G1934" s="47"/>
      <c r="H1934" s="271" t="s">
        <v>6176</v>
      </c>
      <c r="I1934" s="290" t="s">
        <v>4892</v>
      </c>
    </row>
    <row r="1935" spans="1:9" ht="12" customHeight="1">
      <c r="A1935" s="218" t="s">
        <v>6177</v>
      </c>
      <c r="B1935" s="53" t="s">
        <v>14</v>
      </c>
      <c r="C1935" s="61" t="s">
        <v>6178</v>
      </c>
      <c r="D1935" s="61"/>
      <c r="E1935" s="274">
        <v>1150</v>
      </c>
      <c r="F1935" s="46"/>
      <c r="G1935" s="47"/>
      <c r="H1935" s="271" t="s">
        <v>6179</v>
      </c>
      <c r="I1935" s="290" t="s">
        <v>4892</v>
      </c>
    </row>
    <row r="1936" spans="1:9" ht="12" customHeight="1">
      <c r="A1936" s="218" t="s">
        <v>6180</v>
      </c>
      <c r="B1936" s="53" t="s">
        <v>14</v>
      </c>
      <c r="C1936" s="61" t="s">
        <v>6181</v>
      </c>
      <c r="D1936" s="61"/>
      <c r="E1936" s="274">
        <v>1150</v>
      </c>
      <c r="F1936" s="46"/>
      <c r="G1936" s="47"/>
      <c r="H1936" s="271" t="s">
        <v>6182</v>
      </c>
      <c r="I1936" s="290" t="s">
        <v>4892</v>
      </c>
    </row>
    <row r="1937" spans="1:9" ht="12" customHeight="1">
      <c r="A1937" s="218" t="s">
        <v>6183</v>
      </c>
      <c r="B1937" s="53" t="s">
        <v>14</v>
      </c>
      <c r="C1937" s="61" t="s">
        <v>6184</v>
      </c>
      <c r="D1937" s="61"/>
      <c r="E1937" s="274">
        <v>1150</v>
      </c>
      <c r="F1937" s="46"/>
      <c r="G1937" s="47"/>
      <c r="H1937" s="271" t="s">
        <v>6185</v>
      </c>
      <c r="I1937" s="290" t="s">
        <v>4892</v>
      </c>
    </row>
    <row r="1938" spans="1:9" ht="12" customHeight="1">
      <c r="A1938" s="218" t="s">
        <v>291</v>
      </c>
      <c r="B1938" s="53" t="s">
        <v>43</v>
      </c>
      <c r="C1938" s="61" t="s">
        <v>292</v>
      </c>
      <c r="D1938" s="61"/>
      <c r="E1938" s="274">
        <v>17600</v>
      </c>
      <c r="F1938" s="46">
        <v>16300</v>
      </c>
      <c r="G1938" s="47">
        <v>7.9754601226993849E-2</v>
      </c>
      <c r="H1938" s="271" t="s">
        <v>793</v>
      </c>
      <c r="I1938" s="290"/>
    </row>
    <row r="1939" spans="1:9" ht="12" customHeight="1">
      <c r="A1939" s="218" t="s">
        <v>293</v>
      </c>
      <c r="B1939" s="53" t="s">
        <v>43</v>
      </c>
      <c r="C1939" s="61" t="s">
        <v>1666</v>
      </c>
      <c r="D1939" s="61"/>
      <c r="E1939" s="274">
        <v>18000</v>
      </c>
      <c r="F1939" s="46">
        <v>16800</v>
      </c>
      <c r="G1939" s="47">
        <v>7.1428571428571397E-2</v>
      </c>
      <c r="H1939" s="271" t="s">
        <v>787</v>
      </c>
      <c r="I1939" s="290"/>
    </row>
    <row r="1940" spans="1:9" ht="12" customHeight="1">
      <c r="A1940" s="218" t="s">
        <v>294</v>
      </c>
      <c r="B1940" s="53" t="s">
        <v>43</v>
      </c>
      <c r="C1940" s="61" t="s">
        <v>295</v>
      </c>
      <c r="D1940" s="61"/>
      <c r="E1940" s="274">
        <v>9940</v>
      </c>
      <c r="F1940" s="46">
        <v>9200</v>
      </c>
      <c r="G1940" s="47">
        <v>8.0434782608695743E-2</v>
      </c>
      <c r="H1940" s="271" t="s">
        <v>792</v>
      </c>
      <c r="I1940" s="290"/>
    </row>
    <row r="1941" spans="1:9" ht="12" customHeight="1">
      <c r="A1941" s="218" t="s">
        <v>546</v>
      </c>
      <c r="B1941" s="53" t="s">
        <v>43</v>
      </c>
      <c r="C1941" s="61" t="s">
        <v>1245</v>
      </c>
      <c r="D1941" s="61"/>
      <c r="E1941" s="274">
        <v>10500</v>
      </c>
      <c r="F1941" s="46">
        <v>10000</v>
      </c>
      <c r="G1941" s="47">
        <v>5.0000000000000044E-2</v>
      </c>
      <c r="H1941" s="271" t="s">
        <v>798</v>
      </c>
      <c r="I1941" s="290"/>
    </row>
    <row r="1942" spans="1:9" ht="12" customHeight="1">
      <c r="A1942" s="218" t="s">
        <v>547</v>
      </c>
      <c r="B1942" s="53" t="s">
        <v>43</v>
      </c>
      <c r="C1942" s="61" t="s">
        <v>1246</v>
      </c>
      <c r="D1942" s="61"/>
      <c r="E1942" s="274">
        <v>16950</v>
      </c>
      <c r="F1942" s="46">
        <v>16300</v>
      </c>
      <c r="G1942" s="47">
        <v>3.9877300613496924E-2</v>
      </c>
      <c r="H1942" s="271" t="s">
        <v>799</v>
      </c>
      <c r="I1942" s="290"/>
    </row>
    <row r="1943" spans="1:9" ht="12" customHeight="1">
      <c r="A1943" s="218" t="s">
        <v>548</v>
      </c>
      <c r="B1943" s="53" t="s">
        <v>43</v>
      </c>
      <c r="C1943" s="61" t="s">
        <v>1247</v>
      </c>
      <c r="D1943" s="61"/>
      <c r="E1943" s="274">
        <v>14870</v>
      </c>
      <c r="F1943" s="46">
        <v>14300</v>
      </c>
      <c r="G1943" s="47">
        <v>3.986013986013992E-2</v>
      </c>
      <c r="H1943" s="271" t="s">
        <v>800</v>
      </c>
      <c r="I1943" s="290"/>
    </row>
    <row r="1944" spans="1:9" ht="12" customHeight="1">
      <c r="A1944" s="218" t="s">
        <v>549</v>
      </c>
      <c r="B1944" s="53" t="s">
        <v>43</v>
      </c>
      <c r="C1944" s="61" t="s">
        <v>1248</v>
      </c>
      <c r="D1944" s="61"/>
      <c r="E1944" s="274">
        <v>19000</v>
      </c>
      <c r="F1944" s="46">
        <v>18300</v>
      </c>
      <c r="G1944" s="47">
        <v>3.8251366120218622E-2</v>
      </c>
      <c r="H1944" s="271" t="s">
        <v>801</v>
      </c>
      <c r="I1944" s="290"/>
    </row>
    <row r="1945" spans="1:9" ht="12" customHeight="1">
      <c r="A1945" s="218" t="s">
        <v>550</v>
      </c>
      <c r="B1945" s="53" t="s">
        <v>43</v>
      </c>
      <c r="C1945" s="61" t="s">
        <v>1249</v>
      </c>
      <c r="D1945" s="61"/>
      <c r="E1945" s="274">
        <v>20080</v>
      </c>
      <c r="F1945" s="46">
        <v>19300</v>
      </c>
      <c r="G1945" s="47">
        <v>4.0414507772020825E-2</v>
      </c>
      <c r="H1945" s="271" t="s">
        <v>802</v>
      </c>
      <c r="I1945" s="290"/>
    </row>
    <row r="1946" spans="1:9" ht="12" customHeight="1">
      <c r="A1946" s="218" t="s">
        <v>551</v>
      </c>
      <c r="B1946" s="53" t="s">
        <v>43</v>
      </c>
      <c r="C1946" s="61" t="s">
        <v>1250</v>
      </c>
      <c r="D1946" s="61"/>
      <c r="E1946" s="274">
        <v>25500</v>
      </c>
      <c r="F1946" s="46">
        <v>24500</v>
      </c>
      <c r="G1946" s="47">
        <v>4.081632653061229E-2</v>
      </c>
      <c r="H1946" s="271" t="s">
        <v>2720</v>
      </c>
      <c r="I1946" s="290"/>
    </row>
    <row r="1947" spans="1:9" ht="12" customHeight="1">
      <c r="A1947" s="218" t="s">
        <v>552</v>
      </c>
      <c r="B1947" s="53" t="s">
        <v>43</v>
      </c>
      <c r="C1947" s="61" t="s">
        <v>1251</v>
      </c>
      <c r="D1947" s="61"/>
      <c r="E1947" s="274">
        <v>24450</v>
      </c>
      <c r="F1947" s="46">
        <v>23500</v>
      </c>
      <c r="G1947" s="47">
        <v>4.042553191489362E-2</v>
      </c>
      <c r="H1947" s="271" t="s">
        <v>803</v>
      </c>
      <c r="I1947" s="290"/>
    </row>
    <row r="1948" spans="1:9" ht="12" customHeight="1">
      <c r="A1948" s="218" t="s">
        <v>553</v>
      </c>
      <c r="B1948" s="53" t="s">
        <v>43</v>
      </c>
      <c r="C1948" s="61" t="s">
        <v>1252</v>
      </c>
      <c r="D1948" s="61"/>
      <c r="E1948" s="274">
        <v>28600</v>
      </c>
      <c r="F1948" s="46">
        <v>27500</v>
      </c>
      <c r="G1948" s="47">
        <v>4.0000000000000036E-2</v>
      </c>
      <c r="H1948" s="271" t="s">
        <v>804</v>
      </c>
      <c r="I1948" s="290"/>
    </row>
    <row r="1949" spans="1:9" ht="12" customHeight="1">
      <c r="A1949" s="218" t="s">
        <v>1339</v>
      </c>
      <c r="B1949" s="53" t="s">
        <v>274</v>
      </c>
      <c r="C1949" s="61" t="s">
        <v>1664</v>
      </c>
      <c r="D1949" s="61"/>
      <c r="E1949" s="274">
        <v>11450</v>
      </c>
      <c r="F1949" s="46">
        <v>11000</v>
      </c>
      <c r="G1949" s="47">
        <v>4.0909090909091006E-2</v>
      </c>
      <c r="H1949" s="271" t="s">
        <v>1565</v>
      </c>
      <c r="I1949" s="290"/>
    </row>
    <row r="1950" spans="1:9" ht="12" customHeight="1">
      <c r="A1950" s="218" t="s">
        <v>345</v>
      </c>
      <c r="B1950" s="53" t="s">
        <v>274</v>
      </c>
      <c r="C1950" s="61" t="s">
        <v>1343</v>
      </c>
      <c r="D1950" s="61"/>
      <c r="E1950" s="274">
        <v>23400</v>
      </c>
      <c r="F1950" s="46">
        <v>22500</v>
      </c>
      <c r="G1950" s="47">
        <v>4.0000000000000036E-2</v>
      </c>
      <c r="H1950" s="271" t="s">
        <v>757</v>
      </c>
      <c r="I1950" s="290"/>
    </row>
    <row r="1951" spans="1:9" ht="12" customHeight="1">
      <c r="A1951" s="218" t="s">
        <v>347</v>
      </c>
      <c r="B1951" s="53" t="s">
        <v>274</v>
      </c>
      <c r="C1951" s="61" t="s">
        <v>1344</v>
      </c>
      <c r="D1951" s="61"/>
      <c r="E1951" s="274">
        <v>23400</v>
      </c>
      <c r="F1951" s="46">
        <v>22500</v>
      </c>
      <c r="G1951" s="47">
        <v>4.0000000000000036E-2</v>
      </c>
      <c r="H1951" s="271" t="s">
        <v>764</v>
      </c>
      <c r="I1951" s="290"/>
    </row>
    <row r="1952" spans="1:9" ht="12" customHeight="1">
      <c r="A1952" s="218" t="s">
        <v>350</v>
      </c>
      <c r="B1952" s="53" t="s">
        <v>274</v>
      </c>
      <c r="C1952" s="61" t="s">
        <v>1345</v>
      </c>
      <c r="D1952" s="61"/>
      <c r="E1952" s="274">
        <v>23400</v>
      </c>
      <c r="F1952" s="46">
        <v>22500</v>
      </c>
      <c r="G1952" s="47">
        <v>4.0000000000000036E-2</v>
      </c>
      <c r="H1952" s="271" t="s">
        <v>772</v>
      </c>
      <c r="I1952" s="290"/>
    </row>
    <row r="1953" spans="1:9" ht="12" customHeight="1">
      <c r="A1953" s="218" t="s">
        <v>346</v>
      </c>
      <c r="B1953" s="53" t="s">
        <v>274</v>
      </c>
      <c r="C1953" s="61" t="s">
        <v>4210</v>
      </c>
      <c r="D1953" s="61"/>
      <c r="E1953" s="274">
        <v>16950</v>
      </c>
      <c r="F1953" s="46">
        <v>16300</v>
      </c>
      <c r="G1953" s="47">
        <v>3.9877300613496924E-2</v>
      </c>
      <c r="H1953" s="271" t="s">
        <v>763</v>
      </c>
      <c r="I1953" s="290"/>
    </row>
    <row r="1954" spans="1:9" ht="12" customHeight="1">
      <c r="A1954" s="218" t="s">
        <v>349</v>
      </c>
      <c r="B1954" s="53" t="s">
        <v>274</v>
      </c>
      <c r="C1954" s="61" t="s">
        <v>4209</v>
      </c>
      <c r="D1954" s="61"/>
      <c r="E1954" s="274">
        <v>16950</v>
      </c>
      <c r="F1954" s="46">
        <v>16300</v>
      </c>
      <c r="G1954" s="47">
        <v>3.9877300613496924E-2</v>
      </c>
      <c r="H1954" s="271" t="s">
        <v>771</v>
      </c>
      <c r="I1954" s="290"/>
    </row>
    <row r="1955" spans="1:9" ht="12" customHeight="1">
      <c r="A1955" s="218" t="s">
        <v>351</v>
      </c>
      <c r="B1955" s="53" t="s">
        <v>274</v>
      </c>
      <c r="C1955" s="61" t="s">
        <v>1347</v>
      </c>
      <c r="D1955" s="61"/>
      <c r="E1955" s="274">
        <v>20800</v>
      </c>
      <c r="F1955" s="46">
        <v>20000</v>
      </c>
      <c r="G1955" s="47">
        <v>4.0000000000000036E-2</v>
      </c>
      <c r="H1955" s="271" t="s">
        <v>773</v>
      </c>
      <c r="I1955" s="290"/>
    </row>
    <row r="1956" spans="1:9" ht="12" customHeight="1">
      <c r="A1956" s="218" t="s">
        <v>348</v>
      </c>
      <c r="B1956" s="53" t="s">
        <v>274</v>
      </c>
      <c r="C1956" s="61" t="s">
        <v>1348</v>
      </c>
      <c r="D1956" s="61"/>
      <c r="E1956" s="274">
        <v>20800</v>
      </c>
      <c r="F1956" s="46">
        <v>20000</v>
      </c>
      <c r="G1956" s="47">
        <v>4.0000000000000036E-2</v>
      </c>
      <c r="H1956" s="271" t="s">
        <v>765</v>
      </c>
      <c r="I1956" s="290"/>
    </row>
    <row r="1957" spans="1:9" ht="12" customHeight="1">
      <c r="A1957" s="218" t="s">
        <v>307</v>
      </c>
      <c r="B1957" s="53" t="s">
        <v>752</v>
      </c>
      <c r="C1957" s="61" t="s">
        <v>286</v>
      </c>
      <c r="D1957" s="61"/>
      <c r="E1957" s="274">
        <v>2650</v>
      </c>
      <c r="F1957" s="46">
        <v>2450</v>
      </c>
      <c r="G1957" s="47">
        <v>8.163265306122458E-2</v>
      </c>
      <c r="H1957" s="271" t="s">
        <v>758</v>
      </c>
      <c r="I1957" s="290"/>
    </row>
    <row r="1958" spans="1:9" ht="12" customHeight="1">
      <c r="A1958" s="218" t="s">
        <v>308</v>
      </c>
      <c r="B1958" s="53" t="s">
        <v>752</v>
      </c>
      <c r="C1958" s="61" t="s">
        <v>287</v>
      </c>
      <c r="D1958" s="61"/>
      <c r="E1958" s="274">
        <v>3950</v>
      </c>
      <c r="F1958" s="46">
        <v>3650</v>
      </c>
      <c r="G1958" s="47">
        <v>8.2191780821917915E-2</v>
      </c>
      <c r="H1958" s="271" t="s">
        <v>759</v>
      </c>
      <c r="I1958" s="290"/>
    </row>
    <row r="1959" spans="1:9" ht="12" customHeight="1">
      <c r="A1959" s="218" t="s">
        <v>309</v>
      </c>
      <c r="B1959" s="53" t="s">
        <v>752</v>
      </c>
      <c r="C1959" s="61" t="s">
        <v>288</v>
      </c>
      <c r="D1959" s="61"/>
      <c r="E1959" s="274">
        <v>3950</v>
      </c>
      <c r="F1959" s="46">
        <v>3650</v>
      </c>
      <c r="G1959" s="47">
        <v>8.2191780821917915E-2</v>
      </c>
      <c r="H1959" s="271" t="s">
        <v>760</v>
      </c>
      <c r="I1959" s="290"/>
    </row>
    <row r="1960" spans="1:9" ht="12" customHeight="1">
      <c r="A1960" s="218" t="s">
        <v>310</v>
      </c>
      <c r="B1960" s="53" t="s">
        <v>752</v>
      </c>
      <c r="C1960" s="61" t="s">
        <v>289</v>
      </c>
      <c r="D1960" s="61"/>
      <c r="E1960" s="274">
        <v>2800</v>
      </c>
      <c r="F1960" s="46">
        <v>2600</v>
      </c>
      <c r="G1960" s="47">
        <v>7.6923076923076872E-2</v>
      </c>
      <c r="H1960" s="271" t="s">
        <v>766</v>
      </c>
      <c r="I1960" s="290"/>
    </row>
    <row r="1961" spans="1:9" ht="12" customHeight="1">
      <c r="A1961" s="218" t="s">
        <v>311</v>
      </c>
      <c r="B1961" s="53" t="s">
        <v>752</v>
      </c>
      <c r="C1961" s="61" t="s">
        <v>283</v>
      </c>
      <c r="D1961" s="61"/>
      <c r="E1961" s="274">
        <v>4050</v>
      </c>
      <c r="F1961" s="46">
        <v>3750</v>
      </c>
      <c r="G1961" s="47">
        <v>8.0000000000000071E-2</v>
      </c>
      <c r="H1961" s="271" t="s">
        <v>767</v>
      </c>
      <c r="I1961" s="290"/>
    </row>
    <row r="1962" spans="1:9" ht="12" customHeight="1">
      <c r="A1962" s="218" t="s">
        <v>312</v>
      </c>
      <c r="B1962" s="53" t="s">
        <v>752</v>
      </c>
      <c r="C1962" s="61" t="s">
        <v>282</v>
      </c>
      <c r="D1962" s="61"/>
      <c r="E1962" s="274">
        <v>4050</v>
      </c>
      <c r="F1962" s="46">
        <v>3750</v>
      </c>
      <c r="G1962" s="47">
        <v>8.0000000000000071E-2</v>
      </c>
      <c r="H1962" s="271" t="s">
        <v>768</v>
      </c>
      <c r="I1962" s="290"/>
    </row>
    <row r="1963" spans="1:9" ht="12" customHeight="1">
      <c r="A1963" s="218" t="s">
        <v>313</v>
      </c>
      <c r="B1963" s="53" t="s">
        <v>752</v>
      </c>
      <c r="C1963" s="61" t="s">
        <v>290</v>
      </c>
      <c r="D1963" s="61"/>
      <c r="E1963" s="274">
        <v>2800</v>
      </c>
      <c r="F1963" s="46">
        <v>2600</v>
      </c>
      <c r="G1963" s="47">
        <v>7.6923076923076872E-2</v>
      </c>
      <c r="H1963" s="271" t="s">
        <v>774</v>
      </c>
      <c r="I1963" s="290"/>
    </row>
    <row r="1964" spans="1:9" ht="12" customHeight="1">
      <c r="A1964" s="218" t="s">
        <v>314</v>
      </c>
      <c r="B1964" s="53" t="s">
        <v>752</v>
      </c>
      <c r="C1964" s="61" t="s">
        <v>285</v>
      </c>
      <c r="D1964" s="61"/>
      <c r="E1964" s="274">
        <v>3950</v>
      </c>
      <c r="F1964" s="46">
        <v>3650</v>
      </c>
      <c r="G1964" s="47">
        <v>8.2191780821917915E-2</v>
      </c>
      <c r="H1964" s="271" t="s">
        <v>775</v>
      </c>
      <c r="I1964" s="290"/>
    </row>
    <row r="1965" spans="1:9" ht="12" customHeight="1">
      <c r="A1965" s="218" t="s">
        <v>315</v>
      </c>
      <c r="B1965" s="53" t="s">
        <v>752</v>
      </c>
      <c r="C1965" s="61" t="s">
        <v>284</v>
      </c>
      <c r="D1965" s="61"/>
      <c r="E1965" s="274">
        <v>3950</v>
      </c>
      <c r="F1965" s="46">
        <v>3650</v>
      </c>
      <c r="G1965" s="47">
        <v>8.2191780821917915E-2</v>
      </c>
      <c r="H1965" s="271" t="s">
        <v>776</v>
      </c>
      <c r="I1965" s="290"/>
    </row>
    <row r="1966" spans="1:9" ht="12" customHeight="1">
      <c r="A1966" s="218" t="s">
        <v>316</v>
      </c>
      <c r="B1966" s="53" t="s">
        <v>752</v>
      </c>
      <c r="C1966" s="61" t="s">
        <v>317</v>
      </c>
      <c r="D1966" s="61"/>
      <c r="E1966" s="274">
        <v>3900</v>
      </c>
      <c r="F1966" s="46">
        <v>3600</v>
      </c>
      <c r="G1966" s="47">
        <v>8.3333333333333259E-2</v>
      </c>
      <c r="H1966" s="271" t="s">
        <v>788</v>
      </c>
      <c r="I1966" s="290"/>
    </row>
    <row r="1967" spans="1:9" ht="12" customHeight="1">
      <c r="A1967" s="218" t="s">
        <v>318</v>
      </c>
      <c r="B1967" s="53" t="s">
        <v>752</v>
      </c>
      <c r="C1967" s="61" t="s">
        <v>319</v>
      </c>
      <c r="D1967" s="61"/>
      <c r="E1967" s="274">
        <v>5250</v>
      </c>
      <c r="F1967" s="46">
        <v>4850</v>
      </c>
      <c r="G1967" s="47">
        <v>8.247422680412364E-2</v>
      </c>
      <c r="H1967" s="271" t="s">
        <v>789</v>
      </c>
      <c r="I1967" s="290"/>
    </row>
    <row r="1968" spans="1:9" ht="12" customHeight="1">
      <c r="A1968" s="218" t="s">
        <v>320</v>
      </c>
      <c r="B1968" s="53" t="s">
        <v>752</v>
      </c>
      <c r="C1968" s="61" t="s">
        <v>321</v>
      </c>
      <c r="D1968" s="61"/>
      <c r="E1968" s="274">
        <v>3780</v>
      </c>
      <c r="F1968" s="46">
        <v>3500</v>
      </c>
      <c r="G1968" s="47">
        <v>8.0000000000000071E-2</v>
      </c>
      <c r="H1968" s="271" t="s">
        <v>781</v>
      </c>
      <c r="I1968" s="290"/>
    </row>
    <row r="1969" spans="1:9" ht="12" customHeight="1">
      <c r="A1969" s="218" t="s">
        <v>322</v>
      </c>
      <c r="B1969" s="53" t="s">
        <v>752</v>
      </c>
      <c r="C1969" s="61" t="s">
        <v>323</v>
      </c>
      <c r="D1969" s="61"/>
      <c r="E1969" s="274">
        <v>3250</v>
      </c>
      <c r="F1969" s="46">
        <v>3000</v>
      </c>
      <c r="G1969" s="47">
        <v>8.3333333333333259E-2</v>
      </c>
      <c r="H1969" s="271" t="s">
        <v>770</v>
      </c>
      <c r="I1969" s="290"/>
    </row>
    <row r="1970" spans="1:9" ht="12" customHeight="1">
      <c r="A1970" s="218" t="s">
        <v>324</v>
      </c>
      <c r="B1970" s="53" t="s">
        <v>752</v>
      </c>
      <c r="C1970" s="61" t="s">
        <v>325</v>
      </c>
      <c r="D1970" s="61"/>
      <c r="E1970" s="274">
        <v>3250</v>
      </c>
      <c r="F1970" s="46">
        <v>3000</v>
      </c>
      <c r="G1970" s="47">
        <v>8.3333333333333259E-2</v>
      </c>
      <c r="H1970" s="271" t="s">
        <v>769</v>
      </c>
      <c r="I1970" s="290"/>
    </row>
    <row r="1971" spans="1:9" ht="12" customHeight="1">
      <c r="A1971" s="218" t="s">
        <v>326</v>
      </c>
      <c r="B1971" s="53" t="s">
        <v>752</v>
      </c>
      <c r="C1971" s="61" t="s">
        <v>327</v>
      </c>
      <c r="D1971" s="61"/>
      <c r="E1971" s="274">
        <v>3350</v>
      </c>
      <c r="F1971" s="46">
        <v>3100</v>
      </c>
      <c r="G1971" s="47">
        <v>8.0645161290322509E-2</v>
      </c>
      <c r="H1971" s="271" t="s">
        <v>761</v>
      </c>
      <c r="I1971" s="290"/>
    </row>
    <row r="1972" spans="1:9" ht="12" customHeight="1">
      <c r="A1972" s="218" t="s">
        <v>328</v>
      </c>
      <c r="B1972" s="53" t="s">
        <v>752</v>
      </c>
      <c r="C1972" s="61" t="s">
        <v>329</v>
      </c>
      <c r="D1972" s="61"/>
      <c r="E1972" s="274">
        <v>6600</v>
      </c>
      <c r="F1972" s="46">
        <v>6100</v>
      </c>
      <c r="G1972" s="47">
        <v>8.1967213114754189E-2</v>
      </c>
      <c r="H1972" s="271" t="s">
        <v>762</v>
      </c>
      <c r="I1972" s="290"/>
    </row>
    <row r="1973" spans="1:9" ht="12" customHeight="1">
      <c r="A1973" s="218" t="s">
        <v>330</v>
      </c>
      <c r="B1973" s="53" t="s">
        <v>752</v>
      </c>
      <c r="C1973" s="61" t="s">
        <v>331</v>
      </c>
      <c r="D1973" s="61"/>
      <c r="E1973" s="274">
        <v>3565</v>
      </c>
      <c r="F1973" s="46">
        <v>3300</v>
      </c>
      <c r="G1973" s="47">
        <v>8.0303030303030321E-2</v>
      </c>
      <c r="H1973" s="271" t="s">
        <v>777</v>
      </c>
      <c r="I1973" s="290"/>
    </row>
    <row r="1974" spans="1:9" ht="12" customHeight="1">
      <c r="A1974" s="218" t="s">
        <v>332</v>
      </c>
      <c r="B1974" s="53" t="s">
        <v>752</v>
      </c>
      <c r="C1974" s="61" t="s">
        <v>333</v>
      </c>
      <c r="D1974" s="61"/>
      <c r="E1974" s="274">
        <v>7150</v>
      </c>
      <c r="F1974" s="46">
        <v>6600</v>
      </c>
      <c r="G1974" s="47">
        <v>8.3333333333333259E-2</v>
      </c>
      <c r="H1974" s="271" t="s">
        <v>778</v>
      </c>
      <c r="I1974" s="290"/>
    </row>
    <row r="1975" spans="1:9" ht="12" customHeight="1">
      <c r="A1975" s="218" t="s">
        <v>334</v>
      </c>
      <c r="B1975" s="53" t="s">
        <v>752</v>
      </c>
      <c r="C1975" s="61" t="s">
        <v>335</v>
      </c>
      <c r="D1975" s="61"/>
      <c r="E1975" s="274">
        <v>3565</v>
      </c>
      <c r="F1975" s="46">
        <v>3300</v>
      </c>
      <c r="G1975" s="47">
        <v>8.0303030303030321E-2</v>
      </c>
      <c r="H1975" s="271" t="s">
        <v>779</v>
      </c>
      <c r="I1975" s="290"/>
    </row>
    <row r="1976" spans="1:9" ht="12" customHeight="1">
      <c r="A1976" s="218" t="s">
        <v>336</v>
      </c>
      <c r="B1976" s="53" t="s">
        <v>752</v>
      </c>
      <c r="C1976" s="61" t="s">
        <v>337</v>
      </c>
      <c r="D1976" s="61"/>
      <c r="E1976" s="274">
        <v>7650</v>
      </c>
      <c r="F1976" s="46">
        <v>7100</v>
      </c>
      <c r="G1976" s="47">
        <v>7.7464788732394263E-2</v>
      </c>
      <c r="H1976" s="271" t="s">
        <v>780</v>
      </c>
      <c r="I1976" s="290"/>
    </row>
    <row r="1977" spans="1:9" ht="12" customHeight="1">
      <c r="A1977" s="218" t="s">
        <v>303</v>
      </c>
      <c r="B1977" s="53" t="s">
        <v>73</v>
      </c>
      <c r="C1977" s="61" t="s">
        <v>1349</v>
      </c>
      <c r="D1977" s="61"/>
      <c r="E1977" s="274">
        <v>20000</v>
      </c>
      <c r="F1977" s="46">
        <v>19400</v>
      </c>
      <c r="G1977" s="47">
        <v>3.0927835051546282E-2</v>
      </c>
      <c r="H1977" s="271" t="s">
        <v>794</v>
      </c>
      <c r="I1977" s="290"/>
    </row>
    <row r="1978" spans="1:9" ht="12" customHeight="1">
      <c r="A1978" s="218" t="s">
        <v>305</v>
      </c>
      <c r="B1978" s="53" t="s">
        <v>73</v>
      </c>
      <c r="C1978" s="61" t="s">
        <v>1350</v>
      </c>
      <c r="D1978" s="61"/>
      <c r="E1978" s="274">
        <v>23500</v>
      </c>
      <c r="F1978" s="46">
        <v>22500</v>
      </c>
      <c r="G1978" s="47">
        <v>4.4444444444444509E-2</v>
      </c>
      <c r="H1978" s="271" t="s">
        <v>795</v>
      </c>
      <c r="I1978" s="290"/>
    </row>
    <row r="1979" spans="1:9" ht="12" customHeight="1">
      <c r="A1979" s="218" t="s">
        <v>304</v>
      </c>
      <c r="B1979" s="53" t="s">
        <v>73</v>
      </c>
      <c r="C1979" s="61" t="s">
        <v>1351</v>
      </c>
      <c r="D1979" s="61"/>
      <c r="E1979" s="274">
        <v>24500</v>
      </c>
      <c r="F1979" s="46">
        <v>23500</v>
      </c>
      <c r="G1979" s="47">
        <v>4.2553191489361764E-2</v>
      </c>
      <c r="H1979" s="271" t="s">
        <v>796</v>
      </c>
      <c r="I1979" s="290"/>
    </row>
    <row r="1980" spans="1:9" ht="12" customHeight="1">
      <c r="A1980" s="218" t="s">
        <v>306</v>
      </c>
      <c r="B1980" s="53" t="s">
        <v>73</v>
      </c>
      <c r="C1980" s="61" t="s">
        <v>1352</v>
      </c>
      <c r="D1980" s="61"/>
      <c r="E1980" s="274">
        <v>28600</v>
      </c>
      <c r="F1980" s="46">
        <v>27500</v>
      </c>
      <c r="G1980" s="47">
        <v>4.0000000000000036E-2</v>
      </c>
      <c r="H1980" s="271" t="s">
        <v>797</v>
      </c>
      <c r="I1980" s="290"/>
    </row>
    <row r="1981" spans="1:9" ht="12" customHeight="1">
      <c r="A1981" s="218" t="s">
        <v>296</v>
      </c>
      <c r="B1981" s="53" t="s">
        <v>73</v>
      </c>
      <c r="C1981" s="61" t="s">
        <v>1665</v>
      </c>
      <c r="D1981" s="61"/>
      <c r="E1981" s="274">
        <v>7560</v>
      </c>
      <c r="F1981" s="46">
        <v>7000</v>
      </c>
      <c r="G1981" s="47">
        <v>8.0000000000000071E-2</v>
      </c>
      <c r="H1981" s="271" t="s">
        <v>785</v>
      </c>
      <c r="I1981" s="290"/>
    </row>
    <row r="1982" spans="1:9" ht="12" customHeight="1">
      <c r="A1982" s="218" t="s">
        <v>297</v>
      </c>
      <c r="B1982" s="53" t="s">
        <v>73</v>
      </c>
      <c r="C1982" s="61" t="s">
        <v>298</v>
      </c>
      <c r="D1982" s="61"/>
      <c r="E1982" s="274">
        <v>4320</v>
      </c>
      <c r="F1982" s="46">
        <v>4000</v>
      </c>
      <c r="G1982" s="47">
        <v>8.0000000000000071E-2</v>
      </c>
      <c r="H1982" s="271" t="s">
        <v>786</v>
      </c>
      <c r="I1982" s="290"/>
    </row>
    <row r="1983" spans="1:9" ht="12" customHeight="1">
      <c r="A1983" s="218" t="s">
        <v>299</v>
      </c>
      <c r="B1983" s="53" t="s">
        <v>73</v>
      </c>
      <c r="C1983" s="61" t="s">
        <v>300</v>
      </c>
      <c r="D1983" s="61"/>
      <c r="E1983" s="274">
        <v>3780</v>
      </c>
      <c r="F1983" s="46">
        <v>3500</v>
      </c>
      <c r="G1983" s="47">
        <v>8.0000000000000071E-2</v>
      </c>
      <c r="H1983" s="271" t="s">
        <v>790</v>
      </c>
      <c r="I1983" s="290"/>
    </row>
    <row r="1984" spans="1:9" ht="12" customHeight="1">
      <c r="A1984" s="218" t="s">
        <v>301</v>
      </c>
      <c r="B1984" s="53" t="s">
        <v>73</v>
      </c>
      <c r="C1984" s="61" t="s">
        <v>302</v>
      </c>
      <c r="D1984" s="61"/>
      <c r="E1984" s="274">
        <v>3780</v>
      </c>
      <c r="F1984" s="46">
        <v>3500</v>
      </c>
      <c r="G1984" s="47">
        <v>8.0000000000000071E-2</v>
      </c>
      <c r="H1984" s="271" t="s">
        <v>791</v>
      </c>
      <c r="I1984" s="290"/>
    </row>
    <row r="1985" spans="1:9" ht="12" customHeight="1">
      <c r="A1985" s="218" t="s">
        <v>743</v>
      </c>
      <c r="B1985" s="53" t="s">
        <v>579</v>
      </c>
      <c r="C1985" s="61" t="s">
        <v>1353</v>
      </c>
      <c r="D1985" s="61"/>
      <c r="E1985" s="274">
        <v>10500</v>
      </c>
      <c r="F1985" s="46">
        <v>10000</v>
      </c>
      <c r="G1985" s="47">
        <v>5.0000000000000044E-2</v>
      </c>
      <c r="H1985" s="271" t="s">
        <v>783</v>
      </c>
      <c r="I1985" s="290"/>
    </row>
    <row r="1986" spans="1:9" ht="12" customHeight="1">
      <c r="A1986" s="218" t="s">
        <v>744</v>
      </c>
      <c r="B1986" s="53" t="s">
        <v>746</v>
      </c>
      <c r="C1986" s="61" t="s">
        <v>1354</v>
      </c>
      <c r="D1986" s="61"/>
      <c r="E1986" s="274">
        <v>10500</v>
      </c>
      <c r="F1986" s="46">
        <v>10000</v>
      </c>
      <c r="G1986" s="47">
        <v>5.0000000000000044E-2</v>
      </c>
      <c r="H1986" s="271" t="s">
        <v>784</v>
      </c>
      <c r="I1986" s="290"/>
    </row>
    <row r="1987" spans="1:9" ht="12" customHeight="1">
      <c r="A1987" s="218" t="s">
        <v>1342</v>
      </c>
      <c r="B1987" s="53" t="s">
        <v>1340</v>
      </c>
      <c r="C1987" s="61" t="s">
        <v>1669</v>
      </c>
      <c r="D1987" s="61"/>
      <c r="E1987" s="274">
        <v>11500</v>
      </c>
      <c r="F1987" s="46">
        <v>11000</v>
      </c>
      <c r="G1987" s="47">
        <v>4.5454545454545414E-2</v>
      </c>
      <c r="H1987" s="271" t="s">
        <v>1566</v>
      </c>
      <c r="I1987" s="290"/>
    </row>
    <row r="1988" spans="1:9" ht="12" customHeight="1">
      <c r="A1988" s="218" t="s">
        <v>2716</v>
      </c>
      <c r="B1988" s="53" t="s">
        <v>1340</v>
      </c>
      <c r="C1988" s="61" t="s">
        <v>2717</v>
      </c>
      <c r="D1988" s="61"/>
      <c r="E1988" s="274">
        <v>14200</v>
      </c>
      <c r="F1988" s="46">
        <v>13500</v>
      </c>
      <c r="G1988" s="47">
        <v>5.1851851851851816E-2</v>
      </c>
      <c r="H1988" s="271" t="s">
        <v>2721</v>
      </c>
      <c r="I1988" s="290"/>
    </row>
    <row r="1989" spans="1:9" ht="12" customHeight="1">
      <c r="A1989" s="218" t="s">
        <v>2718</v>
      </c>
      <c r="B1989" s="53" t="s">
        <v>1340</v>
      </c>
      <c r="C1989" s="61" t="s">
        <v>2719</v>
      </c>
      <c r="D1989" s="61"/>
      <c r="E1989" s="274">
        <v>750</v>
      </c>
      <c r="F1989" s="46">
        <v>700</v>
      </c>
      <c r="G1989" s="47">
        <v>7.1428571428571397E-2</v>
      </c>
      <c r="H1989" s="271" t="s">
        <v>2722</v>
      </c>
      <c r="I1989" s="290"/>
    </row>
    <row r="1990" spans="1:9" ht="12" customHeight="1">
      <c r="A1990" s="218" t="s">
        <v>745</v>
      </c>
      <c r="B1990" s="53" t="s">
        <v>596</v>
      </c>
      <c r="C1990" s="61" t="s">
        <v>1355</v>
      </c>
      <c r="D1990" s="61"/>
      <c r="E1990" s="274">
        <v>10500</v>
      </c>
      <c r="F1990" s="46">
        <v>10000</v>
      </c>
      <c r="G1990" s="47">
        <v>5.0000000000000044E-2</v>
      </c>
      <c r="H1990" s="271" t="s">
        <v>782</v>
      </c>
      <c r="I1990" s="290"/>
    </row>
    <row r="1991" spans="1:9" ht="12" customHeight="1">
      <c r="A1991" s="218" t="s">
        <v>1341</v>
      </c>
      <c r="B1991" s="53" t="s">
        <v>596</v>
      </c>
      <c r="C1991" s="61" t="s">
        <v>1668</v>
      </c>
      <c r="D1991" s="61"/>
      <c r="E1991" s="274">
        <v>12500</v>
      </c>
      <c r="F1991" s="46">
        <v>12000</v>
      </c>
      <c r="G1991" s="47">
        <v>4.1666666666666741E-2</v>
      </c>
      <c r="H1991" s="271" t="s">
        <v>1567</v>
      </c>
      <c r="I1991" s="290"/>
    </row>
    <row r="1992" spans="1:9" ht="12" customHeight="1">
      <c r="A1992" s="218" t="s">
        <v>1663</v>
      </c>
      <c r="B1992" s="53" t="s">
        <v>1643</v>
      </c>
      <c r="C1992" s="61" t="s">
        <v>1670</v>
      </c>
      <c r="D1992" s="61"/>
      <c r="E1992" s="274">
        <v>12700</v>
      </c>
      <c r="F1992" s="46">
        <v>12000</v>
      </c>
      <c r="G1992" s="47">
        <v>5.8333333333333348E-2</v>
      </c>
      <c r="H1992" s="271" t="s">
        <v>2723</v>
      </c>
      <c r="I1992" s="290"/>
    </row>
    <row r="1993" spans="1:9" ht="12" customHeight="1">
      <c r="A1993" s="218" t="s">
        <v>1662</v>
      </c>
      <c r="B1993" s="53" t="s">
        <v>747</v>
      </c>
      <c r="C1993" s="61" t="s">
        <v>1667</v>
      </c>
      <c r="D1993" s="61"/>
      <c r="E1993" s="274">
        <v>950</v>
      </c>
      <c r="F1993" s="46">
        <v>900</v>
      </c>
      <c r="G1993" s="47">
        <v>5.555555555555558E-2</v>
      </c>
      <c r="H1993" s="271" t="s">
        <v>2724</v>
      </c>
      <c r="I1993" s="290"/>
    </row>
    <row r="1994" spans="1:9" ht="12" customHeight="1">
      <c r="A1994" s="218" t="s">
        <v>3703</v>
      </c>
      <c r="B1994" s="53" t="s">
        <v>3704</v>
      </c>
      <c r="C1994" s="61" t="s">
        <v>4208</v>
      </c>
      <c r="D1994" s="61"/>
      <c r="E1994" s="274">
        <v>9500</v>
      </c>
      <c r="F1994" s="46">
        <v>9000</v>
      </c>
      <c r="G1994" s="47">
        <v>5.555555555555558E-2</v>
      </c>
      <c r="H1994" s="271" t="s">
        <v>3705</v>
      </c>
      <c r="I1994" s="290"/>
    </row>
    <row r="1995" spans="1:9" ht="12" customHeight="1">
      <c r="A1995" s="218" t="s">
        <v>3710</v>
      </c>
      <c r="B1995" s="53" t="s">
        <v>3704</v>
      </c>
      <c r="C1995" s="61" t="s">
        <v>4207</v>
      </c>
      <c r="D1995" s="61"/>
      <c r="E1995" s="274">
        <v>8900</v>
      </c>
      <c r="F1995" s="46">
        <v>8500</v>
      </c>
      <c r="G1995" s="47">
        <v>4.705882352941182E-2</v>
      </c>
      <c r="H1995" s="271" t="s">
        <v>3711</v>
      </c>
      <c r="I1995" s="290"/>
    </row>
    <row r="1996" spans="1:9" ht="12" customHeight="1">
      <c r="A1996" s="218" t="s">
        <v>3706</v>
      </c>
      <c r="B1996" s="53" t="s">
        <v>3704</v>
      </c>
      <c r="C1996" s="61" t="s">
        <v>4206</v>
      </c>
      <c r="D1996" s="61"/>
      <c r="E1996" s="274">
        <v>8500</v>
      </c>
      <c r="F1996" s="46">
        <v>8000</v>
      </c>
      <c r="G1996" s="47">
        <v>6.25E-2</v>
      </c>
      <c r="H1996" s="271" t="s">
        <v>3707</v>
      </c>
      <c r="I1996" s="290"/>
    </row>
    <row r="1997" spans="1:9" ht="12" customHeight="1">
      <c r="A1997" s="218" t="s">
        <v>3708</v>
      </c>
      <c r="B1997" s="53" t="s">
        <v>3704</v>
      </c>
      <c r="C1997" s="61" t="s">
        <v>4205</v>
      </c>
      <c r="D1997" s="61"/>
      <c r="E1997" s="274">
        <v>8500</v>
      </c>
      <c r="F1997" s="46">
        <v>8000</v>
      </c>
      <c r="G1997" s="47">
        <v>6.25E-2</v>
      </c>
      <c r="H1997" s="271" t="s">
        <v>3709</v>
      </c>
      <c r="I1997" s="290"/>
    </row>
    <row r="1998" spans="1:9" ht="12" customHeight="1">
      <c r="A1998" s="218" t="s">
        <v>3712</v>
      </c>
      <c r="B1998" s="53" t="s">
        <v>3713</v>
      </c>
      <c r="C1998" s="61" t="s">
        <v>4204</v>
      </c>
      <c r="D1998" s="61"/>
      <c r="E1998" s="274">
        <v>9900</v>
      </c>
      <c r="F1998" s="46">
        <v>9500</v>
      </c>
      <c r="G1998" s="47">
        <v>4.2105263157894646E-2</v>
      </c>
      <c r="H1998" s="271" t="s">
        <v>3714</v>
      </c>
      <c r="I1998" s="290"/>
    </row>
    <row r="1999" spans="1:9" ht="12" customHeight="1">
      <c r="A1999" s="218" t="s">
        <v>3715</v>
      </c>
      <c r="B1999" s="53" t="s">
        <v>3713</v>
      </c>
      <c r="C1999" s="61" t="s">
        <v>4203</v>
      </c>
      <c r="D1999" s="61"/>
      <c r="E1999" s="274">
        <v>8500</v>
      </c>
      <c r="F1999" s="46">
        <v>8000</v>
      </c>
      <c r="G1999" s="47">
        <v>6.25E-2</v>
      </c>
      <c r="H1999" s="271" t="s">
        <v>3716</v>
      </c>
      <c r="I1999" s="290"/>
    </row>
    <row r="2000" spans="1:9" ht="12" customHeight="1">
      <c r="A2000" s="218" t="s">
        <v>3717</v>
      </c>
      <c r="B2000" s="53" t="s">
        <v>3713</v>
      </c>
      <c r="C2000" s="61" t="s">
        <v>4202</v>
      </c>
      <c r="D2000" s="61"/>
      <c r="E2000" s="274">
        <v>8500</v>
      </c>
      <c r="F2000" s="46">
        <v>8000</v>
      </c>
      <c r="G2000" s="47">
        <v>6.25E-2</v>
      </c>
      <c r="H2000" s="271" t="s">
        <v>3718</v>
      </c>
      <c r="I2000" s="290"/>
    </row>
    <row r="2001" spans="1:9" ht="12" customHeight="1">
      <c r="A2001" s="218" t="s">
        <v>3719</v>
      </c>
      <c r="B2001" s="53" t="s">
        <v>3720</v>
      </c>
      <c r="C2001" s="61" t="s">
        <v>4201</v>
      </c>
      <c r="D2001" s="61"/>
      <c r="E2001" s="274">
        <v>9360</v>
      </c>
      <c r="F2001" s="46">
        <v>9000</v>
      </c>
      <c r="G2001" s="47">
        <v>4.0000000000000036E-2</v>
      </c>
      <c r="H2001" s="271" t="s">
        <v>3721</v>
      </c>
      <c r="I2001" s="290"/>
    </row>
    <row r="2002" spans="1:9" ht="12" customHeight="1">
      <c r="A2002" s="218" t="s">
        <v>3722</v>
      </c>
      <c r="B2002" s="53" t="s">
        <v>3723</v>
      </c>
      <c r="C2002" s="61" t="s">
        <v>4200</v>
      </c>
      <c r="D2002" s="61"/>
      <c r="E2002" s="274">
        <v>9360</v>
      </c>
      <c r="F2002" s="46">
        <v>9000</v>
      </c>
      <c r="G2002" s="47">
        <v>4.0000000000000036E-2</v>
      </c>
      <c r="H2002" s="271" t="s">
        <v>3724</v>
      </c>
      <c r="I2002" s="290"/>
    </row>
    <row r="2003" spans="1:9" ht="12" customHeight="1">
      <c r="A2003" s="218" t="s">
        <v>3725</v>
      </c>
      <c r="B2003" s="53" t="s">
        <v>3726</v>
      </c>
      <c r="C2003" s="61" t="s">
        <v>4199</v>
      </c>
      <c r="D2003" s="61"/>
      <c r="E2003" s="274">
        <v>8320</v>
      </c>
      <c r="F2003" s="46">
        <v>8000</v>
      </c>
      <c r="G2003" s="47">
        <v>4.0000000000000036E-2</v>
      </c>
      <c r="H2003" s="271" t="s">
        <v>3727</v>
      </c>
      <c r="I2003" s="290"/>
    </row>
    <row r="2004" spans="1:9" ht="12" customHeight="1">
      <c r="A2004" s="218" t="s">
        <v>3728</v>
      </c>
      <c r="B2004" s="53" t="s">
        <v>3729</v>
      </c>
      <c r="C2004" s="61" t="s">
        <v>4198</v>
      </c>
      <c r="D2004" s="61"/>
      <c r="E2004" s="274">
        <v>9900</v>
      </c>
      <c r="F2004" s="46">
        <v>9500</v>
      </c>
      <c r="G2004" s="47">
        <v>4.2105263157894646E-2</v>
      </c>
      <c r="H2004" s="271" t="s">
        <v>3730</v>
      </c>
      <c r="I2004" s="290"/>
    </row>
    <row r="2005" spans="1:9" ht="12" customHeight="1">
      <c r="A2005" s="218" t="s">
        <v>3731</v>
      </c>
      <c r="B2005" s="53" t="s">
        <v>3729</v>
      </c>
      <c r="C2005" s="61" t="s">
        <v>4197</v>
      </c>
      <c r="D2005" s="61"/>
      <c r="E2005" s="274">
        <v>9900</v>
      </c>
      <c r="F2005" s="46">
        <v>9500</v>
      </c>
      <c r="G2005" s="47">
        <v>4.2105263157894646E-2</v>
      </c>
      <c r="H2005" s="271" t="s">
        <v>3732</v>
      </c>
      <c r="I2005" s="290"/>
    </row>
    <row r="2006" spans="1:9" ht="12" customHeight="1">
      <c r="A2006" s="218" t="s">
        <v>338</v>
      </c>
      <c r="B2006" s="53" t="s">
        <v>747</v>
      </c>
      <c r="C2006" s="61" t="s">
        <v>1356</v>
      </c>
      <c r="D2006" s="61"/>
      <c r="E2006" s="274">
        <v>410</v>
      </c>
      <c r="F2006" s="46">
        <v>400</v>
      </c>
      <c r="G2006" s="47">
        <v>2.4999999999999911E-2</v>
      </c>
      <c r="H2006" s="271" t="s">
        <v>805</v>
      </c>
      <c r="I2006" s="290"/>
    </row>
    <row r="2007" spans="1:9" ht="12" customHeight="1">
      <c r="A2007" s="218" t="s">
        <v>339</v>
      </c>
      <c r="B2007" s="53" t="s">
        <v>747</v>
      </c>
      <c r="C2007" s="61" t="s">
        <v>1357</v>
      </c>
      <c r="D2007" s="61"/>
      <c r="E2007" s="274">
        <v>1350</v>
      </c>
      <c r="F2007" s="46">
        <v>1250</v>
      </c>
      <c r="G2007" s="47">
        <v>8.0000000000000071E-2</v>
      </c>
      <c r="H2007" s="271" t="s">
        <v>806</v>
      </c>
      <c r="I2007" s="290"/>
    </row>
    <row r="2008" spans="1:9" ht="12" customHeight="1">
      <c r="A2008" s="218" t="s">
        <v>343</v>
      </c>
      <c r="B2008" s="53" t="s">
        <v>747</v>
      </c>
      <c r="C2008" s="61" t="s">
        <v>1358</v>
      </c>
      <c r="D2008" s="61"/>
      <c r="E2008" s="274">
        <v>1100</v>
      </c>
      <c r="F2008" s="46">
        <v>1000</v>
      </c>
      <c r="G2008" s="47">
        <v>0.10000000000000009</v>
      </c>
      <c r="H2008" s="271" t="s">
        <v>807</v>
      </c>
      <c r="I2008" s="290"/>
    </row>
    <row r="2009" spans="1:9" ht="12" customHeight="1">
      <c r="A2009" s="218" t="s">
        <v>340</v>
      </c>
      <c r="B2009" s="53" t="s">
        <v>747</v>
      </c>
      <c r="C2009" s="61" t="s">
        <v>1359</v>
      </c>
      <c r="D2009" s="61"/>
      <c r="E2009" s="274">
        <v>345</v>
      </c>
      <c r="F2009" s="46">
        <v>320</v>
      </c>
      <c r="G2009" s="47">
        <v>7.8125E-2</v>
      </c>
      <c r="H2009" s="271" t="s">
        <v>808</v>
      </c>
      <c r="I2009" s="290"/>
    </row>
    <row r="2010" spans="1:9" ht="12" customHeight="1">
      <c r="A2010" s="218" t="s">
        <v>341</v>
      </c>
      <c r="B2010" s="53" t="s">
        <v>747</v>
      </c>
      <c r="C2010" s="61" t="s">
        <v>1360</v>
      </c>
      <c r="D2010" s="61"/>
      <c r="E2010" s="274">
        <v>1100</v>
      </c>
      <c r="F2010" s="46">
        <v>1100</v>
      </c>
      <c r="G2010" s="47">
        <v>0</v>
      </c>
      <c r="H2010" s="271" t="s">
        <v>809</v>
      </c>
      <c r="I2010" s="290"/>
    </row>
    <row r="2011" spans="1:9" ht="12" customHeight="1">
      <c r="A2011" s="218" t="s">
        <v>344</v>
      </c>
      <c r="B2011" s="53" t="s">
        <v>747</v>
      </c>
      <c r="C2011" s="61" t="s">
        <v>1361</v>
      </c>
      <c r="D2011" s="61"/>
      <c r="E2011" s="274">
        <v>1050</v>
      </c>
      <c r="F2011" s="46">
        <v>1000</v>
      </c>
      <c r="G2011" s="47">
        <v>5.0000000000000044E-2</v>
      </c>
      <c r="H2011" s="271" t="s">
        <v>810</v>
      </c>
      <c r="I2011" s="290"/>
    </row>
    <row r="2012" spans="1:9" ht="12" customHeight="1">
      <c r="A2012" s="218" t="s">
        <v>144</v>
      </c>
      <c r="B2012" s="53" t="s">
        <v>1276</v>
      </c>
      <c r="C2012" s="61" t="s">
        <v>145</v>
      </c>
      <c r="D2012" s="61"/>
      <c r="E2012" s="274">
        <f>VLOOKUP(A2012,'[2]2022 ceramika Laufen Expo '!$D:$P,13,FALSE)</f>
        <v>120</v>
      </c>
      <c r="F2012" s="46">
        <v>100</v>
      </c>
      <c r="G2012" s="47">
        <v>0.19999999999999996</v>
      </c>
      <c r="H2012" s="271" t="s">
        <v>1719</v>
      </c>
      <c r="I2012" s="290"/>
    </row>
    <row r="2013" spans="1:9" ht="12" customHeight="1">
      <c r="A2013" s="218" t="s">
        <v>148</v>
      </c>
      <c r="B2013" s="53" t="s">
        <v>1276</v>
      </c>
      <c r="C2013" s="61" t="s">
        <v>149</v>
      </c>
      <c r="D2013" s="61"/>
      <c r="E2013" s="274">
        <f>VLOOKUP(A2013,'[2]2022 ceramika Laufen Expo '!$D:$P,13,FALSE)</f>
        <v>110</v>
      </c>
      <c r="F2013" s="46">
        <v>90</v>
      </c>
      <c r="G2013" s="47">
        <v>0.22222222222222232</v>
      </c>
      <c r="H2013" s="271" t="s">
        <v>1720</v>
      </c>
      <c r="I2013" s="290"/>
    </row>
    <row r="2014" spans="1:9" ht="12" customHeight="1">
      <c r="A2014" s="218" t="s">
        <v>146</v>
      </c>
      <c r="B2014" s="53" t="s">
        <v>1276</v>
      </c>
      <c r="C2014" s="61" t="s">
        <v>147</v>
      </c>
      <c r="D2014" s="61"/>
      <c r="E2014" s="274">
        <f>VLOOKUP(A2014,'[2]2022 ceramika Laufen Expo '!$D:$P,13,FALSE)</f>
        <v>50</v>
      </c>
      <c r="F2014" s="46">
        <v>45</v>
      </c>
      <c r="G2014" s="47">
        <v>0.11111111111111116</v>
      </c>
      <c r="H2014" s="271" t="s">
        <v>1721</v>
      </c>
      <c r="I2014" s="290"/>
    </row>
    <row r="2015" spans="1:9" ht="12" customHeight="1">
      <c r="A2015" s="218" t="s">
        <v>150</v>
      </c>
      <c r="B2015" s="53" t="s">
        <v>1276</v>
      </c>
      <c r="C2015" s="61" t="s">
        <v>151</v>
      </c>
      <c r="D2015" s="61"/>
      <c r="E2015" s="274">
        <f>VLOOKUP(A2015,'[2]2022 ceramika Laufen Expo '!$D:$P,13,FALSE)</f>
        <v>50</v>
      </c>
      <c r="F2015" s="46">
        <v>45</v>
      </c>
      <c r="G2015" s="47">
        <v>0.11111111111111116</v>
      </c>
      <c r="H2015" s="271" t="s">
        <v>1722</v>
      </c>
      <c r="I2015" s="290"/>
    </row>
    <row r="2016" spans="1:9" ht="12" customHeight="1">
      <c r="A2016" s="218" t="s">
        <v>39</v>
      </c>
      <c r="B2016" s="53" t="s">
        <v>1276</v>
      </c>
      <c r="C2016" s="61" t="s">
        <v>160</v>
      </c>
      <c r="D2016" s="61"/>
      <c r="E2016" s="274">
        <f>VLOOKUP(A2016,'[2]2022 ceramika Laufen Expo '!$D:$P,13,FALSE)</f>
        <v>70</v>
      </c>
      <c r="F2016" s="46">
        <v>55</v>
      </c>
      <c r="G2016" s="47">
        <v>0.27272727272727271</v>
      </c>
      <c r="H2016" s="271" t="s">
        <v>1723</v>
      </c>
      <c r="I2016" s="290"/>
    </row>
    <row r="2017" spans="1:9" ht="12" customHeight="1">
      <c r="A2017" s="218" t="s">
        <v>36</v>
      </c>
      <c r="B2017" s="53" t="s">
        <v>1276</v>
      </c>
      <c r="C2017" s="61" t="s">
        <v>510</v>
      </c>
      <c r="D2017" s="61"/>
      <c r="E2017" s="274">
        <f>VLOOKUP(A2017,'[2]2022 ceramika Laufen Expo '!$D:$P,13,FALSE)</f>
        <v>170</v>
      </c>
      <c r="F2017" s="46">
        <v>145</v>
      </c>
      <c r="G2017" s="47">
        <v>0.17241379310344818</v>
      </c>
      <c r="H2017" s="271" t="s">
        <v>1726</v>
      </c>
      <c r="I2017" s="290"/>
    </row>
    <row r="2018" spans="1:9" ht="12" customHeight="1">
      <c r="A2018" s="218" t="s">
        <v>157</v>
      </c>
      <c r="B2018" s="53" t="s">
        <v>1276</v>
      </c>
      <c r="C2018" s="61" t="s">
        <v>158</v>
      </c>
      <c r="D2018" s="61"/>
      <c r="E2018" s="274">
        <f>VLOOKUP(A2018,'[2]2022 ceramika Laufen Expo '!$D:$P,13,FALSE)</f>
        <v>40</v>
      </c>
      <c r="F2018" s="46">
        <v>35</v>
      </c>
      <c r="G2018" s="47">
        <v>0.14285714285714279</v>
      </c>
      <c r="H2018" s="271" t="s">
        <v>1727</v>
      </c>
      <c r="I2018" s="290"/>
    </row>
    <row r="2019" spans="1:9" ht="12" customHeight="1">
      <c r="A2019" s="218" t="s">
        <v>180</v>
      </c>
      <c r="B2019" s="53" t="s">
        <v>1276</v>
      </c>
      <c r="C2019" s="61" t="s">
        <v>181</v>
      </c>
      <c r="D2019" s="61"/>
      <c r="E2019" s="274">
        <f>VLOOKUP(A2019,'[2]2022 ceramika Laufen Expo '!$D:$P,13,FALSE)</f>
        <v>100</v>
      </c>
      <c r="F2019" s="46">
        <v>80</v>
      </c>
      <c r="G2019" s="47">
        <v>0.25</v>
      </c>
      <c r="H2019" s="271" t="s">
        <v>1728</v>
      </c>
      <c r="I2019" s="290"/>
    </row>
    <row r="2020" spans="1:9" ht="12" customHeight="1">
      <c r="A2020" s="218" t="s">
        <v>28</v>
      </c>
      <c r="B2020" s="53" t="s">
        <v>1276</v>
      </c>
      <c r="C2020" s="61" t="s">
        <v>134</v>
      </c>
      <c r="D2020" s="61"/>
      <c r="E2020" s="274">
        <f>VLOOKUP(A2020,'[2]2022 ceramika Laufen Expo '!$D:$P,13,FALSE)</f>
        <v>290</v>
      </c>
      <c r="F2020" s="46">
        <v>240</v>
      </c>
      <c r="G2020" s="47">
        <v>0.20833333333333326</v>
      </c>
      <c r="H2020" s="271" t="s">
        <v>1729</v>
      </c>
      <c r="I2020" s="290"/>
    </row>
    <row r="2021" spans="1:9" ht="12" customHeight="1">
      <c r="A2021" s="218" t="s">
        <v>178</v>
      </c>
      <c r="B2021" s="53" t="s">
        <v>1276</v>
      </c>
      <c r="C2021" s="61" t="s">
        <v>511</v>
      </c>
      <c r="D2021" s="61"/>
      <c r="E2021" s="274">
        <f>VLOOKUP(A2021,'[2]2022 ceramika Laufen Expo '!$D:$P,13,FALSE)</f>
        <v>170</v>
      </c>
      <c r="F2021" s="46">
        <v>140</v>
      </c>
      <c r="G2021" s="47">
        <v>0.21428571428571419</v>
      </c>
      <c r="H2021" s="271" t="s">
        <v>1730</v>
      </c>
      <c r="I2021" s="290"/>
    </row>
    <row r="2022" spans="1:9" ht="12" customHeight="1">
      <c r="A2022" s="218" t="s">
        <v>32</v>
      </c>
      <c r="B2022" s="53" t="s">
        <v>1276</v>
      </c>
      <c r="C2022" s="61" t="s">
        <v>172</v>
      </c>
      <c r="D2022" s="61"/>
      <c r="E2022" s="274">
        <f>VLOOKUP(A2022,'[2]2022 ceramika Laufen Expo '!$D:$P,13,FALSE)</f>
        <v>120</v>
      </c>
      <c r="F2022" s="46">
        <v>100</v>
      </c>
      <c r="G2022" s="47">
        <v>0.19999999999999996</v>
      </c>
      <c r="H2022" s="271" t="s">
        <v>1731</v>
      </c>
      <c r="I2022" s="290"/>
    </row>
    <row r="2023" spans="1:9" ht="12" customHeight="1">
      <c r="A2023" s="218" t="s">
        <v>34</v>
      </c>
      <c r="B2023" s="53" t="s">
        <v>1276</v>
      </c>
      <c r="C2023" s="61" t="s">
        <v>512</v>
      </c>
      <c r="D2023" s="61"/>
      <c r="E2023" s="274">
        <f>VLOOKUP(A2023,'[2]2022 ceramika Laufen Expo '!$D:$P,13,FALSE)</f>
        <v>120</v>
      </c>
      <c r="F2023" s="46">
        <v>100</v>
      </c>
      <c r="G2023" s="47">
        <v>0.19999999999999996</v>
      </c>
      <c r="H2023" s="271" t="s">
        <v>1732</v>
      </c>
      <c r="I2023" s="290"/>
    </row>
    <row r="2024" spans="1:9" ht="12" customHeight="1">
      <c r="A2024" s="218" t="s">
        <v>179</v>
      </c>
      <c r="B2024" s="53" t="s">
        <v>1276</v>
      </c>
      <c r="C2024" s="61" t="s">
        <v>513</v>
      </c>
      <c r="D2024" s="61"/>
      <c r="E2024" s="274">
        <f>VLOOKUP(A2024,'[2]2022 ceramika Laufen Expo '!$D:$P,13,FALSE)</f>
        <v>130</v>
      </c>
      <c r="F2024" s="46">
        <v>110</v>
      </c>
      <c r="G2024" s="47">
        <v>0.18181818181818188</v>
      </c>
      <c r="H2024" s="271" t="s">
        <v>1733</v>
      </c>
      <c r="I2024" s="290"/>
    </row>
    <row r="2025" spans="1:9" ht="12" customHeight="1">
      <c r="A2025" s="218" t="s">
        <v>129</v>
      </c>
      <c r="B2025" s="53" t="s">
        <v>1276</v>
      </c>
      <c r="C2025" s="61" t="s">
        <v>130</v>
      </c>
      <c r="D2025" s="61"/>
      <c r="E2025" s="274">
        <f>VLOOKUP(A2025,'[2]2022 ceramika Laufen Expo '!$D:$P,13,FALSE)</f>
        <v>540</v>
      </c>
      <c r="F2025" s="46">
        <v>450</v>
      </c>
      <c r="G2025" s="47">
        <v>0.19999999999999996</v>
      </c>
      <c r="H2025" s="271" t="s">
        <v>1734</v>
      </c>
      <c r="I2025" s="290"/>
    </row>
    <row r="2026" spans="1:9" ht="12" customHeight="1">
      <c r="A2026" s="218" t="s">
        <v>156</v>
      </c>
      <c r="B2026" s="53" t="s">
        <v>1276</v>
      </c>
      <c r="C2026" s="61" t="s">
        <v>514</v>
      </c>
      <c r="D2026" s="61"/>
      <c r="E2026" s="274">
        <f>VLOOKUP(A2026,'[2]2022 ceramika Laufen Expo '!$D:$P,13,FALSE)</f>
        <v>100</v>
      </c>
      <c r="F2026" s="46">
        <v>80</v>
      </c>
      <c r="G2026" s="47">
        <v>0.25</v>
      </c>
      <c r="H2026" s="271" t="s">
        <v>1735</v>
      </c>
      <c r="I2026" s="290"/>
    </row>
    <row r="2027" spans="1:9" ht="12" customHeight="1">
      <c r="A2027" s="218" t="s">
        <v>37</v>
      </c>
      <c r="B2027" s="53" t="s">
        <v>1276</v>
      </c>
      <c r="C2027" s="61" t="s">
        <v>133</v>
      </c>
      <c r="D2027" s="61"/>
      <c r="E2027" s="274">
        <f>VLOOKUP(A2027,'[2]2022 ceramika Laufen Expo '!$D:$P,13,FALSE)</f>
        <v>70</v>
      </c>
      <c r="F2027" s="46">
        <v>55</v>
      </c>
      <c r="G2027" s="47">
        <v>0.27272727272727271</v>
      </c>
      <c r="H2027" s="271" t="s">
        <v>1736</v>
      </c>
      <c r="I2027" s="290"/>
    </row>
    <row r="2028" spans="1:9" ht="12" customHeight="1">
      <c r="A2028" s="218" t="s">
        <v>155</v>
      </c>
      <c r="B2028" s="53" t="s">
        <v>1276</v>
      </c>
      <c r="C2028" s="61" t="s">
        <v>147</v>
      </c>
      <c r="D2028" s="61"/>
      <c r="E2028" s="274">
        <f>VLOOKUP(A2028,'[2]2022 ceramika Laufen Expo '!$D:$P,13,FALSE)</f>
        <v>70</v>
      </c>
      <c r="F2028" s="46">
        <v>55</v>
      </c>
      <c r="G2028" s="47">
        <v>0.27272727272727271</v>
      </c>
      <c r="H2028" s="271" t="s">
        <v>1737</v>
      </c>
      <c r="I2028" s="290"/>
    </row>
    <row r="2029" spans="1:9" ht="12" customHeight="1">
      <c r="A2029" s="218" t="s">
        <v>165</v>
      </c>
      <c r="B2029" s="53" t="s">
        <v>1276</v>
      </c>
      <c r="C2029" s="61" t="s">
        <v>166</v>
      </c>
      <c r="D2029" s="61"/>
      <c r="E2029" s="274">
        <f>VLOOKUP(A2029,'[2]2022 ceramika Laufen Expo '!$D:$P,13,FALSE)</f>
        <v>80</v>
      </c>
      <c r="F2029" s="46">
        <v>65</v>
      </c>
      <c r="G2029" s="47">
        <v>0.23076923076923084</v>
      </c>
      <c r="H2029" s="271" t="s">
        <v>1738</v>
      </c>
      <c r="I2029" s="290"/>
    </row>
    <row r="2030" spans="1:9" ht="12" customHeight="1">
      <c r="A2030" s="218" t="s">
        <v>163</v>
      </c>
      <c r="B2030" s="53" t="s">
        <v>1276</v>
      </c>
      <c r="C2030" s="61" t="s">
        <v>164</v>
      </c>
      <c r="D2030" s="61"/>
      <c r="E2030" s="274">
        <f>VLOOKUP(A2030,'[2]2022 ceramika Laufen Expo '!$D:$P,13,FALSE)</f>
        <v>740</v>
      </c>
      <c r="F2030" s="46">
        <v>620</v>
      </c>
      <c r="G2030" s="47">
        <v>0.19354838709677424</v>
      </c>
      <c r="H2030" s="271" t="s">
        <v>1739</v>
      </c>
      <c r="I2030" s="290"/>
    </row>
    <row r="2031" spans="1:9" ht="12" customHeight="1">
      <c r="A2031" s="218" t="s">
        <v>29</v>
      </c>
      <c r="B2031" s="53" t="s">
        <v>1276</v>
      </c>
      <c r="C2031" s="61" t="s">
        <v>515</v>
      </c>
      <c r="D2031" s="61"/>
      <c r="E2031" s="274">
        <f>VLOOKUP(A2031,'[2]2022 ceramika Laufen Expo '!$D:$P,13,FALSE)</f>
        <v>180</v>
      </c>
      <c r="F2031" s="46">
        <v>150</v>
      </c>
      <c r="G2031" s="47">
        <v>0.19999999999999996</v>
      </c>
      <c r="H2031" s="271" t="s">
        <v>1740</v>
      </c>
      <c r="I2031" s="290"/>
    </row>
    <row r="2032" spans="1:9" ht="12" customHeight="1">
      <c r="A2032" s="218" t="s">
        <v>140</v>
      </c>
      <c r="B2032" s="53" t="s">
        <v>1276</v>
      </c>
      <c r="C2032" s="61" t="s">
        <v>141</v>
      </c>
      <c r="D2032" s="61"/>
      <c r="E2032" s="274">
        <f>VLOOKUP(A2032,'[2]2022 ceramika Laufen Expo '!$D:$P,13,FALSE)</f>
        <v>260</v>
      </c>
      <c r="F2032" s="46">
        <v>220</v>
      </c>
      <c r="G2032" s="47">
        <v>0.18181818181818188</v>
      </c>
      <c r="H2032" s="271" t="s">
        <v>1741</v>
      </c>
      <c r="I2032" s="290"/>
    </row>
    <row r="2033" spans="1:9" ht="12" customHeight="1">
      <c r="A2033" s="218" t="s">
        <v>128</v>
      </c>
      <c r="B2033" s="53" t="s">
        <v>1276</v>
      </c>
      <c r="C2033" s="61" t="s">
        <v>516</v>
      </c>
      <c r="D2033" s="61"/>
      <c r="E2033" s="274">
        <f>VLOOKUP(A2033,'[2]2022 ceramika Laufen Expo '!$D:$P,13,FALSE)</f>
        <v>470</v>
      </c>
      <c r="F2033" s="46">
        <v>390</v>
      </c>
      <c r="G2033" s="47">
        <v>0.20512820512820507</v>
      </c>
      <c r="H2033" s="271" t="s">
        <v>1742</v>
      </c>
      <c r="I2033" s="290"/>
    </row>
    <row r="2034" spans="1:9" ht="12" customHeight="1">
      <c r="A2034" s="218" t="s">
        <v>517</v>
      </c>
      <c r="B2034" s="53" t="s">
        <v>1276</v>
      </c>
      <c r="C2034" s="61" t="s">
        <v>518</v>
      </c>
      <c r="D2034" s="61"/>
      <c r="E2034" s="274">
        <f>VLOOKUP(A2034,'[2]2022 ceramika Laufen Expo '!$D:$P,13,FALSE)</f>
        <v>360</v>
      </c>
      <c r="F2034" s="46">
        <v>300</v>
      </c>
      <c r="G2034" s="47">
        <v>0.19999999999999996</v>
      </c>
      <c r="H2034" s="271" t="s">
        <v>1743</v>
      </c>
      <c r="I2034" s="290"/>
    </row>
    <row r="2035" spans="1:9" ht="12" customHeight="1">
      <c r="A2035" s="218" t="s">
        <v>33</v>
      </c>
      <c r="B2035" s="53" t="s">
        <v>1276</v>
      </c>
      <c r="C2035" s="61" t="s">
        <v>519</v>
      </c>
      <c r="D2035" s="61"/>
      <c r="E2035" s="274">
        <f>VLOOKUP(A2035,'[2]2022 ceramika Laufen Expo '!$D:$P,13,FALSE)</f>
        <v>60</v>
      </c>
      <c r="F2035" s="46">
        <v>50</v>
      </c>
      <c r="G2035" s="47">
        <v>0.19999999999999996</v>
      </c>
      <c r="H2035" s="271" t="s">
        <v>1744</v>
      </c>
      <c r="I2035" s="290"/>
    </row>
    <row r="2036" spans="1:9" ht="12" customHeight="1">
      <c r="A2036" s="218" t="s">
        <v>533</v>
      </c>
      <c r="B2036" s="53" t="s">
        <v>1276</v>
      </c>
      <c r="C2036" s="61" t="s">
        <v>532</v>
      </c>
      <c r="D2036" s="61"/>
      <c r="E2036" s="274">
        <f>VLOOKUP(A2036,'[2]2022 ceramika Laufen Expo '!$D:$P,13,FALSE)</f>
        <v>130</v>
      </c>
      <c r="F2036" s="46">
        <v>110</v>
      </c>
      <c r="G2036" s="47">
        <v>0.18181818181818188</v>
      </c>
      <c r="H2036" s="271" t="s">
        <v>1745</v>
      </c>
      <c r="I2036" s="290"/>
    </row>
    <row r="2037" spans="1:9" ht="12" customHeight="1">
      <c r="A2037" s="218" t="s">
        <v>520</v>
      </c>
      <c r="B2037" s="53" t="s">
        <v>1276</v>
      </c>
      <c r="C2037" s="61" t="s">
        <v>521</v>
      </c>
      <c r="D2037" s="61"/>
      <c r="E2037" s="274">
        <f>VLOOKUP(A2037,'[2]2022 ceramika Laufen Expo '!$D:$P,13,FALSE)</f>
        <v>240</v>
      </c>
      <c r="F2037" s="46">
        <v>200</v>
      </c>
      <c r="G2037" s="47">
        <v>0.19999999999999996</v>
      </c>
      <c r="H2037" s="271" t="s">
        <v>1747</v>
      </c>
      <c r="I2037" s="290"/>
    </row>
    <row r="2038" spans="1:9" ht="12" customHeight="1">
      <c r="A2038" s="218" t="s">
        <v>182</v>
      </c>
      <c r="B2038" s="53" t="s">
        <v>1276</v>
      </c>
      <c r="C2038" s="61" t="s">
        <v>522</v>
      </c>
      <c r="D2038" s="61"/>
      <c r="E2038" s="274">
        <f>VLOOKUP(A2038,'[2]2022 ceramika Laufen Expo '!$D:$P,13,FALSE)</f>
        <v>70</v>
      </c>
      <c r="F2038" s="46">
        <v>55</v>
      </c>
      <c r="G2038" s="47">
        <v>0.27272727272727271</v>
      </c>
      <c r="H2038" s="271" t="s">
        <v>1748</v>
      </c>
      <c r="I2038" s="290"/>
    </row>
    <row r="2039" spans="1:9" ht="12" customHeight="1">
      <c r="A2039" s="218" t="s">
        <v>24</v>
      </c>
      <c r="B2039" s="53" t="s">
        <v>1276</v>
      </c>
      <c r="C2039" s="61" t="s">
        <v>131</v>
      </c>
      <c r="D2039" s="61"/>
      <c r="E2039" s="274">
        <f>VLOOKUP(A2039,'[2]2022 ceramika Laufen Expo '!$D:$P,13,FALSE)</f>
        <v>70</v>
      </c>
      <c r="F2039" s="46">
        <v>55</v>
      </c>
      <c r="G2039" s="47">
        <v>0.27272727272727271</v>
      </c>
      <c r="H2039" s="271" t="s">
        <v>1749</v>
      </c>
      <c r="I2039" s="290"/>
    </row>
    <row r="2040" spans="1:9" ht="12" customHeight="1">
      <c r="A2040" s="218" t="s">
        <v>35</v>
      </c>
      <c r="B2040" s="53" t="s">
        <v>1276</v>
      </c>
      <c r="C2040" s="61" t="s">
        <v>139</v>
      </c>
      <c r="D2040" s="61"/>
      <c r="E2040" s="274">
        <f>VLOOKUP(A2040,'[2]2022 ceramika Laufen Expo '!$D:$P,13,FALSE)</f>
        <v>290</v>
      </c>
      <c r="F2040" s="46">
        <v>240</v>
      </c>
      <c r="G2040" s="47">
        <v>0.20833333333333326</v>
      </c>
      <c r="H2040" s="271" t="s">
        <v>1725</v>
      </c>
      <c r="I2040" s="290"/>
    </row>
    <row r="2041" spans="1:9" ht="12" customHeight="1">
      <c r="A2041" s="218" t="s">
        <v>167</v>
      </c>
      <c r="B2041" s="53" t="s">
        <v>1276</v>
      </c>
      <c r="C2041" s="61" t="s">
        <v>523</v>
      </c>
      <c r="D2041" s="61"/>
      <c r="E2041" s="274">
        <f>VLOOKUP(A2041,'[2]2022 ceramika Laufen Expo '!$D:$P,13,FALSE)</f>
        <v>240</v>
      </c>
      <c r="F2041" s="46">
        <v>200</v>
      </c>
      <c r="G2041" s="47">
        <v>0.19999999999999996</v>
      </c>
      <c r="H2041" s="271" t="s">
        <v>1750</v>
      </c>
      <c r="I2041" s="290"/>
    </row>
    <row r="2042" spans="1:9" ht="12" customHeight="1">
      <c r="A2042" s="218" t="s">
        <v>170</v>
      </c>
      <c r="B2042" s="53" t="s">
        <v>1276</v>
      </c>
      <c r="C2042" s="61" t="s">
        <v>524</v>
      </c>
      <c r="D2042" s="61"/>
      <c r="E2042" s="274">
        <f>VLOOKUP(A2042,'[2]2022 ceramika Laufen Expo '!$D:$P,13,FALSE)</f>
        <v>70</v>
      </c>
      <c r="F2042" s="46">
        <v>55</v>
      </c>
      <c r="G2042" s="47">
        <v>0.27272727272727271</v>
      </c>
      <c r="H2042" s="271" t="s">
        <v>1751</v>
      </c>
      <c r="I2042" s="290"/>
    </row>
    <row r="2043" spans="1:9" ht="12" customHeight="1">
      <c r="A2043" s="218" t="s">
        <v>173</v>
      </c>
      <c r="B2043" s="53" t="s">
        <v>1276</v>
      </c>
      <c r="C2043" s="61" t="s">
        <v>174</v>
      </c>
      <c r="D2043" s="61"/>
      <c r="E2043" s="274">
        <f>VLOOKUP(A2043,'[2]2022 ceramika Laufen Expo '!$D:$P,13,FALSE)</f>
        <v>220</v>
      </c>
      <c r="F2043" s="46">
        <v>180</v>
      </c>
      <c r="G2043" s="47">
        <v>0.22222222222222232</v>
      </c>
      <c r="H2043" s="271" t="s">
        <v>1752</v>
      </c>
      <c r="I2043" s="290"/>
    </row>
    <row r="2044" spans="1:9" ht="12" customHeight="1">
      <c r="A2044" s="218" t="s">
        <v>175</v>
      </c>
      <c r="B2044" s="53" t="s">
        <v>1276</v>
      </c>
      <c r="C2044" s="61" t="s">
        <v>525</v>
      </c>
      <c r="D2044" s="61"/>
      <c r="E2044" s="274">
        <f>VLOOKUP(A2044,'[2]2022 ceramika Laufen Expo '!$D:$P,13,FALSE)</f>
        <v>40</v>
      </c>
      <c r="F2044" s="46">
        <v>35</v>
      </c>
      <c r="G2044" s="47">
        <v>0.14285714285714279</v>
      </c>
      <c r="H2044" s="271" t="s">
        <v>1753</v>
      </c>
      <c r="I2044" s="290"/>
    </row>
    <row r="2045" spans="1:9" ht="12" customHeight="1">
      <c r="A2045" s="218" t="s">
        <v>23</v>
      </c>
      <c r="B2045" s="53" t="s">
        <v>1276</v>
      </c>
      <c r="C2045" s="61" t="s">
        <v>526</v>
      </c>
      <c r="D2045" s="61"/>
      <c r="E2045" s="274">
        <f>VLOOKUP(A2045,'[2]2022 ceramika Laufen Expo '!$D:$P,13,FALSE)</f>
        <v>60</v>
      </c>
      <c r="F2045" s="46">
        <v>50</v>
      </c>
      <c r="G2045" s="47">
        <v>0.19999999999999996</v>
      </c>
      <c r="H2045" s="271" t="s">
        <v>1754</v>
      </c>
      <c r="I2045" s="290"/>
    </row>
    <row r="2046" spans="1:9" ht="12" customHeight="1">
      <c r="A2046" s="218" t="s">
        <v>137</v>
      </c>
      <c r="B2046" s="53" t="s">
        <v>1276</v>
      </c>
      <c r="C2046" s="61" t="s">
        <v>527</v>
      </c>
      <c r="D2046" s="61"/>
      <c r="E2046" s="274">
        <f>VLOOKUP(A2046,'[2]2022 ceramika Laufen Expo '!$D:$P,13,FALSE)</f>
        <v>100</v>
      </c>
      <c r="F2046" s="46">
        <v>80</v>
      </c>
      <c r="G2046" s="47">
        <v>0.25</v>
      </c>
      <c r="H2046" s="271" t="s">
        <v>1755</v>
      </c>
      <c r="I2046" s="290"/>
    </row>
    <row r="2047" spans="1:9" ht="12" customHeight="1">
      <c r="A2047" s="218" t="s">
        <v>138</v>
      </c>
      <c r="B2047" s="53" t="s">
        <v>1276</v>
      </c>
      <c r="C2047" s="61" t="s">
        <v>528</v>
      </c>
      <c r="D2047" s="61"/>
      <c r="E2047" s="274">
        <f>VLOOKUP(A2047,'[2]2022 ceramika Laufen Expo '!$D:$P,13,FALSE)</f>
        <v>70</v>
      </c>
      <c r="F2047" s="46">
        <v>60</v>
      </c>
      <c r="G2047" s="47">
        <v>0.16666666666666674</v>
      </c>
      <c r="H2047" s="271" t="s">
        <v>1756</v>
      </c>
      <c r="I2047" s="290"/>
    </row>
    <row r="2048" spans="1:9" ht="12" customHeight="1">
      <c r="A2048" s="218" t="s">
        <v>0</v>
      </c>
      <c r="B2048" s="53" t="s">
        <v>1276</v>
      </c>
      <c r="C2048" s="61" t="s">
        <v>529</v>
      </c>
      <c r="D2048" s="61"/>
      <c r="E2048" s="274">
        <f>VLOOKUP(A2048,'[2]2022 ceramika Laufen Expo '!$D:$P,13,FALSE)</f>
        <v>400</v>
      </c>
      <c r="F2048" s="46">
        <v>330</v>
      </c>
      <c r="G2048" s="47">
        <v>0.21212121212121215</v>
      </c>
      <c r="H2048" s="271" t="s">
        <v>1757</v>
      </c>
      <c r="I2048" s="290"/>
    </row>
    <row r="2049" spans="1:9" ht="12" customHeight="1">
      <c r="A2049" s="218" t="s">
        <v>135</v>
      </c>
      <c r="B2049" s="53" t="s">
        <v>1276</v>
      </c>
      <c r="C2049" s="61" t="s">
        <v>136</v>
      </c>
      <c r="D2049" s="61"/>
      <c r="E2049" s="274">
        <f>VLOOKUP(A2049,'[2]2022 ceramika Laufen Expo '!$D:$P,13,FALSE)</f>
        <v>100</v>
      </c>
      <c r="F2049" s="46">
        <v>80</v>
      </c>
      <c r="G2049" s="47">
        <v>0.25</v>
      </c>
      <c r="H2049" s="271" t="s">
        <v>1758</v>
      </c>
      <c r="I2049" s="290"/>
    </row>
    <row r="2050" spans="1:9" ht="12" customHeight="1">
      <c r="A2050" s="218" t="s">
        <v>152</v>
      </c>
      <c r="B2050" s="53" t="s">
        <v>1276</v>
      </c>
      <c r="C2050" s="61" t="s">
        <v>153</v>
      </c>
      <c r="D2050" s="61"/>
      <c r="E2050" s="274">
        <f>VLOOKUP(A2050,'[2]2022 ceramika Laufen Expo '!$D:$P,13,FALSE)</f>
        <v>440</v>
      </c>
      <c r="F2050" s="46">
        <v>370</v>
      </c>
      <c r="G2050" s="47">
        <v>0.18918918918918926</v>
      </c>
      <c r="H2050" s="271" t="s">
        <v>1759</v>
      </c>
      <c r="I2050" s="290"/>
    </row>
    <row r="2051" spans="1:9" ht="12" customHeight="1">
      <c r="A2051" s="218" t="s">
        <v>159</v>
      </c>
      <c r="B2051" s="53" t="s">
        <v>1276</v>
      </c>
      <c r="C2051" s="61" t="s">
        <v>160</v>
      </c>
      <c r="D2051" s="61"/>
      <c r="E2051" s="274">
        <f>VLOOKUP(A2051,'[2]2022 ceramika Laufen Expo '!$D:$P,13,FALSE)</f>
        <v>140</v>
      </c>
      <c r="F2051" s="46">
        <v>120</v>
      </c>
      <c r="G2051" s="47">
        <v>0.16666666666666674</v>
      </c>
      <c r="H2051" s="271" t="s">
        <v>1760</v>
      </c>
      <c r="I2051" s="290"/>
    </row>
    <row r="2052" spans="1:9" ht="12" customHeight="1">
      <c r="A2052" s="218" t="s">
        <v>31</v>
      </c>
      <c r="B2052" s="53" t="s">
        <v>1276</v>
      </c>
      <c r="C2052" s="61" t="s">
        <v>161</v>
      </c>
      <c r="D2052" s="61"/>
      <c r="E2052" s="274">
        <f>VLOOKUP(A2052,'[2]2022 ceramika Laufen Expo '!$D:$P,13,FALSE)</f>
        <v>200</v>
      </c>
      <c r="F2052" s="46">
        <v>170</v>
      </c>
      <c r="G2052" s="47">
        <v>0.17647058823529416</v>
      </c>
      <c r="H2052" s="271" t="s">
        <v>1761</v>
      </c>
      <c r="I2052" s="290"/>
    </row>
    <row r="2053" spans="1:9" ht="12" customHeight="1">
      <c r="A2053" s="218" t="s">
        <v>30</v>
      </c>
      <c r="B2053" s="53" t="s">
        <v>1276</v>
      </c>
      <c r="C2053" s="61" t="s">
        <v>162</v>
      </c>
      <c r="D2053" s="61"/>
      <c r="E2053" s="274">
        <f>VLOOKUP(A2053,'[2]2022 ceramika Laufen Expo '!$D:$P,13,FALSE)</f>
        <v>360</v>
      </c>
      <c r="F2053" s="46">
        <v>300</v>
      </c>
      <c r="G2053" s="47">
        <v>0.19999999999999996</v>
      </c>
      <c r="H2053" s="271" t="s">
        <v>1762</v>
      </c>
      <c r="I2053" s="290"/>
    </row>
    <row r="2054" spans="1:9" ht="12" customHeight="1">
      <c r="A2054" s="218" t="s">
        <v>25</v>
      </c>
      <c r="B2054" s="53" t="s">
        <v>1276</v>
      </c>
      <c r="C2054" s="61" t="s">
        <v>525</v>
      </c>
      <c r="D2054" s="61"/>
      <c r="E2054" s="274">
        <f>VLOOKUP(A2054,'[2]2022 ceramika Laufen Expo '!$D:$P,13,FALSE)</f>
        <v>140</v>
      </c>
      <c r="F2054" s="46">
        <v>120</v>
      </c>
      <c r="G2054" s="47">
        <v>0.16666666666666674</v>
      </c>
      <c r="H2054" s="271" t="s">
        <v>1763</v>
      </c>
      <c r="I2054" s="290"/>
    </row>
    <row r="2055" spans="1:9" ht="12" customHeight="1">
      <c r="A2055" s="218" t="s">
        <v>176</v>
      </c>
      <c r="B2055" s="53" t="s">
        <v>1276</v>
      </c>
      <c r="C2055" s="61" t="s">
        <v>177</v>
      </c>
      <c r="D2055" s="61"/>
      <c r="E2055" s="274">
        <f>VLOOKUP(A2055,'[2]2022 ceramika Laufen Expo '!$D:$P,13,FALSE)</f>
        <v>30</v>
      </c>
      <c r="F2055" s="46">
        <v>25</v>
      </c>
      <c r="G2055" s="47">
        <v>0.19999999999999996</v>
      </c>
      <c r="H2055" s="271" t="s">
        <v>1764</v>
      </c>
      <c r="I2055" s="290"/>
    </row>
    <row r="2056" spans="1:9" ht="12" customHeight="1">
      <c r="A2056" s="218" t="s">
        <v>168</v>
      </c>
      <c r="B2056" s="53" t="s">
        <v>1276</v>
      </c>
      <c r="C2056" s="61" t="s">
        <v>169</v>
      </c>
      <c r="D2056" s="61"/>
      <c r="E2056" s="274">
        <f>VLOOKUP(A2056,'[2]2022 ceramika Laufen Expo '!$D:$P,13,FALSE)</f>
        <v>50</v>
      </c>
      <c r="F2056" s="46">
        <v>45</v>
      </c>
      <c r="G2056" s="47">
        <v>0.11111111111111116</v>
      </c>
      <c r="H2056" s="271" t="s">
        <v>1765</v>
      </c>
      <c r="I2056" s="290"/>
    </row>
    <row r="2057" spans="1:9" ht="12" customHeight="1">
      <c r="A2057" s="218" t="s">
        <v>26</v>
      </c>
      <c r="B2057" s="53" t="s">
        <v>1276</v>
      </c>
      <c r="C2057" s="61" t="s">
        <v>132</v>
      </c>
      <c r="D2057" s="61"/>
      <c r="E2057" s="274">
        <f>VLOOKUP(A2057,'[2]2022 ceramika Laufen Expo '!$D:$P,13,FALSE)</f>
        <v>50</v>
      </c>
      <c r="F2057" s="46">
        <v>45</v>
      </c>
      <c r="G2057" s="47">
        <v>0.11111111111111116</v>
      </c>
      <c r="H2057" s="271" t="s">
        <v>1766</v>
      </c>
      <c r="I2057" s="290"/>
    </row>
    <row r="2058" spans="1:9" ht="12" customHeight="1">
      <c r="A2058" s="218" t="s">
        <v>142</v>
      </c>
      <c r="B2058" s="53" t="s">
        <v>1276</v>
      </c>
      <c r="C2058" s="61" t="s">
        <v>143</v>
      </c>
      <c r="D2058" s="61"/>
      <c r="E2058" s="274">
        <f>VLOOKUP(A2058,'[2]2022 ceramika Laufen Expo '!$D:$P,13,FALSE)</f>
        <v>70</v>
      </c>
      <c r="F2058" s="46">
        <v>55</v>
      </c>
      <c r="G2058" s="47">
        <v>0.27272727272727271</v>
      </c>
      <c r="H2058" s="271" t="s">
        <v>1767</v>
      </c>
      <c r="I2058" s="290"/>
    </row>
    <row r="2059" spans="1:9" ht="12" customHeight="1">
      <c r="A2059" s="218" t="s">
        <v>38</v>
      </c>
      <c r="B2059" s="53" t="s">
        <v>1276</v>
      </c>
      <c r="C2059" s="61" t="s">
        <v>154</v>
      </c>
      <c r="D2059" s="61"/>
      <c r="E2059" s="274">
        <f>VLOOKUP(A2059,'[2]2022 ceramika Laufen Expo '!$D:$P,13,FALSE)</f>
        <v>80</v>
      </c>
      <c r="F2059" s="46">
        <v>65</v>
      </c>
      <c r="G2059" s="47">
        <v>0.23076923076923084</v>
      </c>
      <c r="H2059" s="271" t="s">
        <v>1768</v>
      </c>
      <c r="I2059" s="290"/>
    </row>
    <row r="2060" spans="1:9" ht="12" customHeight="1">
      <c r="A2060" s="218" t="s">
        <v>171</v>
      </c>
      <c r="B2060" s="53" t="s">
        <v>1276</v>
      </c>
      <c r="C2060" s="61" t="s">
        <v>530</v>
      </c>
      <c r="D2060" s="61"/>
      <c r="E2060" s="274">
        <f>VLOOKUP(A2060,'[2]2022 ceramika Laufen Expo '!$D:$P,13,FALSE)</f>
        <v>40</v>
      </c>
      <c r="F2060" s="46">
        <v>30</v>
      </c>
      <c r="G2060" s="47">
        <v>0.33333333333333326</v>
      </c>
      <c r="H2060" s="271" t="s">
        <v>1746</v>
      </c>
      <c r="I2060" s="290"/>
    </row>
    <row r="2061" spans="1:9" ht="12" customHeight="1">
      <c r="A2061" s="218" t="s">
        <v>27</v>
      </c>
      <c r="B2061" s="53" t="s">
        <v>1276</v>
      </c>
      <c r="C2061" s="61" t="s">
        <v>531</v>
      </c>
      <c r="D2061" s="61"/>
      <c r="E2061" s="274">
        <f>VLOOKUP(A2061,'[2]2022 ceramika Laufen Expo '!$D:$P,13,FALSE)</f>
        <v>290</v>
      </c>
      <c r="F2061" s="46">
        <v>240</v>
      </c>
      <c r="G2061" s="47">
        <v>0.20833333333333326</v>
      </c>
      <c r="H2061" s="271" t="s">
        <v>1769</v>
      </c>
      <c r="I2061" s="290"/>
    </row>
    <row r="2062" spans="1:9" ht="12" customHeight="1">
      <c r="A2062" s="218" t="s">
        <v>1278</v>
      </c>
      <c r="B2062" s="53" t="s">
        <v>1276</v>
      </c>
      <c r="C2062" s="61" t="s">
        <v>1338</v>
      </c>
      <c r="D2062" s="61"/>
      <c r="E2062" s="274">
        <f>VLOOKUP(A2062,'[2]2022 ceramika Laufen Expo '!$D:$P,13,FALSE)</f>
        <v>720</v>
      </c>
      <c r="F2062" s="46">
        <v>600</v>
      </c>
      <c r="G2062" s="47">
        <v>0.19999999999999996</v>
      </c>
      <c r="H2062" s="271" t="s">
        <v>1770</v>
      </c>
      <c r="I2062" s="290"/>
    </row>
  </sheetData>
  <autoFilter ref="A5:I2062" xr:uid="{00000000-0009-0000-0000-000000000000}"/>
  <mergeCells count="2">
    <mergeCell ref="A2:C2"/>
    <mergeCell ref="A4:I4"/>
  </mergeCells>
  <pageMargins left="0.59055118110236227" right="0.19685039370078741" top="0.31496062992125984" bottom="0.39370078740157483" header="0.31496062992125984" footer="0.31496062992125984"/>
  <pageSetup paperSize="9" scale="66" fitToHeight="0" orientation="portrait" r:id="rId1"/>
  <headerFooter alignWithMargins="0">
    <oddFooter>Strona &amp;P z &amp;N</oddFoot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56"/>
  <sheetViews>
    <sheetView view="pageBreakPreview" zoomScale="70" zoomScaleNormal="115" zoomScaleSheetLayoutView="70" workbookViewId="0">
      <pane xSplit="3" ySplit="5" topLeftCell="D6" activePane="bottomRight" state="frozen"/>
      <selection activeCell="G12" sqref="G12"/>
      <selection pane="topRight" activeCell="G12" sqref="G12"/>
      <selection pane="bottomLeft" activeCell="G12" sqref="G12"/>
      <selection pane="bottomRight" activeCell="Q14" sqref="Q14"/>
    </sheetView>
  </sheetViews>
  <sheetFormatPr defaultColWidth="9.33203125" defaultRowHeight="13.2"/>
  <cols>
    <col min="1" max="1" width="17.109375" style="3" bestFit="1" customWidth="1"/>
    <col min="2" max="2" width="11.6640625" style="160" customWidth="1"/>
    <col min="3" max="3" width="38.5546875" style="4" customWidth="1"/>
    <col min="4" max="4" width="8.88671875" style="1" customWidth="1"/>
    <col min="5" max="5" width="8.5546875" style="1" customWidth="1"/>
    <col min="6" max="6" width="7.5546875" style="27" customWidth="1"/>
    <col min="7" max="7" width="15.6640625" style="2" customWidth="1"/>
    <col min="8" max="8" width="17.44140625" style="2" customWidth="1"/>
    <col min="9" max="16384" width="9.33203125" style="1"/>
  </cols>
  <sheetData>
    <row r="1" spans="1:8" ht="15" customHeight="1">
      <c r="A1" s="2"/>
      <c r="B1" s="7"/>
      <c r="C1" s="2"/>
      <c r="D1" s="2"/>
      <c r="E1" s="2"/>
      <c r="F1" s="26"/>
      <c r="G1"/>
      <c r="H1"/>
    </row>
    <row r="2" spans="1:8" ht="24.75" customHeight="1">
      <c r="A2" s="297" t="s">
        <v>4878</v>
      </c>
      <c r="B2" s="297"/>
      <c r="C2" s="297"/>
      <c r="D2" s="2"/>
      <c r="E2" s="2"/>
      <c r="F2" s="26"/>
    </row>
    <row r="3" spans="1:8" ht="12.75" customHeight="1">
      <c r="A3" s="2"/>
      <c r="B3" s="7"/>
      <c r="C3" s="2"/>
      <c r="D3" s="2"/>
      <c r="E3" s="2"/>
      <c r="F3" s="26"/>
    </row>
    <row r="4" spans="1:8" ht="20.25" customHeight="1">
      <c r="A4" s="298" t="s">
        <v>4135</v>
      </c>
      <c r="B4" s="299"/>
      <c r="C4" s="299"/>
      <c r="D4" s="299"/>
      <c r="E4" s="299"/>
      <c r="F4" s="299"/>
      <c r="G4" s="299"/>
      <c r="H4" s="299"/>
    </row>
    <row r="5" spans="1:8" ht="69.75" customHeight="1">
      <c r="A5" s="69" t="s">
        <v>40</v>
      </c>
      <c r="B5" s="69" t="s">
        <v>41</v>
      </c>
      <c r="C5" s="69" t="s">
        <v>42</v>
      </c>
      <c r="D5" s="70" t="s">
        <v>4877</v>
      </c>
      <c r="E5" s="71" t="s">
        <v>3661</v>
      </c>
      <c r="F5" s="72" t="s">
        <v>541</v>
      </c>
      <c r="G5" s="69" t="s">
        <v>756</v>
      </c>
      <c r="H5" s="69" t="s">
        <v>1325</v>
      </c>
    </row>
    <row r="6" spans="1:8" s="2" customFormat="1" ht="34.950000000000003" customHeight="1">
      <c r="A6" s="154" t="s">
        <v>144</v>
      </c>
      <c r="B6" s="156" t="s">
        <v>1276</v>
      </c>
      <c r="C6" s="161" t="s">
        <v>145</v>
      </c>
      <c r="D6" s="120">
        <f>VLOOKUP(A6,'[2]2022 ceramika Laufen Expo '!$D:$P,13,FALSE)</f>
        <v>120</v>
      </c>
      <c r="E6" s="155">
        <v>100</v>
      </c>
      <c r="F6" s="122">
        <f>D6/E6-1</f>
        <v>0.19999999999999996</v>
      </c>
      <c r="G6" s="79" t="s">
        <v>1719</v>
      </c>
      <c r="H6" s="74"/>
    </row>
    <row r="7" spans="1:8" s="2" customFormat="1" ht="34.950000000000003" customHeight="1">
      <c r="A7" s="154" t="s">
        <v>148</v>
      </c>
      <c r="B7" s="156" t="s">
        <v>1276</v>
      </c>
      <c r="C7" s="161" t="s">
        <v>149</v>
      </c>
      <c r="D7" s="120">
        <f>VLOOKUP(A7,'[2]2022 ceramika Laufen Expo '!$D:$P,13,FALSE)</f>
        <v>110</v>
      </c>
      <c r="E7" s="155">
        <v>90</v>
      </c>
      <c r="F7" s="122">
        <f t="shared" ref="F7:F56" si="0">D7/E7-1</f>
        <v>0.22222222222222232</v>
      </c>
      <c r="G7" s="79" t="s">
        <v>1720</v>
      </c>
      <c r="H7" s="74"/>
    </row>
    <row r="8" spans="1:8" s="2" customFormat="1" ht="34.950000000000003" customHeight="1">
      <c r="A8" s="154" t="s">
        <v>146</v>
      </c>
      <c r="B8" s="156" t="s">
        <v>1276</v>
      </c>
      <c r="C8" s="161" t="s">
        <v>147</v>
      </c>
      <c r="D8" s="120">
        <f>VLOOKUP(A8,'[2]2022 ceramika Laufen Expo '!$D:$P,13,FALSE)</f>
        <v>50</v>
      </c>
      <c r="E8" s="155">
        <v>45</v>
      </c>
      <c r="F8" s="122">
        <f t="shared" si="0"/>
        <v>0.11111111111111116</v>
      </c>
      <c r="G8" s="79" t="s">
        <v>1721</v>
      </c>
      <c r="H8" s="74"/>
    </row>
    <row r="9" spans="1:8" s="2" customFormat="1" ht="34.950000000000003" customHeight="1">
      <c r="A9" s="154" t="s">
        <v>150</v>
      </c>
      <c r="B9" s="156" t="s">
        <v>1276</v>
      </c>
      <c r="C9" s="161" t="s">
        <v>151</v>
      </c>
      <c r="D9" s="120">
        <f>VLOOKUP(A9,'[2]2022 ceramika Laufen Expo '!$D:$P,13,FALSE)</f>
        <v>50</v>
      </c>
      <c r="E9" s="155">
        <v>45</v>
      </c>
      <c r="F9" s="122">
        <f t="shared" si="0"/>
        <v>0.11111111111111116</v>
      </c>
      <c r="G9" s="79" t="s">
        <v>1722</v>
      </c>
      <c r="H9" s="74"/>
    </row>
    <row r="10" spans="1:8" s="2" customFormat="1" ht="34.950000000000003" customHeight="1">
      <c r="A10" s="154" t="s">
        <v>39</v>
      </c>
      <c r="B10" s="156" t="s">
        <v>1276</v>
      </c>
      <c r="C10" s="161" t="s">
        <v>160</v>
      </c>
      <c r="D10" s="120">
        <f>VLOOKUP(A10,'[2]2022 ceramika Laufen Expo '!$D:$P,13,FALSE)</f>
        <v>70</v>
      </c>
      <c r="E10" s="155">
        <v>55</v>
      </c>
      <c r="F10" s="122">
        <f t="shared" si="0"/>
        <v>0.27272727272727271</v>
      </c>
      <c r="G10" s="79" t="s">
        <v>1723</v>
      </c>
      <c r="H10" s="74"/>
    </row>
    <row r="11" spans="1:8" s="2" customFormat="1" ht="34.950000000000003" customHeight="1">
      <c r="A11" s="154" t="s">
        <v>36</v>
      </c>
      <c r="B11" s="156" t="s">
        <v>1276</v>
      </c>
      <c r="C11" s="161" t="s">
        <v>510</v>
      </c>
      <c r="D11" s="120">
        <f>VLOOKUP(A11,'[2]2022 ceramika Laufen Expo '!$D:$P,13,FALSE)</f>
        <v>170</v>
      </c>
      <c r="E11" s="155">
        <v>145</v>
      </c>
      <c r="F11" s="122">
        <f t="shared" si="0"/>
        <v>0.17241379310344818</v>
      </c>
      <c r="G11" s="79" t="s">
        <v>1726</v>
      </c>
      <c r="H11" s="74"/>
    </row>
    <row r="12" spans="1:8" s="2" customFormat="1" ht="34.950000000000003" customHeight="1">
      <c r="A12" s="154" t="s">
        <v>157</v>
      </c>
      <c r="B12" s="156" t="s">
        <v>1276</v>
      </c>
      <c r="C12" s="161" t="s">
        <v>158</v>
      </c>
      <c r="D12" s="120">
        <f>VLOOKUP(A12,'[2]2022 ceramika Laufen Expo '!$D:$P,13,FALSE)</f>
        <v>40</v>
      </c>
      <c r="E12" s="155">
        <v>35</v>
      </c>
      <c r="F12" s="122">
        <f t="shared" si="0"/>
        <v>0.14285714285714279</v>
      </c>
      <c r="G12" s="79" t="s">
        <v>1727</v>
      </c>
      <c r="H12" s="74"/>
    </row>
    <row r="13" spans="1:8" s="2" customFormat="1" ht="34.950000000000003" customHeight="1">
      <c r="A13" s="154" t="s">
        <v>180</v>
      </c>
      <c r="B13" s="156" t="s">
        <v>1276</v>
      </c>
      <c r="C13" s="161" t="s">
        <v>181</v>
      </c>
      <c r="D13" s="120">
        <f>VLOOKUP(A13,'[2]2022 ceramika Laufen Expo '!$D:$P,13,FALSE)</f>
        <v>100</v>
      </c>
      <c r="E13" s="155">
        <v>80</v>
      </c>
      <c r="F13" s="122">
        <f t="shared" si="0"/>
        <v>0.25</v>
      </c>
      <c r="G13" s="79" t="s">
        <v>1728</v>
      </c>
      <c r="H13" s="74"/>
    </row>
    <row r="14" spans="1:8" s="2" customFormat="1" ht="34.950000000000003" customHeight="1">
      <c r="A14" s="154" t="s">
        <v>28</v>
      </c>
      <c r="B14" s="156" t="s">
        <v>1276</v>
      </c>
      <c r="C14" s="161" t="s">
        <v>134</v>
      </c>
      <c r="D14" s="120">
        <f>VLOOKUP(A14,'[2]2022 ceramika Laufen Expo '!$D:$P,13,FALSE)</f>
        <v>290</v>
      </c>
      <c r="E14" s="155">
        <v>240</v>
      </c>
      <c r="F14" s="122">
        <f t="shared" si="0"/>
        <v>0.20833333333333326</v>
      </c>
      <c r="G14" s="79" t="s">
        <v>1729</v>
      </c>
      <c r="H14" s="74"/>
    </row>
    <row r="15" spans="1:8" s="2" customFormat="1" ht="34.950000000000003" customHeight="1">
      <c r="A15" s="154" t="s">
        <v>178</v>
      </c>
      <c r="B15" s="156" t="s">
        <v>1276</v>
      </c>
      <c r="C15" s="161" t="s">
        <v>511</v>
      </c>
      <c r="D15" s="120">
        <f>VLOOKUP(A15,'[2]2022 ceramika Laufen Expo '!$D:$P,13,FALSE)</f>
        <v>170</v>
      </c>
      <c r="E15" s="155">
        <v>140</v>
      </c>
      <c r="F15" s="122">
        <f t="shared" si="0"/>
        <v>0.21428571428571419</v>
      </c>
      <c r="G15" s="79" t="s">
        <v>1730</v>
      </c>
      <c r="H15" s="74"/>
    </row>
    <row r="16" spans="1:8" s="2" customFormat="1" ht="34.950000000000003" customHeight="1">
      <c r="A16" s="154" t="s">
        <v>32</v>
      </c>
      <c r="B16" s="156" t="s">
        <v>1276</v>
      </c>
      <c r="C16" s="161" t="s">
        <v>172</v>
      </c>
      <c r="D16" s="120">
        <f>VLOOKUP(A16,'[2]2022 ceramika Laufen Expo '!$D:$P,13,FALSE)</f>
        <v>120</v>
      </c>
      <c r="E16" s="155">
        <v>100</v>
      </c>
      <c r="F16" s="122">
        <f t="shared" si="0"/>
        <v>0.19999999999999996</v>
      </c>
      <c r="G16" s="79" t="s">
        <v>1731</v>
      </c>
      <c r="H16" s="74"/>
    </row>
    <row r="17" spans="1:8" s="2" customFormat="1" ht="34.950000000000003" customHeight="1">
      <c r="A17" s="157" t="s">
        <v>34</v>
      </c>
      <c r="B17" s="156" t="s">
        <v>1276</v>
      </c>
      <c r="C17" s="161" t="s">
        <v>512</v>
      </c>
      <c r="D17" s="120">
        <f>VLOOKUP(A17,'[2]2022 ceramika Laufen Expo '!$D:$P,13,FALSE)</f>
        <v>120</v>
      </c>
      <c r="E17" s="155">
        <v>100</v>
      </c>
      <c r="F17" s="122">
        <f t="shared" si="0"/>
        <v>0.19999999999999996</v>
      </c>
      <c r="G17" s="79" t="s">
        <v>1732</v>
      </c>
      <c r="H17" s="74"/>
    </row>
    <row r="18" spans="1:8" s="2" customFormat="1" ht="34.950000000000003" customHeight="1">
      <c r="A18" s="157" t="s">
        <v>179</v>
      </c>
      <c r="B18" s="156" t="s">
        <v>1276</v>
      </c>
      <c r="C18" s="162" t="s">
        <v>513</v>
      </c>
      <c r="D18" s="120">
        <f>VLOOKUP(A18,'[2]2022 ceramika Laufen Expo '!$D:$P,13,FALSE)</f>
        <v>130</v>
      </c>
      <c r="E18" s="155">
        <v>110</v>
      </c>
      <c r="F18" s="122">
        <f t="shared" si="0"/>
        <v>0.18181818181818188</v>
      </c>
      <c r="G18" s="79" t="s">
        <v>1733</v>
      </c>
      <c r="H18" s="74"/>
    </row>
    <row r="19" spans="1:8" s="2" customFormat="1" ht="34.950000000000003" customHeight="1">
      <c r="A19" s="154" t="s">
        <v>129</v>
      </c>
      <c r="B19" s="156" t="s">
        <v>1276</v>
      </c>
      <c r="C19" s="161" t="s">
        <v>130</v>
      </c>
      <c r="D19" s="120">
        <f>VLOOKUP(A19,'[2]2022 ceramika Laufen Expo '!$D:$P,13,FALSE)</f>
        <v>540</v>
      </c>
      <c r="E19" s="155">
        <v>450</v>
      </c>
      <c r="F19" s="122">
        <f t="shared" si="0"/>
        <v>0.19999999999999996</v>
      </c>
      <c r="G19" s="79" t="s">
        <v>1734</v>
      </c>
      <c r="H19" s="74"/>
    </row>
    <row r="20" spans="1:8" s="2" customFormat="1" ht="34.950000000000003" customHeight="1">
      <c r="A20" s="154" t="s">
        <v>156</v>
      </c>
      <c r="B20" s="156" t="s">
        <v>1276</v>
      </c>
      <c r="C20" s="161" t="s">
        <v>514</v>
      </c>
      <c r="D20" s="120">
        <f>VLOOKUP(A20,'[2]2022 ceramika Laufen Expo '!$D:$P,13,FALSE)</f>
        <v>100</v>
      </c>
      <c r="E20" s="155">
        <v>80</v>
      </c>
      <c r="F20" s="122">
        <f t="shared" si="0"/>
        <v>0.25</v>
      </c>
      <c r="G20" s="79" t="s">
        <v>1735</v>
      </c>
      <c r="H20" s="74"/>
    </row>
    <row r="21" spans="1:8" s="2" customFormat="1" ht="34.950000000000003" customHeight="1">
      <c r="A21" s="154" t="s">
        <v>37</v>
      </c>
      <c r="B21" s="156" t="s">
        <v>1276</v>
      </c>
      <c r="C21" s="161" t="s">
        <v>133</v>
      </c>
      <c r="D21" s="120">
        <f>VLOOKUP(A21,'[2]2022 ceramika Laufen Expo '!$D:$P,13,FALSE)</f>
        <v>70</v>
      </c>
      <c r="E21" s="155">
        <v>55</v>
      </c>
      <c r="F21" s="122">
        <f t="shared" si="0"/>
        <v>0.27272727272727271</v>
      </c>
      <c r="G21" s="79" t="s">
        <v>1736</v>
      </c>
      <c r="H21" s="74"/>
    </row>
    <row r="22" spans="1:8" s="2" customFormat="1" ht="34.950000000000003" customHeight="1">
      <c r="A22" s="154" t="s">
        <v>155</v>
      </c>
      <c r="B22" s="156" t="s">
        <v>1276</v>
      </c>
      <c r="C22" s="161" t="s">
        <v>147</v>
      </c>
      <c r="D22" s="120">
        <f>VLOOKUP(A22,'[2]2022 ceramika Laufen Expo '!$D:$P,13,FALSE)</f>
        <v>70</v>
      </c>
      <c r="E22" s="155">
        <v>55</v>
      </c>
      <c r="F22" s="122">
        <f t="shared" si="0"/>
        <v>0.27272727272727271</v>
      </c>
      <c r="G22" s="79" t="s">
        <v>1737</v>
      </c>
      <c r="H22" s="74"/>
    </row>
    <row r="23" spans="1:8" s="2" customFormat="1" ht="34.950000000000003" customHeight="1">
      <c r="A23" s="154" t="s">
        <v>165</v>
      </c>
      <c r="B23" s="156" t="s">
        <v>1276</v>
      </c>
      <c r="C23" s="161" t="s">
        <v>166</v>
      </c>
      <c r="D23" s="120">
        <f>VLOOKUP(A23,'[2]2022 ceramika Laufen Expo '!$D:$P,13,FALSE)</f>
        <v>80</v>
      </c>
      <c r="E23" s="155">
        <v>65</v>
      </c>
      <c r="F23" s="122">
        <f t="shared" si="0"/>
        <v>0.23076923076923084</v>
      </c>
      <c r="G23" s="79" t="s">
        <v>1738</v>
      </c>
      <c r="H23" s="74"/>
    </row>
    <row r="24" spans="1:8" s="2" customFormat="1" ht="34.950000000000003" customHeight="1">
      <c r="A24" s="154" t="s">
        <v>163</v>
      </c>
      <c r="B24" s="156" t="s">
        <v>1276</v>
      </c>
      <c r="C24" s="161" t="s">
        <v>164</v>
      </c>
      <c r="D24" s="120">
        <f>VLOOKUP(A24,'[2]2022 ceramika Laufen Expo '!$D:$P,13,FALSE)</f>
        <v>740</v>
      </c>
      <c r="E24" s="155">
        <v>620</v>
      </c>
      <c r="F24" s="122">
        <f t="shared" si="0"/>
        <v>0.19354838709677424</v>
      </c>
      <c r="G24" s="79" t="s">
        <v>1739</v>
      </c>
      <c r="H24" s="74"/>
    </row>
    <row r="25" spans="1:8" s="2" customFormat="1" ht="34.950000000000003" customHeight="1">
      <c r="A25" s="154" t="s">
        <v>29</v>
      </c>
      <c r="B25" s="156" t="s">
        <v>1276</v>
      </c>
      <c r="C25" s="161" t="s">
        <v>515</v>
      </c>
      <c r="D25" s="120">
        <f>VLOOKUP(A25,'[2]2022 ceramika Laufen Expo '!$D:$P,13,FALSE)</f>
        <v>180</v>
      </c>
      <c r="E25" s="155">
        <v>150</v>
      </c>
      <c r="F25" s="122">
        <f t="shared" si="0"/>
        <v>0.19999999999999996</v>
      </c>
      <c r="G25" s="79" t="s">
        <v>1740</v>
      </c>
      <c r="H25" s="74"/>
    </row>
    <row r="26" spans="1:8" s="2" customFormat="1" ht="34.950000000000003" customHeight="1">
      <c r="A26" s="154" t="s">
        <v>140</v>
      </c>
      <c r="B26" s="156" t="s">
        <v>1276</v>
      </c>
      <c r="C26" s="161" t="s">
        <v>141</v>
      </c>
      <c r="D26" s="120">
        <f>VLOOKUP(A26,'[2]2022 ceramika Laufen Expo '!$D:$P,13,FALSE)</f>
        <v>260</v>
      </c>
      <c r="E26" s="155">
        <v>220</v>
      </c>
      <c r="F26" s="122">
        <f t="shared" si="0"/>
        <v>0.18181818181818188</v>
      </c>
      <c r="G26" s="79" t="s">
        <v>1741</v>
      </c>
      <c r="H26" s="74"/>
    </row>
    <row r="27" spans="1:8" s="2" customFormat="1" ht="34.950000000000003" customHeight="1">
      <c r="A27" s="154" t="s">
        <v>128</v>
      </c>
      <c r="B27" s="156" t="s">
        <v>1276</v>
      </c>
      <c r="C27" s="161" t="s">
        <v>516</v>
      </c>
      <c r="D27" s="120">
        <f>VLOOKUP(A27,'[2]2022 ceramika Laufen Expo '!$D:$P,13,FALSE)</f>
        <v>470</v>
      </c>
      <c r="E27" s="155">
        <v>390</v>
      </c>
      <c r="F27" s="122">
        <f t="shared" si="0"/>
        <v>0.20512820512820507</v>
      </c>
      <c r="G27" s="79" t="s">
        <v>1742</v>
      </c>
      <c r="H27" s="74"/>
    </row>
    <row r="28" spans="1:8" s="2" customFormat="1" ht="34.950000000000003" customHeight="1">
      <c r="A28" s="158" t="s">
        <v>517</v>
      </c>
      <c r="B28" s="156" t="s">
        <v>1276</v>
      </c>
      <c r="C28" s="161" t="s">
        <v>518</v>
      </c>
      <c r="D28" s="120">
        <f>VLOOKUP(A28,'[2]2022 ceramika Laufen Expo '!$D:$P,13,FALSE)</f>
        <v>360</v>
      </c>
      <c r="E28" s="155">
        <v>300</v>
      </c>
      <c r="F28" s="122">
        <f t="shared" si="0"/>
        <v>0.19999999999999996</v>
      </c>
      <c r="G28" s="79" t="s">
        <v>1743</v>
      </c>
      <c r="H28" s="74"/>
    </row>
    <row r="29" spans="1:8" s="2" customFormat="1" ht="34.950000000000003" customHeight="1">
      <c r="A29" s="157" t="s">
        <v>33</v>
      </c>
      <c r="B29" s="156" t="s">
        <v>1276</v>
      </c>
      <c r="C29" s="161" t="s">
        <v>519</v>
      </c>
      <c r="D29" s="120">
        <f>VLOOKUP(A29,'[2]2022 ceramika Laufen Expo '!$D:$P,13,FALSE)</f>
        <v>60</v>
      </c>
      <c r="E29" s="155">
        <v>50</v>
      </c>
      <c r="F29" s="122">
        <f t="shared" si="0"/>
        <v>0.19999999999999996</v>
      </c>
      <c r="G29" s="79" t="s">
        <v>1744</v>
      </c>
      <c r="H29" s="74"/>
    </row>
    <row r="30" spans="1:8" s="2" customFormat="1" ht="34.950000000000003" customHeight="1">
      <c r="A30" s="159" t="s">
        <v>533</v>
      </c>
      <c r="B30" s="156" t="s">
        <v>1276</v>
      </c>
      <c r="C30" s="163" t="s">
        <v>532</v>
      </c>
      <c r="D30" s="120">
        <f>VLOOKUP(A30,'[2]2022 ceramika Laufen Expo '!$D:$P,13,FALSE)</f>
        <v>130</v>
      </c>
      <c r="E30" s="155">
        <v>110</v>
      </c>
      <c r="F30" s="122">
        <f t="shared" si="0"/>
        <v>0.18181818181818188</v>
      </c>
      <c r="G30" s="79" t="s">
        <v>1745</v>
      </c>
      <c r="H30" s="74"/>
    </row>
    <row r="31" spans="1:8" s="2" customFormat="1" ht="34.950000000000003" customHeight="1">
      <c r="A31" s="154" t="s">
        <v>520</v>
      </c>
      <c r="B31" s="156" t="s">
        <v>1276</v>
      </c>
      <c r="C31" s="161" t="s">
        <v>521</v>
      </c>
      <c r="D31" s="120">
        <f>VLOOKUP(A31,'[2]2022 ceramika Laufen Expo '!$D:$P,13,FALSE)</f>
        <v>240</v>
      </c>
      <c r="E31" s="155">
        <v>200</v>
      </c>
      <c r="F31" s="122">
        <f t="shared" si="0"/>
        <v>0.19999999999999996</v>
      </c>
      <c r="G31" s="79" t="s">
        <v>1747</v>
      </c>
      <c r="H31" s="74"/>
    </row>
    <row r="32" spans="1:8" s="2" customFormat="1" ht="34.950000000000003" customHeight="1">
      <c r="A32" s="157" t="s">
        <v>182</v>
      </c>
      <c r="B32" s="156" t="s">
        <v>1276</v>
      </c>
      <c r="C32" s="161" t="s">
        <v>522</v>
      </c>
      <c r="D32" s="120">
        <f>VLOOKUP(A32,'[2]2022 ceramika Laufen Expo '!$D:$P,13,FALSE)</f>
        <v>70</v>
      </c>
      <c r="E32" s="155">
        <v>55</v>
      </c>
      <c r="F32" s="122">
        <f t="shared" si="0"/>
        <v>0.27272727272727271</v>
      </c>
      <c r="G32" s="79" t="s">
        <v>1748</v>
      </c>
      <c r="H32" s="74"/>
    </row>
    <row r="33" spans="1:8" s="2" customFormat="1" ht="34.950000000000003" customHeight="1">
      <c r="A33" s="154" t="s">
        <v>24</v>
      </c>
      <c r="B33" s="156" t="s">
        <v>1276</v>
      </c>
      <c r="C33" s="161" t="s">
        <v>131</v>
      </c>
      <c r="D33" s="120">
        <f>VLOOKUP(A33,'[2]2022 ceramika Laufen Expo '!$D:$P,13,FALSE)</f>
        <v>70</v>
      </c>
      <c r="E33" s="155">
        <v>55</v>
      </c>
      <c r="F33" s="122">
        <f t="shared" si="0"/>
        <v>0.27272727272727271</v>
      </c>
      <c r="G33" s="79" t="s">
        <v>1749</v>
      </c>
      <c r="H33" s="74"/>
    </row>
    <row r="34" spans="1:8" s="2" customFormat="1" ht="34.950000000000003" customHeight="1">
      <c r="A34" s="154" t="s">
        <v>35</v>
      </c>
      <c r="B34" s="156" t="s">
        <v>1276</v>
      </c>
      <c r="C34" s="161" t="s">
        <v>139</v>
      </c>
      <c r="D34" s="120">
        <f>VLOOKUP(A34,'[2]2022 ceramika Laufen Expo '!$D:$P,13,FALSE)</f>
        <v>290</v>
      </c>
      <c r="E34" s="155">
        <v>240</v>
      </c>
      <c r="F34" s="122">
        <f t="shared" si="0"/>
        <v>0.20833333333333326</v>
      </c>
      <c r="G34" s="79" t="s">
        <v>1725</v>
      </c>
      <c r="H34" s="74"/>
    </row>
    <row r="35" spans="1:8" s="2" customFormat="1" ht="34.950000000000003" customHeight="1">
      <c r="A35" s="154" t="s">
        <v>167</v>
      </c>
      <c r="B35" s="156" t="s">
        <v>1276</v>
      </c>
      <c r="C35" s="161" t="s">
        <v>523</v>
      </c>
      <c r="D35" s="120">
        <f>VLOOKUP(A35,'[2]2022 ceramika Laufen Expo '!$D:$P,13,FALSE)</f>
        <v>240</v>
      </c>
      <c r="E35" s="155">
        <v>200</v>
      </c>
      <c r="F35" s="122">
        <f t="shared" si="0"/>
        <v>0.19999999999999996</v>
      </c>
      <c r="G35" s="79" t="s">
        <v>1750</v>
      </c>
      <c r="H35" s="74"/>
    </row>
    <row r="36" spans="1:8" s="2" customFormat="1" ht="34.950000000000003" customHeight="1">
      <c r="A36" s="154" t="s">
        <v>170</v>
      </c>
      <c r="B36" s="156" t="s">
        <v>1276</v>
      </c>
      <c r="C36" s="161" t="s">
        <v>524</v>
      </c>
      <c r="D36" s="120">
        <f>VLOOKUP(A36,'[2]2022 ceramika Laufen Expo '!$D:$P,13,FALSE)</f>
        <v>70</v>
      </c>
      <c r="E36" s="155">
        <v>55</v>
      </c>
      <c r="F36" s="122">
        <f t="shared" si="0"/>
        <v>0.27272727272727271</v>
      </c>
      <c r="G36" s="79" t="s">
        <v>1751</v>
      </c>
      <c r="H36" s="74"/>
    </row>
    <row r="37" spans="1:8" s="2" customFormat="1" ht="34.950000000000003" customHeight="1">
      <c r="A37" s="154" t="s">
        <v>173</v>
      </c>
      <c r="B37" s="156" t="s">
        <v>1276</v>
      </c>
      <c r="C37" s="161" t="s">
        <v>174</v>
      </c>
      <c r="D37" s="120">
        <f>VLOOKUP(A37,'[2]2022 ceramika Laufen Expo '!$D:$P,13,FALSE)</f>
        <v>220</v>
      </c>
      <c r="E37" s="155">
        <v>180</v>
      </c>
      <c r="F37" s="122">
        <f t="shared" si="0"/>
        <v>0.22222222222222232</v>
      </c>
      <c r="G37" s="79" t="s">
        <v>1752</v>
      </c>
      <c r="H37" s="74"/>
    </row>
    <row r="38" spans="1:8" s="2" customFormat="1" ht="34.950000000000003" customHeight="1">
      <c r="A38" s="154" t="s">
        <v>175</v>
      </c>
      <c r="B38" s="156" t="s">
        <v>1276</v>
      </c>
      <c r="C38" s="161" t="s">
        <v>525</v>
      </c>
      <c r="D38" s="120">
        <f>VLOOKUP(A38,'[2]2022 ceramika Laufen Expo '!$D:$P,13,FALSE)</f>
        <v>40</v>
      </c>
      <c r="E38" s="155">
        <v>35</v>
      </c>
      <c r="F38" s="122">
        <f t="shared" si="0"/>
        <v>0.14285714285714279</v>
      </c>
      <c r="G38" s="79" t="s">
        <v>1753</v>
      </c>
      <c r="H38" s="74"/>
    </row>
    <row r="39" spans="1:8" s="2" customFormat="1" ht="34.950000000000003" customHeight="1">
      <c r="A39" s="157" t="s">
        <v>23</v>
      </c>
      <c r="B39" s="156" t="s">
        <v>1276</v>
      </c>
      <c r="C39" s="161" t="s">
        <v>526</v>
      </c>
      <c r="D39" s="120">
        <f>VLOOKUP(A39,'[2]2022 ceramika Laufen Expo '!$D:$P,13,FALSE)</f>
        <v>60</v>
      </c>
      <c r="E39" s="155">
        <v>50</v>
      </c>
      <c r="F39" s="122">
        <f t="shared" si="0"/>
        <v>0.19999999999999996</v>
      </c>
      <c r="G39" s="79" t="s">
        <v>1754</v>
      </c>
      <c r="H39" s="74"/>
    </row>
    <row r="40" spans="1:8" s="2" customFormat="1" ht="34.950000000000003" customHeight="1">
      <c r="A40" s="154" t="s">
        <v>137</v>
      </c>
      <c r="B40" s="156" t="s">
        <v>1276</v>
      </c>
      <c r="C40" s="161" t="s">
        <v>527</v>
      </c>
      <c r="D40" s="120">
        <f>VLOOKUP(A40,'[2]2022 ceramika Laufen Expo '!$D:$P,13,FALSE)</f>
        <v>100</v>
      </c>
      <c r="E40" s="155">
        <v>80</v>
      </c>
      <c r="F40" s="122">
        <f t="shared" si="0"/>
        <v>0.25</v>
      </c>
      <c r="G40" s="79" t="s">
        <v>1755</v>
      </c>
      <c r="H40" s="74"/>
    </row>
    <row r="41" spans="1:8" s="2" customFormat="1" ht="34.950000000000003" customHeight="1">
      <c r="A41" s="154" t="s">
        <v>138</v>
      </c>
      <c r="B41" s="156" t="s">
        <v>1276</v>
      </c>
      <c r="C41" s="161" t="s">
        <v>528</v>
      </c>
      <c r="D41" s="120">
        <f>VLOOKUP(A41,'[2]2022 ceramika Laufen Expo '!$D:$P,13,FALSE)</f>
        <v>70</v>
      </c>
      <c r="E41" s="155">
        <v>60</v>
      </c>
      <c r="F41" s="122">
        <f t="shared" si="0"/>
        <v>0.16666666666666674</v>
      </c>
      <c r="G41" s="79" t="s">
        <v>1756</v>
      </c>
      <c r="H41" s="74"/>
    </row>
    <row r="42" spans="1:8" s="2" customFormat="1" ht="34.950000000000003" customHeight="1">
      <c r="A42" s="154" t="s">
        <v>0</v>
      </c>
      <c r="B42" s="156" t="s">
        <v>1276</v>
      </c>
      <c r="C42" s="161" t="s">
        <v>529</v>
      </c>
      <c r="D42" s="120">
        <f>VLOOKUP(A42,'[2]2022 ceramika Laufen Expo '!$D:$P,13,FALSE)</f>
        <v>400</v>
      </c>
      <c r="E42" s="155">
        <v>330</v>
      </c>
      <c r="F42" s="122">
        <f t="shared" si="0"/>
        <v>0.21212121212121215</v>
      </c>
      <c r="G42" s="79" t="s">
        <v>1757</v>
      </c>
      <c r="H42" s="74"/>
    </row>
    <row r="43" spans="1:8" s="2" customFormat="1" ht="34.950000000000003" customHeight="1">
      <c r="A43" s="154" t="s">
        <v>135</v>
      </c>
      <c r="B43" s="156" t="s">
        <v>1276</v>
      </c>
      <c r="C43" s="161" t="s">
        <v>136</v>
      </c>
      <c r="D43" s="120">
        <f>VLOOKUP(A43,'[2]2022 ceramika Laufen Expo '!$D:$P,13,FALSE)</f>
        <v>100</v>
      </c>
      <c r="E43" s="155">
        <v>80</v>
      </c>
      <c r="F43" s="122">
        <f t="shared" si="0"/>
        <v>0.25</v>
      </c>
      <c r="G43" s="79" t="s">
        <v>1758</v>
      </c>
      <c r="H43" s="74"/>
    </row>
    <row r="44" spans="1:8" s="2" customFormat="1" ht="34.950000000000003" customHeight="1">
      <c r="A44" s="154" t="s">
        <v>152</v>
      </c>
      <c r="B44" s="156" t="s">
        <v>1276</v>
      </c>
      <c r="C44" s="161" t="s">
        <v>153</v>
      </c>
      <c r="D44" s="120">
        <f>VLOOKUP(A44,'[2]2022 ceramika Laufen Expo '!$D:$P,13,FALSE)</f>
        <v>440</v>
      </c>
      <c r="E44" s="155">
        <v>370</v>
      </c>
      <c r="F44" s="122">
        <f t="shared" si="0"/>
        <v>0.18918918918918926</v>
      </c>
      <c r="G44" s="79" t="s">
        <v>1759</v>
      </c>
      <c r="H44" s="74"/>
    </row>
    <row r="45" spans="1:8" s="2" customFormat="1" ht="34.950000000000003" customHeight="1">
      <c r="A45" s="154" t="s">
        <v>159</v>
      </c>
      <c r="B45" s="156" t="s">
        <v>1276</v>
      </c>
      <c r="C45" s="161" t="s">
        <v>160</v>
      </c>
      <c r="D45" s="120">
        <f>VLOOKUP(A45,'[2]2022 ceramika Laufen Expo '!$D:$P,13,FALSE)</f>
        <v>140</v>
      </c>
      <c r="E45" s="155">
        <v>120</v>
      </c>
      <c r="F45" s="122">
        <f t="shared" si="0"/>
        <v>0.16666666666666674</v>
      </c>
      <c r="G45" s="79" t="s">
        <v>1760</v>
      </c>
      <c r="H45" s="74"/>
    </row>
    <row r="46" spans="1:8" s="2" customFormat="1" ht="34.950000000000003" customHeight="1">
      <c r="A46" s="154" t="s">
        <v>31</v>
      </c>
      <c r="B46" s="156" t="s">
        <v>1276</v>
      </c>
      <c r="C46" s="161" t="s">
        <v>161</v>
      </c>
      <c r="D46" s="120">
        <f>VLOOKUP(A46,'[2]2022 ceramika Laufen Expo '!$D:$P,13,FALSE)</f>
        <v>200</v>
      </c>
      <c r="E46" s="155">
        <v>170</v>
      </c>
      <c r="F46" s="122">
        <f t="shared" si="0"/>
        <v>0.17647058823529416</v>
      </c>
      <c r="G46" s="79" t="s">
        <v>1761</v>
      </c>
      <c r="H46" s="74"/>
    </row>
    <row r="47" spans="1:8" s="2" customFormat="1" ht="34.950000000000003" customHeight="1">
      <c r="A47" s="154" t="s">
        <v>30</v>
      </c>
      <c r="B47" s="156" t="s">
        <v>1276</v>
      </c>
      <c r="C47" s="161" t="s">
        <v>162</v>
      </c>
      <c r="D47" s="120">
        <f>VLOOKUP(A47,'[2]2022 ceramika Laufen Expo '!$D:$P,13,FALSE)</f>
        <v>360</v>
      </c>
      <c r="E47" s="155">
        <v>300</v>
      </c>
      <c r="F47" s="122">
        <f t="shared" si="0"/>
        <v>0.19999999999999996</v>
      </c>
      <c r="G47" s="79" t="s">
        <v>1762</v>
      </c>
      <c r="H47" s="74"/>
    </row>
    <row r="48" spans="1:8" s="2" customFormat="1" ht="34.950000000000003" customHeight="1">
      <c r="A48" s="154" t="s">
        <v>25</v>
      </c>
      <c r="B48" s="156" t="s">
        <v>1276</v>
      </c>
      <c r="C48" s="161" t="s">
        <v>525</v>
      </c>
      <c r="D48" s="120">
        <f>VLOOKUP(A48,'[2]2022 ceramika Laufen Expo '!$D:$P,13,FALSE)</f>
        <v>140</v>
      </c>
      <c r="E48" s="155">
        <v>120</v>
      </c>
      <c r="F48" s="122">
        <f t="shared" si="0"/>
        <v>0.16666666666666674</v>
      </c>
      <c r="G48" s="79" t="s">
        <v>1763</v>
      </c>
      <c r="H48" s="74"/>
    </row>
    <row r="49" spans="1:8" s="2" customFormat="1" ht="34.950000000000003" customHeight="1">
      <c r="A49" s="154" t="s">
        <v>176</v>
      </c>
      <c r="B49" s="156" t="s">
        <v>1276</v>
      </c>
      <c r="C49" s="161" t="s">
        <v>177</v>
      </c>
      <c r="D49" s="120">
        <f>VLOOKUP(A49,'[2]2022 ceramika Laufen Expo '!$D:$P,13,FALSE)</f>
        <v>30</v>
      </c>
      <c r="E49" s="155">
        <v>25</v>
      </c>
      <c r="F49" s="122">
        <f t="shared" si="0"/>
        <v>0.19999999999999996</v>
      </c>
      <c r="G49" s="79" t="s">
        <v>1764</v>
      </c>
      <c r="H49" s="74"/>
    </row>
    <row r="50" spans="1:8" s="2" customFormat="1" ht="34.950000000000003" customHeight="1">
      <c r="A50" s="154" t="s">
        <v>168</v>
      </c>
      <c r="B50" s="156" t="s">
        <v>1276</v>
      </c>
      <c r="C50" s="161" t="s">
        <v>169</v>
      </c>
      <c r="D50" s="120">
        <f>VLOOKUP(A50,'[2]2022 ceramika Laufen Expo '!$D:$P,13,FALSE)</f>
        <v>50</v>
      </c>
      <c r="E50" s="155">
        <v>45</v>
      </c>
      <c r="F50" s="122">
        <f t="shared" si="0"/>
        <v>0.11111111111111116</v>
      </c>
      <c r="G50" s="79" t="s">
        <v>1765</v>
      </c>
      <c r="H50" s="74"/>
    </row>
    <row r="51" spans="1:8" s="2" customFormat="1" ht="34.950000000000003" customHeight="1">
      <c r="A51" s="154" t="s">
        <v>26</v>
      </c>
      <c r="B51" s="156" t="s">
        <v>1276</v>
      </c>
      <c r="C51" s="161" t="s">
        <v>132</v>
      </c>
      <c r="D51" s="120">
        <f>VLOOKUP(A51,'[2]2022 ceramika Laufen Expo '!$D:$P,13,FALSE)</f>
        <v>50</v>
      </c>
      <c r="E51" s="155">
        <v>45</v>
      </c>
      <c r="F51" s="122">
        <f t="shared" si="0"/>
        <v>0.11111111111111116</v>
      </c>
      <c r="G51" s="79" t="s">
        <v>1766</v>
      </c>
      <c r="H51" s="74"/>
    </row>
    <row r="52" spans="1:8" s="2" customFormat="1" ht="34.950000000000003" customHeight="1">
      <c r="A52" s="154" t="s">
        <v>142</v>
      </c>
      <c r="B52" s="156" t="s">
        <v>1276</v>
      </c>
      <c r="C52" s="161" t="s">
        <v>143</v>
      </c>
      <c r="D52" s="120">
        <f>VLOOKUP(A52,'[2]2022 ceramika Laufen Expo '!$D:$P,13,FALSE)</f>
        <v>70</v>
      </c>
      <c r="E52" s="155">
        <v>55</v>
      </c>
      <c r="F52" s="122">
        <f t="shared" si="0"/>
        <v>0.27272727272727271</v>
      </c>
      <c r="G52" s="79" t="s">
        <v>1767</v>
      </c>
      <c r="H52" s="74"/>
    </row>
    <row r="53" spans="1:8" s="2" customFormat="1" ht="34.950000000000003" customHeight="1">
      <c r="A53" s="154" t="s">
        <v>38</v>
      </c>
      <c r="B53" s="156" t="s">
        <v>1276</v>
      </c>
      <c r="C53" s="161" t="s">
        <v>154</v>
      </c>
      <c r="D53" s="120">
        <f>VLOOKUP(A53,'[2]2022 ceramika Laufen Expo '!$D:$P,13,FALSE)</f>
        <v>80</v>
      </c>
      <c r="E53" s="155">
        <v>65</v>
      </c>
      <c r="F53" s="122">
        <f t="shared" si="0"/>
        <v>0.23076923076923084</v>
      </c>
      <c r="G53" s="79" t="s">
        <v>1768</v>
      </c>
      <c r="H53" s="74"/>
    </row>
    <row r="54" spans="1:8" s="2" customFormat="1" ht="34.950000000000003" customHeight="1">
      <c r="A54" s="157" t="s">
        <v>171</v>
      </c>
      <c r="B54" s="156" t="s">
        <v>1276</v>
      </c>
      <c r="C54" s="161" t="s">
        <v>530</v>
      </c>
      <c r="D54" s="120">
        <f>VLOOKUP(A54,'[2]2022 ceramika Laufen Expo '!$D:$P,13,FALSE)</f>
        <v>40</v>
      </c>
      <c r="E54" s="155">
        <v>30</v>
      </c>
      <c r="F54" s="122">
        <f t="shared" si="0"/>
        <v>0.33333333333333326</v>
      </c>
      <c r="G54" s="79" t="s">
        <v>1746</v>
      </c>
      <c r="H54" s="74"/>
    </row>
    <row r="55" spans="1:8" s="2" customFormat="1" ht="34.950000000000003" customHeight="1">
      <c r="A55" s="154" t="s">
        <v>27</v>
      </c>
      <c r="B55" s="156" t="s">
        <v>1276</v>
      </c>
      <c r="C55" s="161" t="s">
        <v>531</v>
      </c>
      <c r="D55" s="120">
        <f>VLOOKUP(A55,'[2]2022 ceramika Laufen Expo '!$D:$P,13,FALSE)</f>
        <v>290</v>
      </c>
      <c r="E55" s="155">
        <v>240</v>
      </c>
      <c r="F55" s="122">
        <f t="shared" si="0"/>
        <v>0.20833333333333326</v>
      </c>
      <c r="G55" s="79" t="s">
        <v>1769</v>
      </c>
      <c r="H55" s="74"/>
    </row>
    <row r="56" spans="1:8" s="2" customFormat="1" ht="34.950000000000003" customHeight="1">
      <c r="A56" s="159" t="s">
        <v>1278</v>
      </c>
      <c r="B56" s="156" t="s">
        <v>1276</v>
      </c>
      <c r="C56" s="164" t="s">
        <v>1338</v>
      </c>
      <c r="D56" s="120">
        <f>VLOOKUP(A56,'[2]2022 ceramika Laufen Expo '!$D:$P,13,FALSE)</f>
        <v>720</v>
      </c>
      <c r="E56" s="155">
        <v>600</v>
      </c>
      <c r="F56" s="122">
        <f t="shared" si="0"/>
        <v>0.19999999999999996</v>
      </c>
      <c r="G56" s="79" t="s">
        <v>1770</v>
      </c>
      <c r="H56" s="74"/>
    </row>
  </sheetData>
  <autoFilter ref="A5:H56" xr:uid="{00000000-0009-0000-0000-000009000000}"/>
  <mergeCells count="2">
    <mergeCell ref="A2:C2"/>
    <mergeCell ref="A4:H4"/>
  </mergeCells>
  <pageMargins left="0.59055118110236227" right="0.19685039370078741" top="0.31496062992125984" bottom="0.39370078740157483" header="0.31496062992125984" footer="0.31496062992125984"/>
  <pageSetup paperSize="9" scale="77" fitToHeight="0" orientation="portrait" r:id="rId1"/>
  <headerFooter alignWithMargins="0">
    <oddFooter>Strona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dimension ref="A1:C24"/>
  <sheetViews>
    <sheetView view="pageBreakPreview" zoomScale="70" zoomScaleNormal="70" zoomScaleSheetLayoutView="70" workbookViewId="0">
      <selection activeCell="E21" sqref="E21"/>
    </sheetView>
  </sheetViews>
  <sheetFormatPr defaultColWidth="9.33203125" defaultRowHeight="13.2"/>
  <cols>
    <col min="1" max="1" width="4.44140625" style="16" customWidth="1"/>
    <col min="2" max="2" width="103" style="16" customWidth="1"/>
    <col min="3" max="3" width="4" style="16" customWidth="1"/>
    <col min="4" max="4" width="82.6640625" style="16" customWidth="1"/>
    <col min="5" max="16384" width="9.33203125" style="16"/>
  </cols>
  <sheetData>
    <row r="1" spans="1:3" ht="38.25" customHeight="1">
      <c r="B1" s="11" t="s">
        <v>4876</v>
      </c>
    </row>
    <row r="2" spans="1:3" ht="24" customHeight="1">
      <c r="B2" s="17" t="s">
        <v>564</v>
      </c>
      <c r="C2" s="23"/>
    </row>
    <row r="3" spans="1:3">
      <c r="C3" s="23"/>
    </row>
    <row r="4" spans="1:3" ht="17.399999999999999">
      <c r="B4" s="18" t="s">
        <v>72</v>
      </c>
      <c r="C4" s="23"/>
    </row>
    <row r="5" spans="1:3">
      <c r="C5" s="23"/>
    </row>
    <row r="6" spans="1:3" ht="45.6" customHeight="1">
      <c r="A6" s="19"/>
      <c r="B6" s="20" t="s">
        <v>66</v>
      </c>
      <c r="C6" s="23"/>
    </row>
    <row r="7" spans="1:3" ht="13.8">
      <c r="B7" s="22"/>
      <c r="C7" s="23"/>
    </row>
    <row r="8" spans="1:3" ht="110.4">
      <c r="B8" s="20" t="s">
        <v>19</v>
      </c>
      <c r="C8" s="23"/>
    </row>
    <row r="9" spans="1:3" ht="58.95" customHeight="1">
      <c r="B9" s="20"/>
      <c r="C9" s="23"/>
    </row>
    <row r="10" spans="1:3" ht="13.8">
      <c r="B10" s="20" t="s">
        <v>4152</v>
      </c>
      <c r="C10" s="23"/>
    </row>
    <row r="11" spans="1:3" ht="27.6">
      <c r="B11" s="20" t="s">
        <v>4149</v>
      </c>
      <c r="C11" s="23"/>
    </row>
    <row r="12" spans="1:3" ht="13.8">
      <c r="B12" s="22"/>
      <c r="C12" s="23"/>
    </row>
    <row r="13" spans="1:3" ht="24.6">
      <c r="B13" s="17" t="s">
        <v>4150</v>
      </c>
      <c r="C13" s="23"/>
    </row>
    <row r="14" spans="1:3">
      <c r="C14" s="23"/>
    </row>
    <row r="15" spans="1:3" ht="17.399999999999999">
      <c r="B15" s="18" t="s">
        <v>565</v>
      </c>
      <c r="C15" s="23"/>
    </row>
    <row r="16" spans="1:3">
      <c r="C16" s="23"/>
    </row>
    <row r="17" spans="2:3" ht="27.6" customHeight="1">
      <c r="C17" s="23"/>
    </row>
    <row r="18" spans="2:3">
      <c r="C18" s="23"/>
    </row>
    <row r="19" spans="2:3">
      <c r="B19" s="31" t="s">
        <v>4151</v>
      </c>
      <c r="C19" s="23"/>
    </row>
    <row r="20" spans="2:3" ht="34.200000000000003" customHeight="1">
      <c r="B20" s="131" t="s">
        <v>4153</v>
      </c>
      <c r="C20" s="23"/>
    </row>
    <row r="21" spans="2:3" ht="54" customHeight="1">
      <c r="B21" s="131"/>
      <c r="C21" s="23"/>
    </row>
    <row r="22" spans="2:3" ht="39" customHeight="1">
      <c r="B22" s="131" t="s">
        <v>4154</v>
      </c>
      <c r="C22" s="23"/>
    </row>
    <row r="23" spans="2:3">
      <c r="C23" s="23"/>
    </row>
    <row r="24" spans="2:3" ht="41.4">
      <c r="B24" s="21" t="s">
        <v>4117</v>
      </c>
    </row>
  </sheetData>
  <phoneticPr fontId="7" type="noConversion"/>
  <pageMargins left="0.39370078740157483" right="0.39370078740157483" top="0.98425196850393704" bottom="0.98425196850393704" header="0.51181102362204722" footer="0.51181102362204722"/>
  <pageSetup paperSize="9" scale="8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E515"/>
  <sheetViews>
    <sheetView zoomScale="115" zoomScaleNormal="115" zoomScaleSheetLayoutView="100" workbookViewId="0">
      <pane xSplit="3" ySplit="5" topLeftCell="D6" activePane="bottomRight" state="frozen"/>
      <selection activeCell="G12" sqref="G12"/>
      <selection pane="topRight" activeCell="G12" sqref="G12"/>
      <selection pane="bottomLeft" activeCell="G12" sqref="G12"/>
      <selection pane="bottomRight" activeCell="C15" sqref="C15"/>
    </sheetView>
  </sheetViews>
  <sheetFormatPr defaultColWidth="9.33203125" defaultRowHeight="13.2" outlineLevelCol="1"/>
  <cols>
    <col min="1" max="1" width="15.33203125" style="3" customWidth="1"/>
    <col min="2" max="2" width="11.6640625" style="82" customWidth="1"/>
    <col min="3" max="3" width="38.5546875" style="4" customWidth="1"/>
    <col min="4" max="6" width="8.5546875" style="1" customWidth="1"/>
    <col min="7" max="7" width="7.5546875" style="27" customWidth="1"/>
    <col min="8" max="8" width="15.6640625" style="2" customWidth="1"/>
    <col min="9" max="9" width="17.44140625" style="2" customWidth="1"/>
    <col min="10" max="10" width="8" style="2" customWidth="1"/>
    <col min="11" max="11" width="17.33203125" style="204" hidden="1" customWidth="1" outlineLevel="1"/>
    <col min="12" max="12" width="63.33203125" style="209" hidden="1" customWidth="1" outlineLevel="1"/>
    <col min="13" max="13" width="9.33203125" style="2" hidden="1" customWidth="1" outlineLevel="1"/>
    <col min="14" max="14" width="15.88671875" style="2" hidden="1" customWidth="1" outlineLevel="1"/>
    <col min="15" max="15" width="13" style="2" hidden="1" customWidth="1" outlineLevel="1"/>
    <col min="16" max="16" width="7.44140625" style="6" customWidth="1" collapsed="1"/>
    <col min="17" max="17" width="17.44140625" style="204" hidden="1" customWidth="1" outlineLevel="1"/>
    <col min="18" max="18" width="46.5546875" style="209" hidden="1" customWidth="1" outlineLevel="1"/>
    <col min="19" max="19" width="12.109375" style="2" hidden="1" customWidth="1" outlineLevel="1"/>
    <col min="20" max="20" width="16" style="2" hidden="1" customWidth="1" outlineLevel="1"/>
    <col min="21" max="21" width="12.88671875" style="2" hidden="1" customWidth="1" outlineLevel="1"/>
    <col min="22" max="22" width="7.44140625" style="2" customWidth="1" collapsed="1"/>
    <col min="23" max="23" width="16.6640625" style="204" hidden="1" customWidth="1" outlineLevel="1"/>
    <col min="24" max="24" width="53.5546875" style="209" hidden="1" customWidth="1" outlineLevel="1"/>
    <col min="25" max="25" width="12.88671875" style="2" hidden="1" customWidth="1" outlineLevel="1"/>
    <col min="26" max="26" width="16.44140625" style="2" hidden="1" customWidth="1" outlineLevel="1"/>
    <col min="27" max="27" width="12.6640625" style="2" hidden="1" customWidth="1" outlineLevel="1"/>
    <col min="28" max="28" width="7.44140625" style="2" customWidth="1" collapsed="1"/>
    <col min="29" max="29" width="17.6640625" style="204" hidden="1" customWidth="1" outlineLevel="1"/>
    <col min="30" max="30" width="54.44140625" style="209" hidden="1" customWidth="1" outlineLevel="1"/>
    <col min="31" max="31" width="12.6640625" style="2" hidden="1" customWidth="1" outlineLevel="1"/>
    <col min="32" max="32" width="15.33203125" style="2" hidden="1" customWidth="1" outlineLevel="1"/>
    <col min="33" max="33" width="12.33203125" style="2" hidden="1" customWidth="1" outlineLevel="1"/>
    <col min="34" max="34" width="7.33203125" style="2" customWidth="1" collapsed="1"/>
    <col min="35" max="35" width="17.6640625" style="204" hidden="1" customWidth="1" outlineLevel="1"/>
    <col min="36" max="36" width="51.33203125" style="209" hidden="1" customWidth="1" outlineLevel="1"/>
    <col min="37" max="37" width="12.6640625" style="2" hidden="1" customWidth="1" outlineLevel="1"/>
    <col min="38" max="38" width="15.6640625" style="2" hidden="1" customWidth="1" outlineLevel="1"/>
    <col min="39" max="39" width="12.6640625" style="2" hidden="1" customWidth="1" outlineLevel="1"/>
    <col min="40" max="40" width="7.44140625" style="2" customWidth="1" collapsed="1"/>
    <col min="41" max="41" width="17.109375" style="204" hidden="1" customWidth="1" outlineLevel="1"/>
    <col min="42" max="42" width="44" style="209" hidden="1" customWidth="1" outlineLevel="1"/>
    <col min="43" max="43" width="9.33203125" style="2" hidden="1" customWidth="1" outlineLevel="1"/>
    <col min="44" max="44" width="15.33203125" style="2" hidden="1" customWidth="1" outlineLevel="1"/>
    <col min="45" max="45" width="13.33203125" style="2" hidden="1" customWidth="1" outlineLevel="1"/>
    <col min="46" max="46" width="7.6640625" style="2" customWidth="1" collapsed="1"/>
    <col min="47" max="47" width="7.5546875" style="2" customWidth="1"/>
    <col min="48" max="48" width="18.88671875" style="185" hidden="1" customWidth="1"/>
    <col min="49" max="49" width="71.44140625" style="1" customWidth="1"/>
    <col min="50" max="16384" width="9.33203125" style="1"/>
  </cols>
  <sheetData>
    <row r="1" spans="1:49" ht="15" customHeight="1">
      <c r="A1" s="2"/>
      <c r="B1" s="81"/>
      <c r="C1" s="2"/>
      <c r="D1" s="2"/>
      <c r="E1" s="2"/>
      <c r="F1" s="2"/>
      <c r="G1" s="26"/>
      <c r="H1"/>
      <c r="I1"/>
      <c r="AV1" s="177"/>
    </row>
    <row r="2" spans="1:49" ht="24.75" customHeight="1">
      <c r="A2" s="297" t="s">
        <v>4878</v>
      </c>
      <c r="B2" s="297"/>
      <c r="C2" s="297"/>
      <c r="D2" s="2"/>
      <c r="E2" s="2"/>
      <c r="F2" s="2"/>
      <c r="G2" s="26"/>
      <c r="P2" s="78" t="s">
        <v>2715</v>
      </c>
      <c r="Q2" s="212"/>
      <c r="R2" s="215"/>
      <c r="S2" s="6"/>
      <c r="T2" s="6"/>
      <c r="U2" s="6"/>
      <c r="V2" s="78" t="s">
        <v>2715</v>
      </c>
      <c r="W2" s="212"/>
      <c r="X2" s="215"/>
      <c r="Y2" s="6"/>
      <c r="Z2" s="6"/>
      <c r="AA2" s="6"/>
      <c r="AB2" s="78" t="s">
        <v>2715</v>
      </c>
      <c r="AC2" s="212"/>
      <c r="AD2" s="215"/>
      <c r="AE2" s="202"/>
      <c r="AF2" s="6"/>
      <c r="AG2" s="6"/>
      <c r="AH2" s="78" t="s">
        <v>2715</v>
      </c>
      <c r="AI2" s="212"/>
      <c r="AJ2" s="215"/>
      <c r="AK2" s="6"/>
      <c r="AL2" s="202"/>
      <c r="AM2" s="6"/>
      <c r="AN2" s="78" t="s">
        <v>2715</v>
      </c>
      <c r="AO2" s="212"/>
      <c r="AP2" s="215"/>
      <c r="AQ2" s="6"/>
      <c r="AR2" s="6"/>
      <c r="AS2" s="6"/>
      <c r="AT2" s="78" t="s">
        <v>2715</v>
      </c>
      <c r="AV2" s="177"/>
    </row>
    <row r="3" spans="1:49" ht="12.75" customHeight="1">
      <c r="A3" s="2"/>
      <c r="B3" s="81"/>
      <c r="C3" s="2"/>
      <c r="D3" s="2"/>
      <c r="E3" s="2"/>
      <c r="F3" s="2"/>
      <c r="G3" s="26"/>
      <c r="R3" s="216" t="s">
        <v>2186</v>
      </c>
      <c r="S3" s="201"/>
      <c r="Y3" s="201"/>
      <c r="AV3" s="177"/>
    </row>
    <row r="4" spans="1:49" ht="20.25" customHeight="1">
      <c r="A4" s="298" t="s">
        <v>749</v>
      </c>
      <c r="B4" s="299"/>
      <c r="C4" s="299"/>
      <c r="D4" s="299"/>
      <c r="E4" s="299"/>
      <c r="F4" s="299"/>
      <c r="G4" s="299"/>
      <c r="H4" s="299"/>
      <c r="I4" s="299"/>
      <c r="J4" s="77" t="s">
        <v>1771</v>
      </c>
      <c r="K4" s="69"/>
      <c r="L4" s="210"/>
      <c r="M4" s="69"/>
      <c r="N4" s="69"/>
      <c r="O4" s="69"/>
      <c r="P4" s="294" t="s">
        <v>2186</v>
      </c>
      <c r="Q4" s="295"/>
      <c r="R4" s="295"/>
      <c r="S4" s="295"/>
      <c r="T4" s="295"/>
      <c r="U4" s="296"/>
      <c r="V4" s="294" t="s">
        <v>4118</v>
      </c>
      <c r="W4" s="295"/>
      <c r="X4" s="295"/>
      <c r="Y4" s="295"/>
      <c r="Z4" s="295"/>
      <c r="AA4" s="296"/>
      <c r="AB4" s="294" t="s">
        <v>3670</v>
      </c>
      <c r="AC4" s="295"/>
      <c r="AD4" s="295"/>
      <c r="AE4" s="295"/>
      <c r="AF4" s="295"/>
      <c r="AG4" s="296"/>
      <c r="AH4" s="294" t="s">
        <v>3669</v>
      </c>
      <c r="AI4" s="295"/>
      <c r="AJ4" s="295"/>
      <c r="AK4" s="295"/>
      <c r="AL4" s="295"/>
      <c r="AM4" s="296"/>
      <c r="AN4" s="294" t="s">
        <v>2187</v>
      </c>
      <c r="AO4" s="295"/>
      <c r="AP4" s="295"/>
      <c r="AQ4" s="295"/>
      <c r="AR4" s="295"/>
      <c r="AS4" s="296"/>
      <c r="AV4" s="177"/>
    </row>
    <row r="5" spans="1:49" s="10" customFormat="1" ht="69.75" customHeight="1">
      <c r="A5" s="220" t="s">
        <v>40</v>
      </c>
      <c r="B5" s="220" t="s">
        <v>41</v>
      </c>
      <c r="C5" s="220" t="s">
        <v>42</v>
      </c>
      <c r="D5" s="220" t="s">
        <v>748</v>
      </c>
      <c r="E5" s="220" t="s">
        <v>4877</v>
      </c>
      <c r="F5" s="221" t="s">
        <v>3661</v>
      </c>
      <c r="G5" s="220" t="s">
        <v>541</v>
      </c>
      <c r="H5" s="220" t="s">
        <v>756</v>
      </c>
      <c r="I5" s="220" t="s">
        <v>1325</v>
      </c>
      <c r="J5" s="220" t="s">
        <v>1771</v>
      </c>
      <c r="K5" s="220" t="s">
        <v>1647</v>
      </c>
      <c r="L5" s="220" t="s">
        <v>1648</v>
      </c>
      <c r="M5" s="220" t="s">
        <v>1654</v>
      </c>
      <c r="N5" s="220" t="s">
        <v>1658</v>
      </c>
      <c r="O5" s="220" t="s">
        <v>1325</v>
      </c>
      <c r="P5" s="220">
        <v>757</v>
      </c>
      <c r="Q5" s="220" t="s">
        <v>1649</v>
      </c>
      <c r="R5" s="220" t="s">
        <v>5157</v>
      </c>
      <c r="S5" s="220" t="s">
        <v>1655</v>
      </c>
      <c r="T5" s="220" t="s">
        <v>756</v>
      </c>
      <c r="U5" s="220" t="s">
        <v>1325</v>
      </c>
      <c r="V5" s="220" t="s">
        <v>1657</v>
      </c>
      <c r="W5" s="220" t="s">
        <v>1650</v>
      </c>
      <c r="X5" s="220" t="s">
        <v>1651</v>
      </c>
      <c r="Y5" s="220" t="s">
        <v>1659</v>
      </c>
      <c r="Z5" s="220" t="s">
        <v>1660</v>
      </c>
      <c r="AA5" s="220" t="s">
        <v>1325</v>
      </c>
      <c r="AB5" s="220">
        <v>716</v>
      </c>
      <c r="AC5" s="220" t="s">
        <v>2417</v>
      </c>
      <c r="AD5" s="220" t="s">
        <v>2418</v>
      </c>
      <c r="AE5" s="220" t="s">
        <v>2419</v>
      </c>
      <c r="AF5" s="220" t="s">
        <v>2420</v>
      </c>
      <c r="AG5" s="220" t="s">
        <v>1325</v>
      </c>
      <c r="AH5" s="220">
        <v>758</v>
      </c>
      <c r="AI5" s="220" t="s">
        <v>2421</v>
      </c>
      <c r="AJ5" s="220" t="s">
        <v>2422</v>
      </c>
      <c r="AK5" s="220" t="s">
        <v>2423</v>
      </c>
      <c r="AL5" s="220" t="s">
        <v>2424</v>
      </c>
      <c r="AM5" s="220" t="s">
        <v>1325</v>
      </c>
      <c r="AN5" s="220">
        <v>759</v>
      </c>
      <c r="AO5" s="73" t="s">
        <v>1652</v>
      </c>
      <c r="AP5" s="73" t="s">
        <v>1653</v>
      </c>
      <c r="AQ5" s="220" t="s">
        <v>1656</v>
      </c>
      <c r="AR5" s="220" t="s">
        <v>1661</v>
      </c>
      <c r="AS5" s="222" t="s">
        <v>1325</v>
      </c>
      <c r="AT5" s="9"/>
      <c r="AU5" s="9"/>
      <c r="AV5" s="223"/>
    </row>
    <row r="6" spans="1:49" ht="35.1" customHeight="1">
      <c r="A6" s="42" t="s">
        <v>1624</v>
      </c>
      <c r="B6" s="43" t="s">
        <v>1643</v>
      </c>
      <c r="C6" s="49" t="s">
        <v>4225</v>
      </c>
      <c r="D6" s="48" t="s">
        <v>218</v>
      </c>
      <c r="E6" s="45">
        <v>1300</v>
      </c>
      <c r="F6" s="46">
        <v>1200</v>
      </c>
      <c r="G6" s="47">
        <f>E6/F6-1</f>
        <v>8.3333333333333259E-2</v>
      </c>
      <c r="H6" s="33" t="s">
        <v>1700</v>
      </c>
      <c r="I6" s="36"/>
      <c r="J6" s="75" t="s">
        <v>1771</v>
      </c>
      <c r="K6" s="203" t="s">
        <v>1917</v>
      </c>
      <c r="L6" s="61" t="s">
        <v>2694</v>
      </c>
      <c r="M6" s="34">
        <v>1600</v>
      </c>
      <c r="N6" s="33" t="s">
        <v>2345</v>
      </c>
      <c r="O6" s="36"/>
      <c r="P6" s="75">
        <v>757</v>
      </c>
      <c r="Q6" s="203" t="s">
        <v>2427</v>
      </c>
      <c r="R6" s="61" t="s">
        <v>5324</v>
      </c>
      <c r="S6" s="34">
        <v>1625</v>
      </c>
      <c r="T6" s="33" t="s">
        <v>2812</v>
      </c>
      <c r="U6" s="67"/>
      <c r="V6" s="33"/>
      <c r="W6" s="171"/>
      <c r="X6" s="61"/>
      <c r="Y6" s="33"/>
      <c r="Z6" s="33"/>
      <c r="AA6" s="33"/>
      <c r="AB6" s="33"/>
      <c r="AC6" s="171"/>
      <c r="AD6" s="61"/>
      <c r="AE6" s="33"/>
      <c r="AF6" s="33"/>
      <c r="AG6" s="33"/>
      <c r="AH6" s="33"/>
      <c r="AI6" s="171"/>
      <c r="AJ6" s="61"/>
      <c r="AK6" s="33"/>
      <c r="AL6" s="33"/>
      <c r="AM6" s="33"/>
      <c r="AN6" s="33"/>
      <c r="AO6" s="171"/>
      <c r="AP6" s="61"/>
      <c r="AQ6" s="33"/>
      <c r="AR6" s="33"/>
      <c r="AS6" s="33"/>
      <c r="AV6" s="178"/>
      <c r="AW6" s="186"/>
    </row>
    <row r="7" spans="1:49" ht="35.1" customHeight="1">
      <c r="A7" s="42" t="s">
        <v>1625</v>
      </c>
      <c r="B7" s="43" t="s">
        <v>1643</v>
      </c>
      <c r="C7" s="49" t="s">
        <v>4226</v>
      </c>
      <c r="D7" s="169" t="s">
        <v>219</v>
      </c>
      <c r="E7" s="45">
        <v>1300</v>
      </c>
      <c r="F7" s="46">
        <v>1200</v>
      </c>
      <c r="G7" s="47">
        <f t="shared" ref="G7:G70" si="0">E7/F7-1</f>
        <v>8.3333333333333259E-2</v>
      </c>
      <c r="H7" s="33" t="s">
        <v>1701</v>
      </c>
      <c r="I7" s="36"/>
      <c r="J7" s="75" t="s">
        <v>1771</v>
      </c>
      <c r="K7" s="203" t="s">
        <v>1918</v>
      </c>
      <c r="L7" s="61" t="s">
        <v>2695</v>
      </c>
      <c r="M7" s="34">
        <v>1600</v>
      </c>
      <c r="N7" s="33" t="s">
        <v>2346</v>
      </c>
      <c r="O7" s="36"/>
      <c r="P7" s="75">
        <v>757</v>
      </c>
      <c r="Q7" s="203" t="s">
        <v>2428</v>
      </c>
      <c r="R7" s="61" t="s">
        <v>5325</v>
      </c>
      <c r="S7" s="34">
        <v>1625</v>
      </c>
      <c r="T7" s="33" t="s">
        <v>2813</v>
      </c>
      <c r="U7" s="67"/>
      <c r="V7" s="33"/>
      <c r="W7" s="171"/>
      <c r="X7" s="61"/>
      <c r="Y7" s="33"/>
      <c r="Z7" s="33"/>
      <c r="AA7" s="33"/>
      <c r="AB7" s="33"/>
      <c r="AC7" s="171"/>
      <c r="AD7" s="61"/>
      <c r="AE7" s="33"/>
      <c r="AF7" s="33"/>
      <c r="AG7" s="33"/>
      <c r="AH7" s="33"/>
      <c r="AI7" s="171"/>
      <c r="AJ7" s="61"/>
      <c r="AK7" s="33"/>
      <c r="AL7" s="33"/>
      <c r="AM7" s="33"/>
      <c r="AN7" s="33"/>
      <c r="AO7" s="171"/>
      <c r="AP7" s="61"/>
      <c r="AQ7" s="33"/>
      <c r="AR7" s="33"/>
      <c r="AS7" s="33"/>
      <c r="AV7" s="178"/>
      <c r="AW7" s="186"/>
    </row>
    <row r="8" spans="1:49" ht="35.1" customHeight="1">
      <c r="A8" s="42" t="s">
        <v>1626</v>
      </c>
      <c r="B8" s="43" t="s">
        <v>1643</v>
      </c>
      <c r="C8" s="49" t="s">
        <v>4227</v>
      </c>
      <c r="D8" s="48" t="s">
        <v>218</v>
      </c>
      <c r="E8" s="45">
        <v>1450</v>
      </c>
      <c r="F8" s="46">
        <v>1350</v>
      </c>
      <c r="G8" s="47">
        <f t="shared" si="0"/>
        <v>7.4074074074074181E-2</v>
      </c>
      <c r="H8" s="33" t="s">
        <v>1702</v>
      </c>
      <c r="I8" s="36"/>
      <c r="J8" s="75" t="s">
        <v>1771</v>
      </c>
      <c r="K8" s="203" t="s">
        <v>1919</v>
      </c>
      <c r="L8" s="61" t="s">
        <v>2696</v>
      </c>
      <c r="M8" s="34">
        <v>1750</v>
      </c>
      <c r="N8" s="33" t="s">
        <v>2347</v>
      </c>
      <c r="O8" s="36"/>
      <c r="P8" s="75">
        <v>757</v>
      </c>
      <c r="Q8" s="203" t="s">
        <v>2429</v>
      </c>
      <c r="R8" s="61" t="s">
        <v>5326</v>
      </c>
      <c r="S8" s="34">
        <v>1812.5</v>
      </c>
      <c r="T8" s="33" t="s">
        <v>2814</v>
      </c>
      <c r="U8" s="67"/>
      <c r="V8" s="33"/>
      <c r="W8" s="171"/>
      <c r="X8" s="61"/>
      <c r="Y8" s="33"/>
      <c r="Z8" s="33"/>
      <c r="AA8" s="33"/>
      <c r="AB8" s="33"/>
      <c r="AC8" s="171"/>
      <c r="AD8" s="61"/>
      <c r="AE8" s="33"/>
      <c r="AF8" s="33"/>
      <c r="AG8" s="33"/>
      <c r="AH8" s="33"/>
      <c r="AI8" s="171"/>
      <c r="AJ8" s="61"/>
      <c r="AK8" s="33"/>
      <c r="AL8" s="33"/>
      <c r="AM8" s="33"/>
      <c r="AN8" s="33"/>
      <c r="AO8" s="171"/>
      <c r="AP8" s="61"/>
      <c r="AQ8" s="33"/>
      <c r="AR8" s="33"/>
      <c r="AS8" s="33"/>
      <c r="AV8" s="178"/>
      <c r="AW8" s="186"/>
    </row>
    <row r="9" spans="1:49" ht="35.1" customHeight="1">
      <c r="A9" s="42" t="s">
        <v>1627</v>
      </c>
      <c r="B9" s="43" t="s">
        <v>1643</v>
      </c>
      <c r="C9" s="49" t="s">
        <v>4228</v>
      </c>
      <c r="D9" s="44" t="s">
        <v>219</v>
      </c>
      <c r="E9" s="45">
        <v>1450</v>
      </c>
      <c r="F9" s="46">
        <v>1350</v>
      </c>
      <c r="G9" s="47">
        <f t="shared" si="0"/>
        <v>7.4074074074074181E-2</v>
      </c>
      <c r="H9" s="33" t="s">
        <v>1703</v>
      </c>
      <c r="I9" s="36"/>
      <c r="J9" s="75" t="s">
        <v>1771</v>
      </c>
      <c r="K9" s="203" t="s">
        <v>1920</v>
      </c>
      <c r="L9" s="61" t="s">
        <v>2697</v>
      </c>
      <c r="M9" s="34">
        <v>1750</v>
      </c>
      <c r="N9" s="33" t="s">
        <v>2348</v>
      </c>
      <c r="O9" s="36"/>
      <c r="P9" s="75">
        <v>757</v>
      </c>
      <c r="Q9" s="203" t="s">
        <v>2430</v>
      </c>
      <c r="R9" s="152" t="s">
        <v>5327</v>
      </c>
      <c r="S9" s="34">
        <v>1812.5</v>
      </c>
      <c r="T9" s="33" t="s">
        <v>2815</v>
      </c>
      <c r="U9" s="67"/>
      <c r="V9" s="33"/>
      <c r="W9" s="171"/>
      <c r="X9" s="61"/>
      <c r="Y9" s="33"/>
      <c r="Z9" s="33"/>
      <c r="AA9" s="33"/>
      <c r="AB9" s="33"/>
      <c r="AC9" s="171"/>
      <c r="AD9" s="61"/>
      <c r="AE9" s="33"/>
      <c r="AF9" s="33"/>
      <c r="AG9" s="33"/>
      <c r="AH9" s="33"/>
      <c r="AI9" s="171"/>
      <c r="AJ9" s="61"/>
      <c r="AK9" s="33"/>
      <c r="AL9" s="33"/>
      <c r="AM9" s="33"/>
      <c r="AN9" s="33"/>
      <c r="AO9" s="171"/>
      <c r="AP9" s="61"/>
      <c r="AQ9" s="33"/>
      <c r="AR9" s="33"/>
      <c r="AS9" s="33"/>
      <c r="AV9" s="178"/>
      <c r="AW9" s="186"/>
    </row>
    <row r="10" spans="1:49" ht="35.1" customHeight="1">
      <c r="A10" s="42" t="s">
        <v>1628</v>
      </c>
      <c r="B10" s="43" t="s">
        <v>1643</v>
      </c>
      <c r="C10" s="49" t="s">
        <v>4229</v>
      </c>
      <c r="D10" s="48" t="s">
        <v>218</v>
      </c>
      <c r="E10" s="45">
        <v>1500</v>
      </c>
      <c r="F10" s="46">
        <v>1400</v>
      </c>
      <c r="G10" s="47">
        <f t="shared" si="0"/>
        <v>7.1428571428571397E-2</v>
      </c>
      <c r="H10" s="33" t="s">
        <v>1704</v>
      </c>
      <c r="I10" s="36"/>
      <c r="J10" s="75" t="s">
        <v>1771</v>
      </c>
      <c r="K10" s="203" t="s">
        <v>1921</v>
      </c>
      <c r="L10" s="61" t="s">
        <v>2698</v>
      </c>
      <c r="M10" s="34">
        <v>1800</v>
      </c>
      <c r="N10" s="33" t="s">
        <v>2349</v>
      </c>
      <c r="O10" s="36"/>
      <c r="P10" s="75">
        <v>757</v>
      </c>
      <c r="Q10" s="203" t="s">
        <v>2431</v>
      </c>
      <c r="R10" s="61" t="s">
        <v>5328</v>
      </c>
      <c r="S10" s="34">
        <v>1875</v>
      </c>
      <c r="T10" s="33" t="s">
        <v>2816</v>
      </c>
      <c r="U10" s="67"/>
      <c r="V10" s="33"/>
      <c r="W10" s="171"/>
      <c r="X10" s="61"/>
      <c r="Y10" s="33"/>
      <c r="Z10" s="33"/>
      <c r="AA10" s="33"/>
      <c r="AB10" s="33"/>
      <c r="AC10" s="171"/>
      <c r="AD10" s="61"/>
      <c r="AE10" s="33"/>
      <c r="AF10" s="33"/>
      <c r="AG10" s="33"/>
      <c r="AH10" s="33"/>
      <c r="AI10" s="171"/>
      <c r="AJ10" s="61"/>
      <c r="AK10" s="33"/>
      <c r="AL10" s="33"/>
      <c r="AM10" s="33"/>
      <c r="AN10" s="33"/>
      <c r="AO10" s="171"/>
      <c r="AP10" s="61"/>
      <c r="AQ10" s="33"/>
      <c r="AR10" s="33"/>
      <c r="AS10" s="33"/>
      <c r="AV10" s="178"/>
      <c r="AW10" s="186"/>
    </row>
    <row r="11" spans="1:49" ht="35.1" customHeight="1">
      <c r="A11" s="42" t="s">
        <v>1629</v>
      </c>
      <c r="B11" s="43" t="s">
        <v>1643</v>
      </c>
      <c r="C11" s="49" t="s">
        <v>4230</v>
      </c>
      <c r="D11" s="44" t="s">
        <v>219</v>
      </c>
      <c r="E11" s="45">
        <v>1500</v>
      </c>
      <c r="F11" s="46">
        <v>1400</v>
      </c>
      <c r="G11" s="47">
        <f t="shared" si="0"/>
        <v>7.1428571428571397E-2</v>
      </c>
      <c r="H11" s="33" t="s">
        <v>1705</v>
      </c>
      <c r="I11" s="36"/>
      <c r="J11" s="75" t="s">
        <v>1771</v>
      </c>
      <c r="K11" s="203" t="s">
        <v>1922</v>
      </c>
      <c r="L11" s="61" t="s">
        <v>2699</v>
      </c>
      <c r="M11" s="34">
        <v>1800</v>
      </c>
      <c r="N11" s="33" t="s">
        <v>2350</v>
      </c>
      <c r="O11" s="36"/>
      <c r="P11" s="75">
        <v>757</v>
      </c>
      <c r="Q11" s="203" t="s">
        <v>2432</v>
      </c>
      <c r="R11" s="61" t="s">
        <v>5329</v>
      </c>
      <c r="S11" s="34">
        <v>1875</v>
      </c>
      <c r="T11" s="33" t="s">
        <v>2817</v>
      </c>
      <c r="U11" s="67"/>
      <c r="V11" s="33"/>
      <c r="W11" s="171"/>
      <c r="X11" s="61"/>
      <c r="Y11" s="33"/>
      <c r="Z11" s="33"/>
      <c r="AA11" s="33"/>
      <c r="AB11" s="33"/>
      <c r="AC11" s="171"/>
      <c r="AD11" s="61"/>
      <c r="AE11" s="33"/>
      <c r="AF11" s="33"/>
      <c r="AG11" s="33"/>
      <c r="AH11" s="33"/>
      <c r="AI11" s="171"/>
      <c r="AJ11" s="61"/>
      <c r="AK11" s="33"/>
      <c r="AL11" s="33"/>
      <c r="AM11" s="33"/>
      <c r="AN11" s="33"/>
      <c r="AO11" s="171"/>
      <c r="AP11" s="61"/>
      <c r="AQ11" s="33"/>
      <c r="AR11" s="33"/>
      <c r="AS11" s="33"/>
      <c r="AV11" s="178"/>
      <c r="AW11" s="186"/>
    </row>
    <row r="12" spans="1:49" ht="35.1" customHeight="1">
      <c r="A12" s="42" t="s">
        <v>1630</v>
      </c>
      <c r="B12" s="43" t="s">
        <v>1643</v>
      </c>
      <c r="C12" s="49" t="s">
        <v>4231</v>
      </c>
      <c r="D12" s="48" t="s">
        <v>220</v>
      </c>
      <c r="E12" s="45">
        <v>1500</v>
      </c>
      <c r="F12" s="46">
        <v>1400</v>
      </c>
      <c r="G12" s="47">
        <f t="shared" si="0"/>
        <v>7.1428571428571397E-2</v>
      </c>
      <c r="H12" s="33" t="s">
        <v>1706</v>
      </c>
      <c r="I12" s="36"/>
      <c r="J12" s="75" t="s">
        <v>1771</v>
      </c>
      <c r="K12" s="203" t="s">
        <v>1923</v>
      </c>
      <c r="L12" s="61" t="s">
        <v>2700</v>
      </c>
      <c r="M12" s="34">
        <v>1800</v>
      </c>
      <c r="N12" s="33" t="s">
        <v>2351</v>
      </c>
      <c r="O12" s="36"/>
      <c r="P12" s="75">
        <v>757</v>
      </c>
      <c r="Q12" s="203" t="s">
        <v>2433</v>
      </c>
      <c r="R12" s="61" t="s">
        <v>5330</v>
      </c>
      <c r="S12" s="34">
        <v>1875</v>
      </c>
      <c r="T12" s="33" t="s">
        <v>2818</v>
      </c>
      <c r="U12" s="67"/>
      <c r="V12" s="33"/>
      <c r="W12" s="171"/>
      <c r="X12" s="61"/>
      <c r="Y12" s="33"/>
      <c r="Z12" s="33"/>
      <c r="AA12" s="33"/>
      <c r="AB12" s="33"/>
      <c r="AC12" s="171"/>
      <c r="AD12" s="61"/>
      <c r="AE12" s="33"/>
      <c r="AF12" s="33"/>
      <c r="AG12" s="33"/>
      <c r="AH12" s="33"/>
      <c r="AI12" s="171"/>
      <c r="AJ12" s="61"/>
      <c r="AK12" s="33"/>
      <c r="AL12" s="33"/>
      <c r="AM12" s="33"/>
      <c r="AN12" s="33"/>
      <c r="AO12" s="171"/>
      <c r="AP12" s="61"/>
      <c r="AQ12" s="33"/>
      <c r="AR12" s="33"/>
      <c r="AS12" s="33"/>
      <c r="AV12" s="178"/>
      <c r="AW12" s="186"/>
    </row>
    <row r="13" spans="1:49" ht="35.1" customHeight="1">
      <c r="A13" s="42" t="s">
        <v>1631</v>
      </c>
      <c r="B13" s="43" t="s">
        <v>1643</v>
      </c>
      <c r="C13" s="49" t="s">
        <v>4232</v>
      </c>
      <c r="D13" s="48" t="s">
        <v>218</v>
      </c>
      <c r="E13" s="45">
        <v>2700</v>
      </c>
      <c r="F13" s="46">
        <v>2500</v>
      </c>
      <c r="G13" s="47">
        <f t="shared" si="0"/>
        <v>8.0000000000000071E-2</v>
      </c>
      <c r="H13" s="33" t="s">
        <v>1707</v>
      </c>
      <c r="I13" s="36"/>
      <c r="J13" s="75" t="s">
        <v>1771</v>
      </c>
      <c r="K13" s="203" t="s">
        <v>1924</v>
      </c>
      <c r="L13" s="61" t="s">
        <v>2701</v>
      </c>
      <c r="M13" s="34">
        <v>3000</v>
      </c>
      <c r="N13" s="33" t="s">
        <v>2352</v>
      </c>
      <c r="O13" s="36"/>
      <c r="P13" s="75">
        <v>757</v>
      </c>
      <c r="Q13" s="203" t="s">
        <v>2434</v>
      </c>
      <c r="R13" s="61" t="s">
        <v>5331</v>
      </c>
      <c r="S13" s="34">
        <v>3375</v>
      </c>
      <c r="T13" s="33" t="s">
        <v>2819</v>
      </c>
      <c r="U13" s="67"/>
      <c r="V13" s="33"/>
      <c r="W13" s="171"/>
      <c r="X13" s="61"/>
      <c r="Y13" s="33"/>
      <c r="Z13" s="33"/>
      <c r="AA13" s="33"/>
      <c r="AB13" s="33"/>
      <c r="AC13" s="171"/>
      <c r="AD13" s="61"/>
      <c r="AE13" s="33"/>
      <c r="AF13" s="33"/>
      <c r="AG13" s="33"/>
      <c r="AH13" s="33"/>
      <c r="AI13" s="171"/>
      <c r="AJ13" s="61"/>
      <c r="AK13" s="33"/>
      <c r="AL13" s="33"/>
      <c r="AM13" s="33"/>
      <c r="AN13" s="33"/>
      <c r="AO13" s="171"/>
      <c r="AP13" s="61"/>
      <c r="AQ13" s="33"/>
      <c r="AR13" s="33"/>
      <c r="AS13" s="33"/>
      <c r="AV13" s="178"/>
      <c r="AW13" s="186"/>
    </row>
    <row r="14" spans="1:49" ht="35.1" customHeight="1">
      <c r="A14" s="42" t="s">
        <v>1632</v>
      </c>
      <c r="B14" s="43" t="s">
        <v>1643</v>
      </c>
      <c r="C14" s="49" t="s">
        <v>4233</v>
      </c>
      <c r="D14" s="44" t="s">
        <v>219</v>
      </c>
      <c r="E14" s="45">
        <v>2700</v>
      </c>
      <c r="F14" s="46">
        <v>2500</v>
      </c>
      <c r="G14" s="47">
        <f t="shared" si="0"/>
        <v>8.0000000000000071E-2</v>
      </c>
      <c r="H14" s="33" t="s">
        <v>1708</v>
      </c>
      <c r="I14" s="36"/>
      <c r="J14" s="75" t="s">
        <v>1771</v>
      </c>
      <c r="K14" s="203" t="s">
        <v>1925</v>
      </c>
      <c r="L14" s="61" t="s">
        <v>2702</v>
      </c>
      <c r="M14" s="34">
        <v>3000</v>
      </c>
      <c r="N14" s="33" t="s">
        <v>2353</v>
      </c>
      <c r="O14" s="36"/>
      <c r="P14" s="75">
        <v>757</v>
      </c>
      <c r="Q14" s="203" t="s">
        <v>2435</v>
      </c>
      <c r="R14" s="61" t="s">
        <v>5332</v>
      </c>
      <c r="S14" s="34">
        <v>3375</v>
      </c>
      <c r="T14" s="33" t="s">
        <v>2820</v>
      </c>
      <c r="U14" s="67"/>
      <c r="V14" s="33"/>
      <c r="W14" s="171"/>
      <c r="X14" s="61"/>
      <c r="Y14" s="33"/>
      <c r="Z14" s="33"/>
      <c r="AA14" s="33"/>
      <c r="AB14" s="33"/>
      <c r="AC14" s="171"/>
      <c r="AD14" s="61"/>
      <c r="AE14" s="33"/>
      <c r="AF14" s="33"/>
      <c r="AG14" s="33"/>
      <c r="AH14" s="33"/>
      <c r="AI14" s="171"/>
      <c r="AJ14" s="61"/>
      <c r="AK14" s="33"/>
      <c r="AL14" s="33"/>
      <c r="AM14" s="33"/>
      <c r="AN14" s="33"/>
      <c r="AO14" s="171"/>
      <c r="AP14" s="61"/>
      <c r="AQ14" s="33"/>
      <c r="AR14" s="33"/>
      <c r="AS14" s="33"/>
      <c r="AV14" s="178"/>
      <c r="AW14" s="186"/>
    </row>
    <row r="15" spans="1:49" s="2" customFormat="1" ht="35.1" customHeight="1">
      <c r="A15" s="42" t="s">
        <v>1633</v>
      </c>
      <c r="B15" s="43" t="s">
        <v>1643</v>
      </c>
      <c r="C15" s="49" t="s">
        <v>4234</v>
      </c>
      <c r="D15" s="48" t="s">
        <v>220</v>
      </c>
      <c r="E15" s="45">
        <v>2700</v>
      </c>
      <c r="F15" s="46">
        <v>2500</v>
      </c>
      <c r="G15" s="47">
        <f t="shared" si="0"/>
        <v>8.0000000000000071E-2</v>
      </c>
      <c r="H15" s="33" t="s">
        <v>1709</v>
      </c>
      <c r="I15" s="36"/>
      <c r="J15" s="75" t="s">
        <v>1771</v>
      </c>
      <c r="K15" s="203" t="s">
        <v>1926</v>
      </c>
      <c r="L15" s="61" t="s">
        <v>2703</v>
      </c>
      <c r="M15" s="34">
        <v>3000</v>
      </c>
      <c r="N15" s="33" t="s">
        <v>2354</v>
      </c>
      <c r="O15" s="36"/>
      <c r="P15" s="75">
        <v>757</v>
      </c>
      <c r="Q15" s="203" t="s">
        <v>2436</v>
      </c>
      <c r="R15" s="61" t="s">
        <v>5333</v>
      </c>
      <c r="S15" s="34">
        <v>3375</v>
      </c>
      <c r="T15" s="33" t="s">
        <v>2821</v>
      </c>
      <c r="U15" s="67"/>
      <c r="V15" s="33"/>
      <c r="W15" s="171"/>
      <c r="X15" s="61"/>
      <c r="Y15" s="33"/>
      <c r="Z15" s="33"/>
      <c r="AA15" s="33"/>
      <c r="AB15" s="33"/>
      <c r="AC15" s="171"/>
      <c r="AD15" s="61"/>
      <c r="AE15" s="33"/>
      <c r="AF15" s="33"/>
      <c r="AG15" s="33"/>
      <c r="AH15" s="33"/>
      <c r="AI15" s="171"/>
      <c r="AJ15" s="61"/>
      <c r="AK15" s="33"/>
      <c r="AL15" s="33"/>
      <c r="AM15" s="33"/>
      <c r="AN15" s="33"/>
      <c r="AO15" s="171"/>
      <c r="AP15" s="61"/>
      <c r="AQ15" s="33"/>
      <c r="AR15" s="33"/>
      <c r="AS15" s="33"/>
      <c r="AV15" s="178"/>
      <c r="AW15" s="186"/>
    </row>
    <row r="16" spans="1:49" s="2" customFormat="1" ht="35.1" customHeight="1">
      <c r="A16" s="42" t="s">
        <v>4879</v>
      </c>
      <c r="B16" s="43" t="s">
        <v>1643</v>
      </c>
      <c r="C16" s="49" t="s">
        <v>4893</v>
      </c>
      <c r="D16" s="48" t="s">
        <v>218</v>
      </c>
      <c r="E16" s="45">
        <v>3300</v>
      </c>
      <c r="F16" s="46"/>
      <c r="G16" s="47"/>
      <c r="H16" s="33" t="s">
        <v>5647</v>
      </c>
      <c r="I16" s="36" t="s">
        <v>4892</v>
      </c>
      <c r="J16" s="75" t="s">
        <v>1771</v>
      </c>
      <c r="K16" s="203" t="s">
        <v>4985</v>
      </c>
      <c r="L16" s="61" t="s">
        <v>4948</v>
      </c>
      <c r="M16" s="34">
        <v>3600</v>
      </c>
      <c r="N16" s="33" t="s">
        <v>5613</v>
      </c>
      <c r="O16" s="36" t="s">
        <v>4892</v>
      </c>
      <c r="P16" s="75">
        <v>757</v>
      </c>
      <c r="Q16" s="203" t="s">
        <v>5016</v>
      </c>
      <c r="R16" s="61" t="s">
        <v>5334</v>
      </c>
      <c r="S16" s="34">
        <v>4125</v>
      </c>
      <c r="T16" s="33" t="s">
        <v>5517</v>
      </c>
      <c r="U16" s="67" t="s">
        <v>4892</v>
      </c>
      <c r="V16" s="33"/>
      <c r="W16" s="171"/>
      <c r="X16" s="61"/>
      <c r="Y16" s="33"/>
      <c r="Z16" s="33"/>
      <c r="AA16" s="33"/>
      <c r="AB16" s="33"/>
      <c r="AC16" s="171"/>
      <c r="AD16" s="61"/>
      <c r="AE16" s="33"/>
      <c r="AF16" s="33"/>
      <c r="AG16" s="33"/>
      <c r="AH16" s="33"/>
      <c r="AI16" s="171"/>
      <c r="AJ16" s="61"/>
      <c r="AK16" s="33"/>
      <c r="AL16" s="33"/>
      <c r="AM16" s="33"/>
      <c r="AN16" s="33"/>
      <c r="AO16" s="171"/>
      <c r="AP16" s="61"/>
      <c r="AQ16" s="33"/>
      <c r="AR16" s="33"/>
      <c r="AS16" s="33"/>
      <c r="AV16" s="178"/>
      <c r="AW16" s="187"/>
    </row>
    <row r="17" spans="1:49" s="2" customFormat="1" ht="35.1" customHeight="1">
      <c r="A17" s="42" t="s">
        <v>4880</v>
      </c>
      <c r="B17" s="43" t="s">
        <v>1643</v>
      </c>
      <c r="C17" s="49" t="s">
        <v>4894</v>
      </c>
      <c r="D17" s="48" t="s">
        <v>219</v>
      </c>
      <c r="E17" s="45">
        <v>3300</v>
      </c>
      <c r="F17" s="46"/>
      <c r="G17" s="47"/>
      <c r="H17" s="33" t="s">
        <v>5648</v>
      </c>
      <c r="I17" s="36" t="s">
        <v>4892</v>
      </c>
      <c r="J17" s="75" t="s">
        <v>1771</v>
      </c>
      <c r="K17" s="203" t="s">
        <v>4986</v>
      </c>
      <c r="L17" s="61" t="s">
        <v>4949</v>
      </c>
      <c r="M17" s="34">
        <v>3600</v>
      </c>
      <c r="N17" s="33" t="s">
        <v>5614</v>
      </c>
      <c r="O17" s="36" t="s">
        <v>4892</v>
      </c>
      <c r="P17" s="75">
        <v>757</v>
      </c>
      <c r="Q17" s="203" t="s">
        <v>5017</v>
      </c>
      <c r="R17" s="61" t="s">
        <v>5335</v>
      </c>
      <c r="S17" s="34">
        <v>4125</v>
      </c>
      <c r="T17" s="33" t="s">
        <v>5518</v>
      </c>
      <c r="U17" s="67" t="s">
        <v>4892</v>
      </c>
      <c r="V17" s="33"/>
      <c r="W17" s="171"/>
      <c r="X17" s="61"/>
      <c r="Y17" s="33"/>
      <c r="Z17" s="33"/>
      <c r="AA17" s="33"/>
      <c r="AB17" s="33"/>
      <c r="AC17" s="171"/>
      <c r="AD17" s="61"/>
      <c r="AE17" s="33"/>
      <c r="AF17" s="33"/>
      <c r="AG17" s="33"/>
      <c r="AH17" s="33"/>
      <c r="AI17" s="171"/>
      <c r="AJ17" s="61"/>
      <c r="AK17" s="33"/>
      <c r="AL17" s="33"/>
      <c r="AM17" s="33"/>
      <c r="AN17" s="33"/>
      <c r="AO17" s="171"/>
      <c r="AP17" s="61"/>
      <c r="AQ17" s="33"/>
      <c r="AR17" s="33"/>
      <c r="AS17" s="33"/>
      <c r="AV17" s="178"/>
      <c r="AW17" s="187"/>
    </row>
    <row r="18" spans="1:49" s="2" customFormat="1" ht="35.1" customHeight="1">
      <c r="A18" s="42" t="s">
        <v>4881</v>
      </c>
      <c r="B18" s="43" t="s">
        <v>1643</v>
      </c>
      <c r="C18" s="49" t="s">
        <v>4895</v>
      </c>
      <c r="D18" s="48" t="s">
        <v>220</v>
      </c>
      <c r="E18" s="45">
        <v>3300</v>
      </c>
      <c r="F18" s="46"/>
      <c r="G18" s="47"/>
      <c r="H18" s="33" t="s">
        <v>5649</v>
      </c>
      <c r="I18" s="36" t="s">
        <v>4892</v>
      </c>
      <c r="J18" s="75" t="s">
        <v>1771</v>
      </c>
      <c r="K18" s="203" t="s">
        <v>4987</v>
      </c>
      <c r="L18" s="61" t="s">
        <v>4950</v>
      </c>
      <c r="M18" s="34">
        <v>3600</v>
      </c>
      <c r="N18" s="33" t="s">
        <v>5615</v>
      </c>
      <c r="O18" s="36" t="s">
        <v>4892</v>
      </c>
      <c r="P18" s="75">
        <v>757</v>
      </c>
      <c r="Q18" s="203" t="s">
        <v>5018</v>
      </c>
      <c r="R18" s="61" t="s">
        <v>5336</v>
      </c>
      <c r="S18" s="34">
        <v>4125</v>
      </c>
      <c r="T18" s="33" t="s">
        <v>5519</v>
      </c>
      <c r="U18" s="67" t="s">
        <v>4892</v>
      </c>
      <c r="V18" s="33"/>
      <c r="W18" s="171"/>
      <c r="X18" s="61"/>
      <c r="Y18" s="33"/>
      <c r="Z18" s="33"/>
      <c r="AA18" s="33"/>
      <c r="AB18" s="33"/>
      <c r="AC18" s="171"/>
      <c r="AD18" s="61"/>
      <c r="AE18" s="33"/>
      <c r="AF18" s="33"/>
      <c r="AG18" s="33"/>
      <c r="AH18" s="33"/>
      <c r="AI18" s="171"/>
      <c r="AJ18" s="61"/>
      <c r="AK18" s="33"/>
      <c r="AL18" s="33"/>
      <c r="AM18" s="33"/>
      <c r="AN18" s="33"/>
      <c r="AO18" s="171"/>
      <c r="AP18" s="61"/>
      <c r="AQ18" s="33"/>
      <c r="AR18" s="33"/>
      <c r="AS18" s="33"/>
      <c r="AV18" s="178"/>
      <c r="AW18" s="187"/>
    </row>
    <row r="19" spans="1:49" s="2" customFormat="1" ht="35.1" customHeight="1">
      <c r="A19" s="42" t="s">
        <v>1634</v>
      </c>
      <c r="B19" s="43" t="s">
        <v>1643</v>
      </c>
      <c r="C19" s="49" t="s">
        <v>2956</v>
      </c>
      <c r="D19" s="48" t="s">
        <v>218</v>
      </c>
      <c r="E19" s="45">
        <v>3900</v>
      </c>
      <c r="F19" s="46">
        <v>3700</v>
      </c>
      <c r="G19" s="47">
        <f t="shared" si="0"/>
        <v>5.4054054054053946E-2</v>
      </c>
      <c r="H19" s="33" t="s">
        <v>1710</v>
      </c>
      <c r="I19" s="36"/>
      <c r="J19" s="75" t="s">
        <v>1771</v>
      </c>
      <c r="K19" s="203" t="s">
        <v>1927</v>
      </c>
      <c r="L19" s="61" t="s">
        <v>2960</v>
      </c>
      <c r="M19" s="34">
        <v>4200</v>
      </c>
      <c r="N19" s="33" t="s">
        <v>2355</v>
      </c>
      <c r="O19" s="36"/>
      <c r="P19" s="75">
        <v>757</v>
      </c>
      <c r="Q19" s="203" t="s">
        <v>2437</v>
      </c>
      <c r="R19" s="61" t="s">
        <v>5337</v>
      </c>
      <c r="S19" s="34">
        <v>4875</v>
      </c>
      <c r="T19" s="33" t="s">
        <v>2822</v>
      </c>
      <c r="U19" s="67"/>
      <c r="V19" s="33"/>
      <c r="W19" s="171"/>
      <c r="X19" s="61"/>
      <c r="Y19" s="33"/>
      <c r="Z19" s="33"/>
      <c r="AA19" s="33"/>
      <c r="AB19" s="33"/>
      <c r="AC19" s="171"/>
      <c r="AD19" s="61"/>
      <c r="AE19" s="33"/>
      <c r="AF19" s="33"/>
      <c r="AG19" s="33"/>
      <c r="AH19" s="33"/>
      <c r="AI19" s="171"/>
      <c r="AJ19" s="61"/>
      <c r="AK19" s="33"/>
      <c r="AL19" s="33"/>
      <c r="AM19" s="33"/>
      <c r="AN19" s="33"/>
      <c r="AO19" s="171"/>
      <c r="AP19" s="61"/>
      <c r="AQ19" s="33"/>
      <c r="AR19" s="33"/>
      <c r="AS19" s="33"/>
      <c r="AV19" s="178"/>
      <c r="AW19" s="186"/>
    </row>
    <row r="20" spans="1:49" s="2" customFormat="1" ht="35.1" customHeight="1">
      <c r="A20" s="42" t="s">
        <v>1635</v>
      </c>
      <c r="B20" s="43" t="s">
        <v>1643</v>
      </c>
      <c r="C20" s="49" t="s">
        <v>2957</v>
      </c>
      <c r="D20" s="48" t="s">
        <v>217</v>
      </c>
      <c r="E20" s="45">
        <v>3900</v>
      </c>
      <c r="F20" s="46">
        <v>3700</v>
      </c>
      <c r="G20" s="47">
        <f t="shared" si="0"/>
        <v>5.4054054054053946E-2</v>
      </c>
      <c r="H20" s="33" t="s">
        <v>1711</v>
      </c>
      <c r="I20" s="36"/>
      <c r="J20" s="75" t="s">
        <v>1771</v>
      </c>
      <c r="K20" s="203" t="s">
        <v>1928</v>
      </c>
      <c r="L20" s="61" t="s">
        <v>2961</v>
      </c>
      <c r="M20" s="34">
        <v>4200</v>
      </c>
      <c r="N20" s="33" t="s">
        <v>2356</v>
      </c>
      <c r="O20" s="36"/>
      <c r="P20" s="75">
        <v>757</v>
      </c>
      <c r="Q20" s="203" t="s">
        <v>2438</v>
      </c>
      <c r="R20" s="61" t="s">
        <v>5338</v>
      </c>
      <c r="S20" s="34">
        <v>4875</v>
      </c>
      <c r="T20" s="33" t="s">
        <v>2823</v>
      </c>
      <c r="U20" s="67"/>
      <c r="V20" s="33"/>
      <c r="W20" s="171"/>
      <c r="X20" s="61"/>
      <c r="Y20" s="33"/>
      <c r="Z20" s="33"/>
      <c r="AA20" s="33"/>
      <c r="AB20" s="33"/>
      <c r="AC20" s="171"/>
      <c r="AD20" s="61"/>
      <c r="AE20" s="33"/>
      <c r="AF20" s="33"/>
      <c r="AG20" s="33"/>
      <c r="AH20" s="33"/>
      <c r="AI20" s="171"/>
      <c r="AJ20" s="61"/>
      <c r="AK20" s="33"/>
      <c r="AL20" s="33"/>
      <c r="AM20" s="33"/>
      <c r="AN20" s="33"/>
      <c r="AO20" s="171"/>
      <c r="AP20" s="61"/>
      <c r="AQ20" s="33"/>
      <c r="AR20" s="33"/>
      <c r="AS20" s="33"/>
      <c r="AV20" s="178"/>
      <c r="AW20" s="186"/>
    </row>
    <row r="21" spans="1:49" s="2" customFormat="1" ht="35.1" customHeight="1">
      <c r="A21" s="42" t="s">
        <v>1636</v>
      </c>
      <c r="B21" s="43" t="s">
        <v>1643</v>
      </c>
      <c r="C21" s="49" t="s">
        <v>2958</v>
      </c>
      <c r="D21" s="48" t="s">
        <v>220</v>
      </c>
      <c r="E21" s="45">
        <v>3900</v>
      </c>
      <c r="F21" s="46">
        <v>3700</v>
      </c>
      <c r="G21" s="47">
        <f t="shared" si="0"/>
        <v>5.4054054054053946E-2</v>
      </c>
      <c r="H21" s="33" t="s">
        <v>1712</v>
      </c>
      <c r="I21" s="36"/>
      <c r="J21" s="75" t="s">
        <v>1771</v>
      </c>
      <c r="K21" s="203" t="s">
        <v>1929</v>
      </c>
      <c r="L21" s="61" t="s">
        <v>2962</v>
      </c>
      <c r="M21" s="34">
        <v>4200</v>
      </c>
      <c r="N21" s="33" t="s">
        <v>2357</v>
      </c>
      <c r="O21" s="36"/>
      <c r="P21" s="75">
        <v>757</v>
      </c>
      <c r="Q21" s="203" t="s">
        <v>2439</v>
      </c>
      <c r="R21" s="61" t="s">
        <v>5339</v>
      </c>
      <c r="S21" s="34">
        <v>4875</v>
      </c>
      <c r="T21" s="33" t="s">
        <v>2824</v>
      </c>
      <c r="U21" s="67"/>
      <c r="V21" s="33"/>
      <c r="W21" s="171"/>
      <c r="X21" s="61"/>
      <c r="Y21" s="33"/>
      <c r="Z21" s="33"/>
      <c r="AA21" s="33"/>
      <c r="AB21" s="33"/>
      <c r="AC21" s="171"/>
      <c r="AD21" s="61"/>
      <c r="AE21" s="33"/>
      <c r="AF21" s="33"/>
      <c r="AG21" s="33"/>
      <c r="AH21" s="33"/>
      <c r="AI21" s="171"/>
      <c r="AJ21" s="61"/>
      <c r="AK21" s="33"/>
      <c r="AL21" s="33"/>
      <c r="AM21" s="33"/>
      <c r="AN21" s="33"/>
      <c r="AO21" s="171"/>
      <c r="AP21" s="61"/>
      <c r="AQ21" s="33"/>
      <c r="AR21" s="33"/>
      <c r="AS21" s="33"/>
      <c r="AV21" s="178"/>
      <c r="AW21" s="186"/>
    </row>
    <row r="22" spans="1:49" s="2" customFormat="1" ht="35.1" customHeight="1">
      <c r="A22" s="42" t="s">
        <v>1637</v>
      </c>
      <c r="B22" s="43" t="s">
        <v>1643</v>
      </c>
      <c r="C22" s="49" t="s">
        <v>2959</v>
      </c>
      <c r="D22" s="44" t="s">
        <v>219</v>
      </c>
      <c r="E22" s="45">
        <v>3900</v>
      </c>
      <c r="F22" s="46">
        <v>3700</v>
      </c>
      <c r="G22" s="47">
        <f t="shared" si="0"/>
        <v>5.4054054054053946E-2</v>
      </c>
      <c r="H22" s="33" t="s">
        <v>1713</v>
      </c>
      <c r="I22" s="36"/>
      <c r="J22" s="75" t="s">
        <v>1771</v>
      </c>
      <c r="K22" s="205" t="s">
        <v>1930</v>
      </c>
      <c r="L22" s="61" t="s">
        <v>2963</v>
      </c>
      <c r="M22" s="34">
        <v>4200</v>
      </c>
      <c r="N22" s="33" t="s">
        <v>2358</v>
      </c>
      <c r="O22" s="36"/>
      <c r="P22" s="75">
        <v>757</v>
      </c>
      <c r="Q22" s="205" t="s">
        <v>2440</v>
      </c>
      <c r="R22" s="61" t="s">
        <v>5340</v>
      </c>
      <c r="S22" s="34">
        <v>4875</v>
      </c>
      <c r="T22" s="33" t="s">
        <v>2825</v>
      </c>
      <c r="U22" s="67"/>
      <c r="V22" s="80"/>
      <c r="W22" s="214"/>
      <c r="X22" s="61"/>
      <c r="Y22" s="33"/>
      <c r="Z22" s="33"/>
      <c r="AA22" s="35"/>
      <c r="AB22" s="80"/>
      <c r="AC22" s="214"/>
      <c r="AD22" s="61"/>
      <c r="AE22" s="33"/>
      <c r="AF22" s="33"/>
      <c r="AG22" s="35"/>
      <c r="AH22" s="80"/>
      <c r="AI22" s="214"/>
      <c r="AJ22" s="61"/>
      <c r="AK22" s="33"/>
      <c r="AL22" s="33"/>
      <c r="AM22" s="33"/>
      <c r="AN22" s="33"/>
      <c r="AO22" s="171"/>
      <c r="AP22" s="61"/>
      <c r="AQ22" s="33"/>
      <c r="AR22" s="33"/>
      <c r="AS22" s="33"/>
      <c r="AV22" s="178"/>
      <c r="AW22" s="186"/>
    </row>
    <row r="23" spans="1:49" s="2" customFormat="1" ht="35.1" customHeight="1">
      <c r="A23" s="42" t="s">
        <v>4882</v>
      </c>
      <c r="B23" s="43" t="s">
        <v>1643</v>
      </c>
      <c r="C23" s="49" t="s">
        <v>4896</v>
      </c>
      <c r="D23" s="44" t="s">
        <v>219</v>
      </c>
      <c r="E23" s="45">
        <v>1900</v>
      </c>
      <c r="F23" s="46"/>
      <c r="G23" s="47"/>
      <c r="H23" s="33" t="s">
        <v>5650</v>
      </c>
      <c r="I23" s="36" t="s">
        <v>4892</v>
      </c>
      <c r="J23" s="75" t="s">
        <v>1771</v>
      </c>
      <c r="K23" s="203" t="s">
        <v>4988</v>
      </c>
      <c r="L23" s="61" t="s">
        <v>4951</v>
      </c>
      <c r="M23" s="34">
        <v>2200</v>
      </c>
      <c r="N23" s="33" t="s">
        <v>5616</v>
      </c>
      <c r="O23" s="36" t="s">
        <v>4892</v>
      </c>
      <c r="P23" s="75">
        <v>757</v>
      </c>
      <c r="Q23" s="203" t="s">
        <v>5019</v>
      </c>
      <c r="R23" s="61" t="s">
        <v>5341</v>
      </c>
      <c r="S23" s="34">
        <v>2375</v>
      </c>
      <c r="T23" s="33" t="s">
        <v>5520</v>
      </c>
      <c r="U23" s="67" t="s">
        <v>4892</v>
      </c>
      <c r="V23" s="80"/>
      <c r="W23" s="217"/>
      <c r="X23" s="61"/>
      <c r="Y23" s="33"/>
      <c r="Z23" s="33"/>
      <c r="AA23" s="191"/>
      <c r="AB23" s="80"/>
      <c r="AC23" s="217"/>
      <c r="AD23" s="61"/>
      <c r="AE23" s="33"/>
      <c r="AF23" s="33"/>
      <c r="AG23" s="191"/>
      <c r="AH23" s="80"/>
      <c r="AI23" s="217"/>
      <c r="AJ23" s="61"/>
      <c r="AK23" s="33"/>
      <c r="AL23" s="33"/>
      <c r="AM23" s="33"/>
      <c r="AN23" s="33"/>
      <c r="AO23" s="171"/>
      <c r="AP23" s="61"/>
      <c r="AQ23" s="33"/>
      <c r="AR23" s="33"/>
      <c r="AS23" s="33"/>
      <c r="AV23" s="178"/>
      <c r="AW23" s="187"/>
    </row>
    <row r="24" spans="1:49" s="2" customFormat="1" ht="35.1" customHeight="1">
      <c r="A24" s="42" t="s">
        <v>4883</v>
      </c>
      <c r="B24" s="43" t="s">
        <v>1643</v>
      </c>
      <c r="C24" s="49" t="s">
        <v>4897</v>
      </c>
      <c r="D24" s="44" t="s">
        <v>219</v>
      </c>
      <c r="E24" s="45">
        <v>1900</v>
      </c>
      <c r="F24" s="46"/>
      <c r="G24" s="47"/>
      <c r="H24" s="33" t="s">
        <v>5651</v>
      </c>
      <c r="I24" s="36" t="s">
        <v>4892</v>
      </c>
      <c r="J24" s="75" t="s">
        <v>1771</v>
      </c>
      <c r="K24" s="203" t="s">
        <v>4989</v>
      </c>
      <c r="L24" s="61" t="s">
        <v>4952</v>
      </c>
      <c r="M24" s="34">
        <v>2200</v>
      </c>
      <c r="N24" s="33" t="s">
        <v>5617</v>
      </c>
      <c r="O24" s="36" t="s">
        <v>4892</v>
      </c>
      <c r="P24" s="75">
        <v>757</v>
      </c>
      <c r="Q24" s="203" t="s">
        <v>5020</v>
      </c>
      <c r="R24" s="61" t="s">
        <v>5342</v>
      </c>
      <c r="S24" s="34">
        <v>2375</v>
      </c>
      <c r="T24" s="33" t="s">
        <v>5521</v>
      </c>
      <c r="U24" s="67" t="s">
        <v>4892</v>
      </c>
      <c r="V24" s="80"/>
      <c r="W24" s="217"/>
      <c r="X24" s="61"/>
      <c r="Y24" s="33"/>
      <c r="Z24" s="33"/>
      <c r="AA24" s="191"/>
      <c r="AB24" s="80"/>
      <c r="AC24" s="217"/>
      <c r="AD24" s="61"/>
      <c r="AE24" s="33"/>
      <c r="AF24" s="33"/>
      <c r="AG24" s="191"/>
      <c r="AH24" s="80"/>
      <c r="AI24" s="217"/>
      <c r="AJ24" s="61"/>
      <c r="AK24" s="33"/>
      <c r="AL24" s="33"/>
      <c r="AM24" s="33"/>
      <c r="AN24" s="33"/>
      <c r="AO24" s="171"/>
      <c r="AP24" s="61"/>
      <c r="AQ24" s="33"/>
      <c r="AR24" s="33"/>
      <c r="AS24" s="33"/>
      <c r="AV24" s="178"/>
      <c r="AW24" s="187"/>
    </row>
    <row r="25" spans="1:49" s="2" customFormat="1" ht="35.1" customHeight="1">
      <c r="A25" s="42" t="s">
        <v>1638</v>
      </c>
      <c r="B25" s="43" t="s">
        <v>1643</v>
      </c>
      <c r="C25" s="49" t="s">
        <v>4235</v>
      </c>
      <c r="D25" s="44" t="s">
        <v>219</v>
      </c>
      <c r="E25" s="45">
        <v>2150</v>
      </c>
      <c r="F25" s="46">
        <v>2050</v>
      </c>
      <c r="G25" s="47">
        <f t="shared" si="0"/>
        <v>4.8780487804878092E-2</v>
      </c>
      <c r="H25" s="33" t="s">
        <v>1714</v>
      </c>
      <c r="I25" s="36"/>
      <c r="J25" s="75" t="s">
        <v>1771</v>
      </c>
      <c r="K25" s="203" t="s">
        <v>1931</v>
      </c>
      <c r="L25" s="61" t="s">
        <v>2704</v>
      </c>
      <c r="M25" s="34">
        <v>2450</v>
      </c>
      <c r="N25" s="33" t="s">
        <v>2359</v>
      </c>
      <c r="O25" s="36"/>
      <c r="P25" s="75">
        <v>757</v>
      </c>
      <c r="Q25" s="203" t="s">
        <v>2441</v>
      </c>
      <c r="R25" s="61" t="s">
        <v>5343</v>
      </c>
      <c r="S25" s="34">
        <v>2687.5</v>
      </c>
      <c r="T25" s="33" t="s">
        <v>2826</v>
      </c>
      <c r="U25" s="67"/>
      <c r="V25" s="80"/>
      <c r="W25" s="171"/>
      <c r="X25" s="61"/>
      <c r="Y25" s="33"/>
      <c r="Z25" s="33"/>
      <c r="AA25" s="33"/>
      <c r="AB25" s="80"/>
      <c r="AC25" s="171"/>
      <c r="AD25" s="61"/>
      <c r="AE25" s="33"/>
      <c r="AF25" s="33"/>
      <c r="AG25" s="33"/>
      <c r="AH25" s="80"/>
      <c r="AI25" s="171"/>
      <c r="AJ25" s="61"/>
      <c r="AK25" s="33"/>
      <c r="AL25" s="33"/>
      <c r="AM25" s="33"/>
      <c r="AN25" s="33"/>
      <c r="AO25" s="171"/>
      <c r="AP25" s="61"/>
      <c r="AQ25" s="33"/>
      <c r="AR25" s="33"/>
      <c r="AS25" s="33"/>
      <c r="AV25" s="178"/>
      <c r="AW25" s="186"/>
    </row>
    <row r="26" spans="1:49" s="2" customFormat="1" ht="37.200000000000003" customHeight="1">
      <c r="A26" s="42" t="s">
        <v>1639</v>
      </c>
      <c r="B26" s="43" t="s">
        <v>1643</v>
      </c>
      <c r="C26" s="49" t="s">
        <v>4236</v>
      </c>
      <c r="D26" s="44" t="s">
        <v>219</v>
      </c>
      <c r="E26" s="45">
        <v>2150</v>
      </c>
      <c r="F26" s="46">
        <v>2050</v>
      </c>
      <c r="G26" s="47">
        <f t="shared" si="0"/>
        <v>4.8780487804878092E-2</v>
      </c>
      <c r="H26" s="33" t="s">
        <v>1715</v>
      </c>
      <c r="I26" s="36"/>
      <c r="J26" s="75" t="s">
        <v>1771</v>
      </c>
      <c r="K26" s="203" t="s">
        <v>1932</v>
      </c>
      <c r="L26" s="61" t="s">
        <v>2705</v>
      </c>
      <c r="M26" s="34">
        <v>2450</v>
      </c>
      <c r="N26" s="33" t="s">
        <v>2360</v>
      </c>
      <c r="O26" s="36"/>
      <c r="P26" s="75">
        <v>757</v>
      </c>
      <c r="Q26" s="203" t="s">
        <v>2442</v>
      </c>
      <c r="R26" s="61" t="s">
        <v>5344</v>
      </c>
      <c r="S26" s="34">
        <v>2687.5</v>
      </c>
      <c r="T26" s="33" t="s">
        <v>2827</v>
      </c>
      <c r="U26" s="67"/>
      <c r="V26" s="80"/>
      <c r="W26" s="171"/>
      <c r="X26" s="61"/>
      <c r="Y26" s="33"/>
      <c r="Z26" s="33"/>
      <c r="AA26" s="33"/>
      <c r="AB26" s="80"/>
      <c r="AC26" s="171"/>
      <c r="AD26" s="61"/>
      <c r="AE26" s="33"/>
      <c r="AF26" s="33"/>
      <c r="AG26" s="33"/>
      <c r="AH26" s="80"/>
      <c r="AI26" s="171"/>
      <c r="AJ26" s="61"/>
      <c r="AK26" s="33"/>
      <c r="AL26" s="33"/>
      <c r="AM26" s="33"/>
      <c r="AN26" s="80"/>
      <c r="AO26" s="171"/>
      <c r="AP26" s="61"/>
      <c r="AQ26" s="33"/>
      <c r="AR26" s="33"/>
      <c r="AS26" s="33"/>
      <c r="AV26" s="178"/>
      <c r="AW26" s="186"/>
    </row>
    <row r="27" spans="1:49" s="2" customFormat="1" ht="34.950000000000003" customHeight="1">
      <c r="A27" s="42" t="s">
        <v>1640</v>
      </c>
      <c r="B27" s="43" t="s">
        <v>1643</v>
      </c>
      <c r="C27" s="49" t="s">
        <v>1644</v>
      </c>
      <c r="D27" s="48"/>
      <c r="E27" s="45">
        <v>1850</v>
      </c>
      <c r="F27" s="46">
        <v>1750</v>
      </c>
      <c r="G27" s="47">
        <f t="shared" si="0"/>
        <v>5.7142857142857162E-2</v>
      </c>
      <c r="H27" s="33" t="s">
        <v>1716</v>
      </c>
      <c r="I27" s="36"/>
      <c r="J27" s="75" t="s">
        <v>1771</v>
      </c>
      <c r="K27" s="203" t="s">
        <v>1933</v>
      </c>
      <c r="L27" s="61" t="s">
        <v>2184</v>
      </c>
      <c r="M27" s="34">
        <v>2150</v>
      </c>
      <c r="N27" s="33" t="s">
        <v>2361</v>
      </c>
      <c r="O27" s="36"/>
      <c r="P27" s="75">
        <v>757</v>
      </c>
      <c r="Q27" s="203" t="s">
        <v>2443</v>
      </c>
      <c r="R27" s="61" t="s">
        <v>5345</v>
      </c>
      <c r="S27" s="34">
        <v>2312.5</v>
      </c>
      <c r="T27" s="33" t="s">
        <v>2828</v>
      </c>
      <c r="U27" s="67"/>
      <c r="V27" s="80"/>
      <c r="W27" s="171"/>
      <c r="X27" s="61"/>
      <c r="Y27" s="33"/>
      <c r="Z27" s="33"/>
      <c r="AA27" s="33"/>
      <c r="AB27" s="80"/>
      <c r="AC27" s="171"/>
      <c r="AD27" s="61"/>
      <c r="AE27" s="33"/>
      <c r="AF27" s="33"/>
      <c r="AG27" s="33"/>
      <c r="AH27" s="80"/>
      <c r="AI27" s="171"/>
      <c r="AJ27" s="61"/>
      <c r="AK27" s="33"/>
      <c r="AL27" s="33"/>
      <c r="AM27" s="33"/>
      <c r="AN27" s="80"/>
      <c r="AO27" s="171"/>
      <c r="AP27" s="61"/>
      <c r="AQ27" s="33"/>
      <c r="AR27" s="33"/>
      <c r="AS27" s="33"/>
      <c r="AV27" s="178"/>
      <c r="AW27" s="186"/>
    </row>
    <row r="28" spans="1:49" s="2" customFormat="1" ht="34.950000000000003" customHeight="1">
      <c r="A28" s="42" t="s">
        <v>1641</v>
      </c>
      <c r="B28" s="43" t="s">
        <v>1643</v>
      </c>
      <c r="C28" s="49" t="s">
        <v>1645</v>
      </c>
      <c r="D28" s="48"/>
      <c r="E28" s="45">
        <v>580</v>
      </c>
      <c r="F28" s="46">
        <v>550</v>
      </c>
      <c r="G28" s="47">
        <f t="shared" si="0"/>
        <v>5.4545454545454453E-2</v>
      </c>
      <c r="H28" s="33" t="s">
        <v>1717</v>
      </c>
      <c r="I28" s="36"/>
      <c r="J28" s="75"/>
      <c r="K28" s="171"/>
      <c r="L28" s="40"/>
      <c r="M28" s="33"/>
      <c r="N28" s="33"/>
      <c r="O28" s="35"/>
      <c r="P28" s="75">
        <v>757</v>
      </c>
      <c r="Q28" s="63" t="s">
        <v>2479</v>
      </c>
      <c r="R28" s="49" t="s">
        <v>5346</v>
      </c>
      <c r="S28" s="34">
        <v>725</v>
      </c>
      <c r="T28" s="33" t="s">
        <v>2829</v>
      </c>
      <c r="U28" s="67"/>
      <c r="V28" s="80"/>
      <c r="W28" s="171"/>
      <c r="X28" s="61"/>
      <c r="Y28" s="33"/>
      <c r="Z28" s="33"/>
      <c r="AA28" s="33"/>
      <c r="AB28" s="80"/>
      <c r="AC28" s="171"/>
      <c r="AD28" s="61"/>
      <c r="AE28" s="33"/>
      <c r="AF28" s="33"/>
      <c r="AG28" s="33"/>
      <c r="AH28" s="80"/>
      <c r="AI28" s="171"/>
      <c r="AJ28" s="61"/>
      <c r="AK28" s="33"/>
      <c r="AL28" s="33"/>
      <c r="AM28" s="33"/>
      <c r="AN28" s="80"/>
      <c r="AO28" s="171"/>
      <c r="AP28" s="61"/>
      <c r="AQ28" s="33"/>
      <c r="AR28" s="33"/>
      <c r="AS28" s="33"/>
      <c r="AV28" s="178"/>
      <c r="AW28" s="186"/>
    </row>
    <row r="29" spans="1:49" s="2" customFormat="1" ht="35.1" customHeight="1">
      <c r="A29" s="42" t="s">
        <v>1642</v>
      </c>
      <c r="B29" s="43" t="s">
        <v>1643</v>
      </c>
      <c r="C29" s="49" t="s">
        <v>1646</v>
      </c>
      <c r="D29" s="48" t="s">
        <v>218</v>
      </c>
      <c r="E29" s="45">
        <v>1800</v>
      </c>
      <c r="F29" s="46">
        <v>1650</v>
      </c>
      <c r="G29" s="47">
        <f t="shared" si="0"/>
        <v>9.0909090909090828E-2</v>
      </c>
      <c r="H29" s="33" t="s">
        <v>1718</v>
      </c>
      <c r="I29" s="36"/>
      <c r="J29" s="75" t="s">
        <v>1771</v>
      </c>
      <c r="K29" s="203" t="s">
        <v>1934</v>
      </c>
      <c r="L29" s="61" t="s">
        <v>2185</v>
      </c>
      <c r="M29" s="34">
        <v>2100</v>
      </c>
      <c r="N29" s="33" t="s">
        <v>2362</v>
      </c>
      <c r="O29" s="36"/>
      <c r="P29" s="75">
        <v>757</v>
      </c>
      <c r="Q29" s="203" t="s">
        <v>2444</v>
      </c>
      <c r="R29" s="61" t="s">
        <v>5347</v>
      </c>
      <c r="S29" s="34">
        <v>2250</v>
      </c>
      <c r="T29" s="33" t="s">
        <v>2830</v>
      </c>
      <c r="U29" s="67"/>
      <c r="V29" s="80"/>
      <c r="W29" s="171"/>
      <c r="X29" s="61"/>
      <c r="Y29" s="33"/>
      <c r="Z29" s="33"/>
      <c r="AA29" s="33"/>
      <c r="AB29" s="80"/>
      <c r="AC29" s="171"/>
      <c r="AD29" s="61"/>
      <c r="AE29" s="33"/>
      <c r="AF29" s="33"/>
      <c r="AG29" s="33"/>
      <c r="AH29" s="80"/>
      <c r="AI29" s="171"/>
      <c r="AJ29" s="61"/>
      <c r="AK29" s="33"/>
      <c r="AL29" s="33"/>
      <c r="AM29" s="33"/>
      <c r="AN29" s="80"/>
      <c r="AO29" s="171"/>
      <c r="AP29" s="61"/>
      <c r="AQ29" s="33"/>
      <c r="AR29" s="33"/>
      <c r="AS29" s="33"/>
      <c r="AV29" s="178"/>
      <c r="AW29" s="186"/>
    </row>
    <row r="30" spans="1:49" s="2" customFormat="1" ht="35.1" customHeight="1">
      <c r="A30" s="42" t="s">
        <v>2389</v>
      </c>
      <c r="B30" s="43" t="s">
        <v>1643</v>
      </c>
      <c r="C30" s="49" t="s">
        <v>4237</v>
      </c>
      <c r="D30" s="48"/>
      <c r="E30" s="45">
        <v>2000</v>
      </c>
      <c r="F30" s="46">
        <v>1900</v>
      </c>
      <c r="G30" s="47">
        <f t="shared" si="0"/>
        <v>5.2631578947368363E-2</v>
      </c>
      <c r="H30" s="33" t="s">
        <v>2748</v>
      </c>
      <c r="I30" s="36"/>
      <c r="J30" s="75" t="s">
        <v>1771</v>
      </c>
      <c r="K30" s="63" t="s">
        <v>2425</v>
      </c>
      <c r="L30" s="49" t="s">
        <v>2706</v>
      </c>
      <c r="M30" s="34">
        <v>2300</v>
      </c>
      <c r="N30" s="33" t="s">
        <v>2780</v>
      </c>
      <c r="O30" s="36"/>
      <c r="P30" s="75">
        <v>757</v>
      </c>
      <c r="Q30" s="63" t="s">
        <v>2445</v>
      </c>
      <c r="R30" s="49" t="s">
        <v>5348</v>
      </c>
      <c r="S30" s="34">
        <v>2500</v>
      </c>
      <c r="T30" s="33" t="s">
        <v>2831</v>
      </c>
      <c r="U30" s="67"/>
      <c r="V30" s="80"/>
      <c r="W30" s="171"/>
      <c r="X30" s="61"/>
      <c r="Y30" s="33"/>
      <c r="Z30" s="33"/>
      <c r="AA30" s="33"/>
      <c r="AB30" s="80"/>
      <c r="AC30" s="171"/>
      <c r="AD30" s="61"/>
      <c r="AE30" s="33"/>
      <c r="AF30" s="33"/>
      <c r="AG30" s="33"/>
      <c r="AH30" s="80"/>
      <c r="AI30" s="171"/>
      <c r="AJ30" s="61"/>
      <c r="AK30" s="33"/>
      <c r="AL30" s="33"/>
      <c r="AM30" s="33"/>
      <c r="AN30" s="80"/>
      <c r="AO30" s="171"/>
      <c r="AP30" s="61"/>
      <c r="AQ30" s="33"/>
      <c r="AR30" s="33"/>
      <c r="AS30" s="33"/>
      <c r="AV30" s="178"/>
      <c r="AW30" s="186"/>
    </row>
    <row r="31" spans="1:49" s="2" customFormat="1" ht="34.950000000000003" customHeight="1">
      <c r="A31" s="42" t="s">
        <v>4884</v>
      </c>
      <c r="B31" s="43" t="s">
        <v>4906</v>
      </c>
      <c r="C31" s="49" t="s">
        <v>4898</v>
      </c>
      <c r="D31" s="48"/>
      <c r="E31" s="45">
        <v>2000</v>
      </c>
      <c r="F31" s="46"/>
      <c r="G31" s="47"/>
      <c r="H31" s="33" t="s">
        <v>5652</v>
      </c>
      <c r="I31" s="36" t="s">
        <v>4892</v>
      </c>
      <c r="J31" s="75"/>
      <c r="K31" s="63"/>
      <c r="L31" s="49"/>
      <c r="M31" s="34"/>
      <c r="N31" s="33"/>
      <c r="O31" s="36"/>
      <c r="P31" s="75">
        <v>757</v>
      </c>
      <c r="Q31" s="63" t="s">
        <v>5108</v>
      </c>
      <c r="R31" s="49" t="s">
        <v>5349</v>
      </c>
      <c r="S31" s="34">
        <v>2500</v>
      </c>
      <c r="T31" s="33" t="s">
        <v>5522</v>
      </c>
      <c r="U31" s="67"/>
      <c r="V31" s="80"/>
      <c r="W31" s="171"/>
      <c r="X31" s="61"/>
      <c r="Y31" s="33"/>
      <c r="Z31" s="33"/>
      <c r="AA31" s="33"/>
      <c r="AB31" s="80"/>
      <c r="AC31" s="171"/>
      <c r="AD31" s="61"/>
      <c r="AE31" s="33"/>
      <c r="AF31" s="33"/>
      <c r="AG31" s="33"/>
      <c r="AH31" s="80"/>
      <c r="AI31" s="171"/>
      <c r="AJ31" s="61"/>
      <c r="AK31" s="33"/>
      <c r="AL31" s="33"/>
      <c r="AM31" s="33"/>
      <c r="AN31" s="80"/>
      <c r="AO31" s="171"/>
      <c r="AP31" s="61"/>
      <c r="AQ31" s="33"/>
      <c r="AR31" s="33"/>
      <c r="AS31" s="33"/>
      <c r="AV31" s="178"/>
      <c r="AW31" s="186"/>
    </row>
    <row r="32" spans="1:49" s="2" customFormat="1" ht="34.950000000000003" customHeight="1">
      <c r="A32" s="42" t="s">
        <v>4885</v>
      </c>
      <c r="B32" s="43" t="s">
        <v>4906</v>
      </c>
      <c r="C32" s="49" t="s">
        <v>4899</v>
      </c>
      <c r="D32" s="48"/>
      <c r="E32" s="45">
        <v>2000</v>
      </c>
      <c r="F32" s="46"/>
      <c r="G32" s="47"/>
      <c r="H32" s="33" t="s">
        <v>5653</v>
      </c>
      <c r="I32" s="36" t="s">
        <v>4892</v>
      </c>
      <c r="J32" s="75"/>
      <c r="K32" s="63"/>
      <c r="L32" s="49"/>
      <c r="M32" s="34"/>
      <c r="N32" s="33"/>
      <c r="O32" s="36"/>
      <c r="P32" s="75">
        <v>757</v>
      </c>
      <c r="Q32" s="63" t="s">
        <v>5109</v>
      </c>
      <c r="R32" s="49" t="s">
        <v>5350</v>
      </c>
      <c r="S32" s="34">
        <v>2500</v>
      </c>
      <c r="T32" s="33" t="s">
        <v>5523</v>
      </c>
      <c r="U32" s="67"/>
      <c r="V32" s="80"/>
      <c r="W32" s="171"/>
      <c r="X32" s="61"/>
      <c r="Y32" s="33"/>
      <c r="Z32" s="33"/>
      <c r="AA32" s="33"/>
      <c r="AB32" s="80"/>
      <c r="AC32" s="171"/>
      <c r="AD32" s="61"/>
      <c r="AE32" s="33"/>
      <c r="AF32" s="33"/>
      <c r="AG32" s="33"/>
      <c r="AH32" s="80"/>
      <c r="AI32" s="171"/>
      <c r="AJ32" s="61"/>
      <c r="AK32" s="33"/>
      <c r="AL32" s="33"/>
      <c r="AM32" s="33"/>
      <c r="AN32" s="80"/>
      <c r="AO32" s="171"/>
      <c r="AP32" s="61"/>
      <c r="AQ32" s="33"/>
      <c r="AR32" s="33"/>
      <c r="AS32" s="33"/>
      <c r="AV32" s="178"/>
      <c r="AW32" s="186"/>
    </row>
    <row r="33" spans="1:49" s="2" customFormat="1" ht="34.950000000000003" customHeight="1">
      <c r="A33" s="42" t="s">
        <v>2390</v>
      </c>
      <c r="B33" s="43" t="s">
        <v>1643</v>
      </c>
      <c r="C33" s="49" t="s">
        <v>2391</v>
      </c>
      <c r="D33" s="48"/>
      <c r="E33" s="45">
        <v>810</v>
      </c>
      <c r="F33" s="46">
        <v>750</v>
      </c>
      <c r="G33" s="47">
        <f t="shared" si="0"/>
        <v>8.0000000000000071E-2</v>
      </c>
      <c r="H33" s="33" t="s">
        <v>2749</v>
      </c>
      <c r="I33" s="36"/>
      <c r="J33" s="75"/>
      <c r="K33" s="203"/>
      <c r="L33" s="61"/>
      <c r="M33" s="34"/>
      <c r="N33" s="33"/>
      <c r="O33" s="36"/>
      <c r="P33" s="75">
        <v>757</v>
      </c>
      <c r="Q33" s="63" t="s">
        <v>2480</v>
      </c>
      <c r="R33" s="49" t="s">
        <v>5351</v>
      </c>
      <c r="S33" s="34">
        <v>1012.5</v>
      </c>
      <c r="T33" s="33" t="s">
        <v>2832</v>
      </c>
      <c r="U33" s="67"/>
      <c r="V33" s="80"/>
      <c r="W33" s="171"/>
      <c r="X33" s="61"/>
      <c r="Y33" s="33"/>
      <c r="Z33" s="33"/>
      <c r="AA33" s="33"/>
      <c r="AB33" s="80"/>
      <c r="AC33" s="171"/>
      <c r="AD33" s="61"/>
      <c r="AE33" s="33"/>
      <c r="AF33" s="33"/>
      <c r="AG33" s="33"/>
      <c r="AH33" s="80"/>
      <c r="AI33" s="171"/>
      <c r="AJ33" s="61"/>
      <c r="AK33" s="33"/>
      <c r="AL33" s="33"/>
      <c r="AM33" s="33"/>
      <c r="AN33" s="80"/>
      <c r="AO33" s="171"/>
      <c r="AP33" s="61"/>
      <c r="AQ33" s="33"/>
      <c r="AR33" s="33"/>
      <c r="AS33" s="33"/>
      <c r="AV33" s="178"/>
      <c r="AW33" s="186"/>
    </row>
    <row r="34" spans="1:49" s="2" customFormat="1" ht="34.950000000000003" customHeight="1">
      <c r="A34" s="42" t="s">
        <v>3671</v>
      </c>
      <c r="B34" s="43" t="s">
        <v>1643</v>
      </c>
      <c r="C34" s="49" t="s">
        <v>4238</v>
      </c>
      <c r="D34" s="48"/>
      <c r="E34" s="45">
        <v>2000</v>
      </c>
      <c r="F34" s="46">
        <v>1900</v>
      </c>
      <c r="G34" s="47">
        <f t="shared" si="0"/>
        <v>5.2631578947368363E-2</v>
      </c>
      <c r="H34" s="33" t="s">
        <v>4062</v>
      </c>
      <c r="I34" s="36"/>
      <c r="J34" s="75"/>
      <c r="K34" s="203"/>
      <c r="L34" s="61"/>
      <c r="M34" s="34"/>
      <c r="N34" s="33"/>
      <c r="O34" s="36"/>
      <c r="P34" s="75"/>
      <c r="Q34" s="63"/>
      <c r="R34" s="61"/>
      <c r="S34" s="34"/>
      <c r="T34" s="33"/>
      <c r="U34" s="67" t="s">
        <v>4873</v>
      </c>
      <c r="V34" s="80"/>
      <c r="W34" s="171"/>
      <c r="X34" s="61"/>
      <c r="Y34" s="33"/>
      <c r="Z34" s="33"/>
      <c r="AA34" s="33"/>
      <c r="AB34" s="80"/>
      <c r="AC34" s="171"/>
      <c r="AD34" s="61"/>
      <c r="AE34" s="33"/>
      <c r="AF34" s="33"/>
      <c r="AG34" s="33"/>
      <c r="AH34" s="80"/>
      <c r="AI34" s="171"/>
      <c r="AJ34" s="61"/>
      <c r="AK34" s="33"/>
      <c r="AL34" s="33"/>
      <c r="AM34" s="33"/>
      <c r="AN34" s="80"/>
      <c r="AO34" s="171"/>
      <c r="AP34" s="61"/>
      <c r="AQ34" s="33"/>
      <c r="AR34" s="33"/>
      <c r="AS34" s="33"/>
      <c r="AV34" s="178"/>
      <c r="AW34" s="186"/>
    </row>
    <row r="35" spans="1:49" s="2" customFormat="1" ht="34.950000000000003" customHeight="1">
      <c r="A35" s="42" t="s">
        <v>3672</v>
      </c>
      <c r="B35" s="43" t="s">
        <v>1643</v>
      </c>
      <c r="C35" s="49" t="s">
        <v>4239</v>
      </c>
      <c r="D35" s="48"/>
      <c r="E35" s="45">
        <v>850</v>
      </c>
      <c r="F35" s="46">
        <v>800</v>
      </c>
      <c r="G35" s="47">
        <f t="shared" si="0"/>
        <v>6.25E-2</v>
      </c>
      <c r="H35" s="33" t="s">
        <v>4063</v>
      </c>
      <c r="I35" s="36"/>
      <c r="J35" s="75"/>
      <c r="K35" s="203"/>
      <c r="L35" s="61"/>
      <c r="M35" s="34"/>
      <c r="N35" s="33"/>
      <c r="O35" s="36"/>
      <c r="P35" s="75"/>
      <c r="Q35" s="63"/>
      <c r="R35" s="61"/>
      <c r="S35" s="34"/>
      <c r="T35" s="33"/>
      <c r="U35" s="67" t="s">
        <v>4873</v>
      </c>
      <c r="V35" s="80"/>
      <c r="W35" s="171"/>
      <c r="X35" s="61"/>
      <c r="Y35" s="33"/>
      <c r="Z35" s="33"/>
      <c r="AA35" s="33"/>
      <c r="AB35" s="80"/>
      <c r="AC35" s="171"/>
      <c r="AD35" s="61"/>
      <c r="AE35" s="33"/>
      <c r="AF35" s="33"/>
      <c r="AG35" s="33"/>
      <c r="AH35" s="80"/>
      <c r="AI35" s="171"/>
      <c r="AJ35" s="61"/>
      <c r="AK35" s="33"/>
      <c r="AL35" s="33"/>
      <c r="AM35" s="33"/>
      <c r="AN35" s="80"/>
      <c r="AO35" s="171"/>
      <c r="AP35" s="61"/>
      <c r="AQ35" s="33"/>
      <c r="AR35" s="33"/>
      <c r="AS35" s="33"/>
      <c r="AV35" s="178"/>
      <c r="AW35" s="186"/>
    </row>
    <row r="36" spans="1:49" s="2" customFormat="1" ht="35.1" customHeight="1">
      <c r="A36" s="42" t="s">
        <v>3673</v>
      </c>
      <c r="B36" s="43" t="s">
        <v>1643</v>
      </c>
      <c r="C36" s="49" t="s">
        <v>4240</v>
      </c>
      <c r="D36" s="48"/>
      <c r="E36" s="45">
        <v>850</v>
      </c>
      <c r="F36" s="46">
        <v>800</v>
      </c>
      <c r="G36" s="47">
        <f t="shared" si="0"/>
        <v>6.25E-2</v>
      </c>
      <c r="H36" s="33" t="s">
        <v>4064</v>
      </c>
      <c r="I36" s="36"/>
      <c r="J36" s="75"/>
      <c r="K36" s="203"/>
      <c r="L36" s="61"/>
      <c r="M36" s="34"/>
      <c r="N36" s="33"/>
      <c r="O36" s="36"/>
      <c r="P36" s="75"/>
      <c r="Q36" s="63"/>
      <c r="R36" s="61"/>
      <c r="S36" s="34"/>
      <c r="T36" s="33"/>
      <c r="U36" s="67" t="s">
        <v>4873</v>
      </c>
      <c r="V36" s="80"/>
      <c r="W36" s="171"/>
      <c r="X36" s="61"/>
      <c r="Y36" s="33"/>
      <c r="Z36" s="33"/>
      <c r="AA36" s="33"/>
      <c r="AB36" s="80"/>
      <c r="AC36" s="171"/>
      <c r="AD36" s="61"/>
      <c r="AE36" s="33"/>
      <c r="AF36" s="33"/>
      <c r="AG36" s="33"/>
      <c r="AH36" s="80"/>
      <c r="AI36" s="171"/>
      <c r="AJ36" s="61"/>
      <c r="AK36" s="33"/>
      <c r="AL36" s="33"/>
      <c r="AM36" s="33"/>
      <c r="AN36" s="80"/>
      <c r="AO36" s="171"/>
      <c r="AP36" s="61"/>
      <c r="AQ36" s="33"/>
      <c r="AR36" s="33"/>
      <c r="AS36" s="33"/>
      <c r="AV36" s="178"/>
      <c r="AW36" s="186"/>
    </row>
    <row r="37" spans="1:49" s="2" customFormat="1" ht="34.950000000000003" customHeight="1">
      <c r="A37" s="42" t="s">
        <v>2392</v>
      </c>
      <c r="B37" s="43" t="s">
        <v>1643</v>
      </c>
      <c r="C37" s="49" t="s">
        <v>4241</v>
      </c>
      <c r="D37" s="48" t="s">
        <v>218</v>
      </c>
      <c r="E37" s="45">
        <v>1950</v>
      </c>
      <c r="F37" s="46">
        <v>1800</v>
      </c>
      <c r="G37" s="47">
        <f t="shared" si="0"/>
        <v>8.3333333333333259E-2</v>
      </c>
      <c r="H37" s="33" t="s">
        <v>2750</v>
      </c>
      <c r="I37" s="36"/>
      <c r="J37" s="75" t="s">
        <v>564</v>
      </c>
      <c r="K37" s="63" t="s">
        <v>2426</v>
      </c>
      <c r="L37" s="49" t="s">
        <v>2707</v>
      </c>
      <c r="M37" s="34">
        <v>2250</v>
      </c>
      <c r="N37" s="33" t="s">
        <v>2781</v>
      </c>
      <c r="O37" s="36"/>
      <c r="P37" s="75">
        <v>757</v>
      </c>
      <c r="Q37" s="63" t="s">
        <v>2446</v>
      </c>
      <c r="R37" s="49" t="s">
        <v>5352</v>
      </c>
      <c r="S37" s="34">
        <v>2437.5</v>
      </c>
      <c r="T37" s="33" t="s">
        <v>2833</v>
      </c>
      <c r="U37" s="67"/>
      <c r="V37" s="80"/>
      <c r="W37" s="171"/>
      <c r="X37" s="61"/>
      <c r="Y37" s="33"/>
      <c r="Z37" s="33"/>
      <c r="AA37" s="33"/>
      <c r="AB37" s="80"/>
      <c r="AC37" s="171"/>
      <c r="AD37" s="61"/>
      <c r="AE37" s="33"/>
      <c r="AF37" s="33"/>
      <c r="AG37" s="33"/>
      <c r="AH37" s="80"/>
      <c r="AI37" s="171"/>
      <c r="AJ37" s="61"/>
      <c r="AK37" s="33"/>
      <c r="AL37" s="33"/>
      <c r="AM37" s="33"/>
      <c r="AN37" s="80"/>
      <c r="AO37" s="171"/>
      <c r="AP37" s="61"/>
      <c r="AQ37" s="33"/>
      <c r="AR37" s="33"/>
      <c r="AS37" s="33"/>
      <c r="AV37" s="178"/>
      <c r="AW37" s="186"/>
    </row>
    <row r="38" spans="1:49" s="2" customFormat="1" ht="34.950000000000003" customHeight="1">
      <c r="A38" s="42" t="s">
        <v>2394</v>
      </c>
      <c r="B38" s="43" t="s">
        <v>1643</v>
      </c>
      <c r="C38" s="49" t="s">
        <v>2393</v>
      </c>
      <c r="D38" s="48"/>
      <c r="E38" s="45">
        <v>3300</v>
      </c>
      <c r="F38" s="46">
        <v>3000</v>
      </c>
      <c r="G38" s="47">
        <f t="shared" si="0"/>
        <v>0.10000000000000009</v>
      </c>
      <c r="H38" s="33" t="s">
        <v>2751</v>
      </c>
      <c r="I38" s="36"/>
      <c r="J38" s="75"/>
      <c r="K38" s="203"/>
      <c r="L38" s="40"/>
      <c r="M38" s="34"/>
      <c r="N38" s="33"/>
      <c r="O38" s="36"/>
      <c r="P38" s="75">
        <v>757</v>
      </c>
      <c r="Q38" s="63" t="s">
        <v>2483</v>
      </c>
      <c r="R38" s="49" t="s">
        <v>5353</v>
      </c>
      <c r="S38" s="34">
        <v>4125</v>
      </c>
      <c r="T38" s="33" t="s">
        <v>2834</v>
      </c>
      <c r="U38" s="67"/>
      <c r="V38" s="80"/>
      <c r="W38" s="171"/>
      <c r="X38" s="61"/>
      <c r="Y38" s="33"/>
      <c r="Z38" s="33"/>
      <c r="AA38" s="33"/>
      <c r="AB38" s="80"/>
      <c r="AC38" s="171"/>
      <c r="AD38" s="61"/>
      <c r="AE38" s="33"/>
      <c r="AF38" s="33"/>
      <c r="AG38" s="33"/>
      <c r="AH38" s="80"/>
      <c r="AI38" s="171"/>
      <c r="AJ38" s="61"/>
      <c r="AK38" s="33"/>
      <c r="AL38" s="33"/>
      <c r="AM38" s="33"/>
      <c r="AN38" s="80"/>
      <c r="AO38" s="171"/>
      <c r="AP38" s="61"/>
      <c r="AQ38" s="33"/>
      <c r="AR38" s="33"/>
      <c r="AS38" s="33"/>
      <c r="AV38" s="178"/>
      <c r="AW38" s="186"/>
    </row>
    <row r="39" spans="1:49" s="2" customFormat="1" ht="34.950000000000003" customHeight="1">
      <c r="A39" s="42" t="s">
        <v>2385</v>
      </c>
      <c r="B39" s="43" t="s">
        <v>1643</v>
      </c>
      <c r="C39" s="49" t="s">
        <v>2383</v>
      </c>
      <c r="D39" s="48"/>
      <c r="E39" s="45">
        <v>650</v>
      </c>
      <c r="F39" s="46">
        <v>600</v>
      </c>
      <c r="G39" s="47">
        <f t="shared" si="0"/>
        <v>8.3333333333333259E-2</v>
      </c>
      <c r="H39" s="33" t="s">
        <v>2752</v>
      </c>
      <c r="I39" s="36"/>
      <c r="J39" s="75"/>
      <c r="K39" s="203"/>
      <c r="L39" s="40"/>
      <c r="M39" s="34"/>
      <c r="N39" s="33"/>
      <c r="O39" s="36"/>
      <c r="P39" s="75">
        <v>757</v>
      </c>
      <c r="Q39" s="63" t="s">
        <v>2481</v>
      </c>
      <c r="R39" s="49" t="s">
        <v>5354</v>
      </c>
      <c r="S39" s="34">
        <v>812.5</v>
      </c>
      <c r="T39" s="33" t="s">
        <v>2835</v>
      </c>
      <c r="U39" s="67"/>
      <c r="V39" s="80"/>
      <c r="W39" s="171"/>
      <c r="X39" s="61"/>
      <c r="Y39" s="33"/>
      <c r="Z39" s="33"/>
      <c r="AA39" s="33"/>
      <c r="AB39" s="80"/>
      <c r="AC39" s="171"/>
      <c r="AD39" s="61"/>
      <c r="AE39" s="33"/>
      <c r="AF39" s="33"/>
      <c r="AG39" s="33"/>
      <c r="AH39" s="80"/>
      <c r="AI39" s="171"/>
      <c r="AJ39" s="61"/>
      <c r="AK39" s="33"/>
      <c r="AL39" s="33"/>
      <c r="AM39" s="33"/>
      <c r="AN39" s="80"/>
      <c r="AO39" s="171"/>
      <c r="AP39" s="61"/>
      <c r="AQ39" s="33"/>
      <c r="AR39" s="33"/>
      <c r="AS39" s="33"/>
      <c r="AV39" s="178"/>
      <c r="AW39" s="186"/>
    </row>
    <row r="40" spans="1:49" s="2" customFormat="1" ht="34.950000000000003" customHeight="1">
      <c r="A40" s="42" t="s">
        <v>2386</v>
      </c>
      <c r="B40" s="43" t="s">
        <v>1643</v>
      </c>
      <c r="C40" s="49" t="s">
        <v>4120</v>
      </c>
      <c r="D40" s="48"/>
      <c r="E40" s="45">
        <v>550</v>
      </c>
      <c r="F40" s="46">
        <v>500</v>
      </c>
      <c r="G40" s="47">
        <f t="shared" si="0"/>
        <v>0.10000000000000009</v>
      </c>
      <c r="H40" s="33" t="s">
        <v>2753</v>
      </c>
      <c r="I40" s="36"/>
      <c r="J40" s="75"/>
      <c r="K40" s="203"/>
      <c r="L40" s="40"/>
      <c r="M40" s="34"/>
      <c r="N40" s="33"/>
      <c r="O40" s="36"/>
      <c r="P40" s="75">
        <v>757</v>
      </c>
      <c r="Q40" s="63" t="s">
        <v>2482</v>
      </c>
      <c r="R40" s="49" t="s">
        <v>5355</v>
      </c>
      <c r="S40" s="34">
        <v>687.5</v>
      </c>
      <c r="T40" s="33" t="s">
        <v>2836</v>
      </c>
      <c r="U40" s="67"/>
      <c r="V40" s="33"/>
      <c r="W40" s="171"/>
      <c r="X40" s="61"/>
      <c r="Y40" s="33"/>
      <c r="Z40" s="33"/>
      <c r="AA40" s="33"/>
      <c r="AB40" s="33"/>
      <c r="AC40" s="171"/>
      <c r="AD40" s="61"/>
      <c r="AE40" s="33"/>
      <c r="AF40" s="33"/>
      <c r="AG40" s="33"/>
      <c r="AH40" s="33"/>
      <c r="AI40" s="171"/>
      <c r="AJ40" s="61"/>
      <c r="AK40" s="33"/>
      <c r="AL40" s="33"/>
      <c r="AM40" s="33"/>
      <c r="AN40" s="33"/>
      <c r="AO40" s="171"/>
      <c r="AP40" s="61"/>
      <c r="AQ40" s="33"/>
      <c r="AR40" s="33"/>
      <c r="AS40" s="33"/>
      <c r="AV40" s="178"/>
      <c r="AW40" s="186"/>
    </row>
    <row r="41" spans="1:49" s="2" customFormat="1" ht="43.95" customHeight="1">
      <c r="A41" s="42" t="s">
        <v>2387</v>
      </c>
      <c r="B41" s="43" t="s">
        <v>1643</v>
      </c>
      <c r="C41" s="49" t="s">
        <v>4242</v>
      </c>
      <c r="D41" s="48"/>
      <c r="E41" s="45">
        <v>450</v>
      </c>
      <c r="F41" s="46">
        <v>400</v>
      </c>
      <c r="G41" s="47">
        <f t="shared" si="0"/>
        <v>0.125</v>
      </c>
      <c r="H41" s="33" t="s">
        <v>2754</v>
      </c>
      <c r="I41" s="36"/>
      <c r="J41" s="75"/>
      <c r="K41" s="203"/>
      <c r="L41" s="40"/>
      <c r="M41" s="34"/>
      <c r="N41" s="33"/>
      <c r="O41" s="36"/>
      <c r="P41" s="75">
        <v>757</v>
      </c>
      <c r="Q41" s="63" t="s">
        <v>2484</v>
      </c>
      <c r="R41" s="49" t="s">
        <v>5356</v>
      </c>
      <c r="S41" s="34">
        <v>562.5</v>
      </c>
      <c r="T41" s="33" t="s">
        <v>2837</v>
      </c>
      <c r="U41" s="67"/>
      <c r="V41" s="33"/>
      <c r="W41" s="171"/>
      <c r="X41" s="61"/>
      <c r="Y41" s="33"/>
      <c r="Z41" s="33"/>
      <c r="AA41" s="33"/>
      <c r="AB41" s="33"/>
      <c r="AC41" s="171"/>
      <c r="AD41" s="61"/>
      <c r="AE41" s="33"/>
      <c r="AF41" s="33"/>
      <c r="AG41" s="33"/>
      <c r="AH41" s="33"/>
      <c r="AI41" s="171"/>
      <c r="AJ41" s="61"/>
      <c r="AK41" s="33"/>
      <c r="AL41" s="33"/>
      <c r="AM41" s="33"/>
      <c r="AN41" s="33"/>
      <c r="AO41" s="171"/>
      <c r="AP41" s="61"/>
      <c r="AQ41" s="33"/>
      <c r="AR41" s="33"/>
      <c r="AS41" s="33"/>
      <c r="AV41" s="178"/>
      <c r="AW41" s="186"/>
    </row>
    <row r="42" spans="1:49" s="2" customFormat="1" ht="35.1" customHeight="1">
      <c r="A42" s="42" t="s">
        <v>2388</v>
      </c>
      <c r="B42" s="43" t="s">
        <v>1643</v>
      </c>
      <c r="C42" s="49" t="s">
        <v>2384</v>
      </c>
      <c r="D42" s="48"/>
      <c r="E42" s="45">
        <v>450</v>
      </c>
      <c r="F42" s="46">
        <v>400</v>
      </c>
      <c r="G42" s="47">
        <f t="shared" si="0"/>
        <v>0.125</v>
      </c>
      <c r="H42" s="33" t="s">
        <v>2755</v>
      </c>
      <c r="I42" s="43"/>
      <c r="J42" s="75"/>
      <c r="K42" s="203"/>
      <c r="L42" s="40"/>
      <c r="M42" s="34"/>
      <c r="N42" s="33"/>
      <c r="O42" s="36"/>
      <c r="P42" s="75">
        <v>757</v>
      </c>
      <c r="Q42" s="63" t="s">
        <v>2485</v>
      </c>
      <c r="R42" s="49" t="s">
        <v>5357</v>
      </c>
      <c r="S42" s="34">
        <v>562.5</v>
      </c>
      <c r="T42" s="33" t="s">
        <v>2838</v>
      </c>
      <c r="U42" s="67"/>
      <c r="V42" s="33"/>
      <c r="W42" s="171"/>
      <c r="X42" s="61"/>
      <c r="Y42" s="33"/>
      <c r="Z42" s="33"/>
      <c r="AA42" s="33"/>
      <c r="AB42" s="33"/>
      <c r="AC42" s="171"/>
      <c r="AD42" s="61"/>
      <c r="AE42" s="33"/>
      <c r="AF42" s="33"/>
      <c r="AG42" s="33"/>
      <c r="AH42" s="33"/>
      <c r="AI42" s="171"/>
      <c r="AJ42" s="61"/>
      <c r="AK42" s="33"/>
      <c r="AL42" s="33"/>
      <c r="AM42" s="33"/>
      <c r="AN42" s="33"/>
      <c r="AO42" s="171"/>
      <c r="AP42" s="61"/>
      <c r="AQ42" s="33"/>
      <c r="AR42" s="33"/>
      <c r="AS42" s="33"/>
      <c r="AV42" s="178"/>
      <c r="AW42" s="186"/>
    </row>
    <row r="43" spans="1:49" s="2" customFormat="1" ht="35.1" customHeight="1">
      <c r="A43" s="42" t="s">
        <v>4093</v>
      </c>
      <c r="B43" s="43" t="s">
        <v>1643</v>
      </c>
      <c r="C43" s="49" t="s">
        <v>4243</v>
      </c>
      <c r="D43" s="48"/>
      <c r="E43" s="45">
        <v>550</v>
      </c>
      <c r="F43" s="46">
        <v>450</v>
      </c>
      <c r="G43" s="47">
        <f t="shared" si="0"/>
        <v>0.22222222222222232</v>
      </c>
      <c r="H43" s="33" t="s">
        <v>4094</v>
      </c>
      <c r="I43" s="36"/>
      <c r="J43" s="75"/>
      <c r="K43" s="206"/>
      <c r="L43" s="211"/>
      <c r="M43" s="34"/>
      <c r="N43" s="115"/>
      <c r="O43" s="116"/>
      <c r="P43" s="75"/>
      <c r="Q43" s="117"/>
      <c r="R43" s="153"/>
      <c r="S43" s="34"/>
      <c r="T43" s="33"/>
      <c r="U43" s="67" t="s">
        <v>4873</v>
      </c>
      <c r="V43" s="33"/>
      <c r="W43" s="171"/>
      <c r="X43" s="61"/>
      <c r="Y43" s="33"/>
      <c r="Z43" s="33"/>
      <c r="AA43" s="33"/>
      <c r="AB43" s="33"/>
      <c r="AC43" s="171"/>
      <c r="AD43" s="61"/>
      <c r="AE43" s="33"/>
      <c r="AF43" s="33"/>
      <c r="AG43" s="33"/>
      <c r="AH43" s="33"/>
      <c r="AI43" s="171"/>
      <c r="AJ43" s="61"/>
      <c r="AK43" s="33"/>
      <c r="AL43" s="33"/>
      <c r="AM43" s="33"/>
      <c r="AN43" s="33"/>
      <c r="AO43" s="171"/>
      <c r="AP43" s="61"/>
      <c r="AQ43" s="33"/>
      <c r="AR43" s="33"/>
      <c r="AS43" s="33"/>
      <c r="AV43" s="178"/>
      <c r="AW43" s="186"/>
    </row>
    <row r="44" spans="1:49" s="2" customFormat="1" ht="35.1" customHeight="1">
      <c r="A44" s="42" t="s">
        <v>1326</v>
      </c>
      <c r="B44" s="43" t="s">
        <v>1337</v>
      </c>
      <c r="C44" s="49" t="s">
        <v>4244</v>
      </c>
      <c r="D44" s="48" t="s">
        <v>218</v>
      </c>
      <c r="E44" s="45">
        <v>1600</v>
      </c>
      <c r="F44" s="46">
        <v>1500</v>
      </c>
      <c r="G44" s="47">
        <f t="shared" si="0"/>
        <v>6.6666666666666652E-2</v>
      </c>
      <c r="H44" s="33" t="s">
        <v>1472</v>
      </c>
      <c r="I44" s="43"/>
      <c r="J44" s="75" t="s">
        <v>1771</v>
      </c>
      <c r="K44" s="207" t="s">
        <v>1772</v>
      </c>
      <c r="L44" s="76" t="s">
        <v>2708</v>
      </c>
      <c r="M44" s="34">
        <v>1900</v>
      </c>
      <c r="N44" s="33" t="s">
        <v>2199</v>
      </c>
      <c r="O44" s="36"/>
      <c r="P44" s="75">
        <v>757</v>
      </c>
      <c r="Q44" s="207" t="s">
        <v>2450</v>
      </c>
      <c r="R44" s="76" t="s">
        <v>5358</v>
      </c>
      <c r="S44" s="34">
        <v>2000</v>
      </c>
      <c r="T44" s="33" t="s">
        <v>2782</v>
      </c>
      <c r="U44" s="67"/>
      <c r="V44" s="33"/>
      <c r="W44" s="171"/>
      <c r="X44" s="61"/>
      <c r="Y44" s="33"/>
      <c r="Z44" s="33"/>
      <c r="AA44" s="33"/>
      <c r="AB44" s="33"/>
      <c r="AC44" s="171"/>
      <c r="AD44" s="61"/>
      <c r="AE44" s="33"/>
      <c r="AF44" s="33"/>
      <c r="AG44" s="33"/>
      <c r="AH44" s="33"/>
      <c r="AI44" s="171"/>
      <c r="AJ44" s="61"/>
      <c r="AK44" s="33"/>
      <c r="AL44" s="33"/>
      <c r="AM44" s="33"/>
      <c r="AN44" s="33"/>
      <c r="AO44" s="171"/>
      <c r="AP44" s="61"/>
      <c r="AQ44" s="33"/>
      <c r="AR44" s="33"/>
      <c r="AS44" s="33"/>
      <c r="AV44" s="178"/>
      <c r="AW44" s="186"/>
    </row>
    <row r="45" spans="1:49" s="2" customFormat="1" ht="35.1" customHeight="1">
      <c r="A45" s="42" t="s">
        <v>1327</v>
      </c>
      <c r="B45" s="43" t="s">
        <v>1337</v>
      </c>
      <c r="C45" s="49" t="s">
        <v>4245</v>
      </c>
      <c r="D45" s="44" t="s">
        <v>219</v>
      </c>
      <c r="E45" s="45">
        <v>1600</v>
      </c>
      <c r="F45" s="46">
        <v>1500</v>
      </c>
      <c r="G45" s="47">
        <f t="shared" si="0"/>
        <v>6.6666666666666652E-2</v>
      </c>
      <c r="H45" s="33" t="s">
        <v>1473</v>
      </c>
      <c r="I45" s="74"/>
      <c r="J45" s="75" t="s">
        <v>1771</v>
      </c>
      <c r="K45" s="203" t="s">
        <v>1773</v>
      </c>
      <c r="L45" s="61" t="s">
        <v>2709</v>
      </c>
      <c r="M45" s="34">
        <v>1900</v>
      </c>
      <c r="N45" s="33" t="s">
        <v>2200</v>
      </c>
      <c r="O45" s="36"/>
      <c r="P45" s="75">
        <v>757</v>
      </c>
      <c r="Q45" s="203" t="s">
        <v>2451</v>
      </c>
      <c r="R45" s="61" t="s">
        <v>5359</v>
      </c>
      <c r="S45" s="34">
        <v>2000</v>
      </c>
      <c r="T45" s="33" t="s">
        <v>2783</v>
      </c>
      <c r="U45" s="67"/>
      <c r="V45" s="33"/>
      <c r="W45" s="171"/>
      <c r="X45" s="61"/>
      <c r="Y45" s="33"/>
      <c r="Z45" s="33"/>
      <c r="AA45" s="33"/>
      <c r="AB45" s="33"/>
      <c r="AC45" s="171"/>
      <c r="AD45" s="61"/>
      <c r="AE45" s="33"/>
      <c r="AF45" s="33"/>
      <c r="AG45" s="33"/>
      <c r="AH45" s="33"/>
      <c r="AI45" s="171"/>
      <c r="AJ45" s="61"/>
      <c r="AK45" s="33"/>
      <c r="AL45" s="33"/>
      <c r="AM45" s="33"/>
      <c r="AN45" s="33"/>
      <c r="AO45" s="171"/>
      <c r="AP45" s="61"/>
      <c r="AQ45" s="33"/>
      <c r="AR45" s="33"/>
      <c r="AS45" s="33"/>
      <c r="AV45" s="178"/>
      <c r="AW45" s="186"/>
    </row>
    <row r="46" spans="1:49" s="2" customFormat="1" ht="35.1" customHeight="1">
      <c r="A46" s="42" t="s">
        <v>1328</v>
      </c>
      <c r="B46" s="43" t="s">
        <v>1337</v>
      </c>
      <c r="C46" s="49" t="s">
        <v>4246</v>
      </c>
      <c r="D46" s="48" t="s">
        <v>218</v>
      </c>
      <c r="E46" s="45">
        <v>1750</v>
      </c>
      <c r="F46" s="46">
        <v>1650</v>
      </c>
      <c r="G46" s="47">
        <f t="shared" si="0"/>
        <v>6.0606060606060552E-2</v>
      </c>
      <c r="H46" s="33" t="s">
        <v>1474</v>
      </c>
      <c r="I46" s="74"/>
      <c r="J46" s="75" t="s">
        <v>1771</v>
      </c>
      <c r="K46" s="203" t="s">
        <v>1774</v>
      </c>
      <c r="L46" s="61" t="s">
        <v>2710</v>
      </c>
      <c r="M46" s="34">
        <v>2050</v>
      </c>
      <c r="N46" s="33" t="s">
        <v>2201</v>
      </c>
      <c r="O46" s="36"/>
      <c r="P46" s="75">
        <v>757</v>
      </c>
      <c r="Q46" s="203" t="s">
        <v>2452</v>
      </c>
      <c r="R46" s="61" t="s">
        <v>5360</v>
      </c>
      <c r="S46" s="34">
        <v>2187.5</v>
      </c>
      <c r="T46" s="33" t="s">
        <v>2784</v>
      </c>
      <c r="U46" s="67"/>
      <c r="V46" s="33"/>
      <c r="W46" s="171"/>
      <c r="X46" s="61"/>
      <c r="Y46" s="33"/>
      <c r="Z46" s="33"/>
      <c r="AA46" s="33"/>
      <c r="AB46" s="33"/>
      <c r="AC46" s="171"/>
      <c r="AD46" s="61"/>
      <c r="AE46" s="33"/>
      <c r="AF46" s="33"/>
      <c r="AG46" s="33"/>
      <c r="AH46" s="33"/>
      <c r="AI46" s="171"/>
      <c r="AJ46" s="61"/>
      <c r="AK46" s="33"/>
      <c r="AL46" s="33"/>
      <c r="AM46" s="33"/>
      <c r="AN46" s="33"/>
      <c r="AO46" s="171"/>
      <c r="AP46" s="61"/>
      <c r="AQ46" s="33"/>
      <c r="AR46" s="33"/>
      <c r="AS46" s="33"/>
      <c r="AV46" s="178"/>
      <c r="AW46" s="186"/>
    </row>
    <row r="47" spans="1:49" s="2" customFormat="1" ht="35.1" customHeight="1">
      <c r="A47" s="42" t="s">
        <v>1329</v>
      </c>
      <c r="B47" s="43" t="s">
        <v>1337</v>
      </c>
      <c r="C47" s="49" t="s">
        <v>4247</v>
      </c>
      <c r="D47" s="44" t="s">
        <v>219</v>
      </c>
      <c r="E47" s="45">
        <v>1750</v>
      </c>
      <c r="F47" s="46">
        <v>1650</v>
      </c>
      <c r="G47" s="47">
        <f t="shared" si="0"/>
        <v>6.0606060606060552E-2</v>
      </c>
      <c r="H47" s="33" t="s">
        <v>1475</v>
      </c>
      <c r="I47" s="74"/>
      <c r="J47" s="75" t="s">
        <v>1771</v>
      </c>
      <c r="K47" s="203" t="s">
        <v>1775</v>
      </c>
      <c r="L47" s="61" t="s">
        <v>2711</v>
      </c>
      <c r="M47" s="34">
        <v>2050</v>
      </c>
      <c r="N47" s="33" t="s">
        <v>2202</v>
      </c>
      <c r="O47" s="36"/>
      <c r="P47" s="75">
        <v>757</v>
      </c>
      <c r="Q47" s="203" t="s">
        <v>2453</v>
      </c>
      <c r="R47" s="61" t="s">
        <v>5361</v>
      </c>
      <c r="S47" s="34">
        <v>2187.5</v>
      </c>
      <c r="T47" s="33" t="s">
        <v>2785</v>
      </c>
      <c r="U47" s="67"/>
      <c r="V47" s="33"/>
      <c r="W47" s="171"/>
      <c r="X47" s="61"/>
      <c r="Y47" s="33"/>
      <c r="Z47" s="33"/>
      <c r="AA47" s="33"/>
      <c r="AB47" s="33"/>
      <c r="AC47" s="171"/>
      <c r="AD47" s="61"/>
      <c r="AE47" s="33"/>
      <c r="AF47" s="33"/>
      <c r="AG47" s="33"/>
      <c r="AH47" s="33"/>
      <c r="AI47" s="171"/>
      <c r="AJ47" s="61"/>
      <c r="AK47" s="33"/>
      <c r="AL47" s="33"/>
      <c r="AM47" s="33"/>
      <c r="AN47" s="33"/>
      <c r="AO47" s="171"/>
      <c r="AP47" s="61"/>
      <c r="AQ47" s="33"/>
      <c r="AR47" s="33"/>
      <c r="AS47" s="33"/>
      <c r="AV47" s="178"/>
      <c r="AW47" s="186"/>
    </row>
    <row r="48" spans="1:49" s="2" customFormat="1" ht="35.1" customHeight="1">
      <c r="A48" s="42" t="s">
        <v>1330</v>
      </c>
      <c r="B48" s="43" t="s">
        <v>1337</v>
      </c>
      <c r="C48" s="49" t="s">
        <v>4248</v>
      </c>
      <c r="D48" s="44" t="s">
        <v>219</v>
      </c>
      <c r="E48" s="45">
        <v>5100</v>
      </c>
      <c r="F48" s="46">
        <v>4700</v>
      </c>
      <c r="G48" s="47">
        <f t="shared" si="0"/>
        <v>8.5106382978723305E-2</v>
      </c>
      <c r="H48" s="33" t="s">
        <v>1476</v>
      </c>
      <c r="I48" s="74"/>
      <c r="J48" s="75" t="s">
        <v>1771</v>
      </c>
      <c r="K48" s="203" t="s">
        <v>1776</v>
      </c>
      <c r="L48" s="61" t="s">
        <v>2712</v>
      </c>
      <c r="M48" s="34">
        <v>5400</v>
      </c>
      <c r="N48" s="33" t="s">
        <v>2203</v>
      </c>
      <c r="O48" s="36"/>
      <c r="P48" s="75">
        <v>757</v>
      </c>
      <c r="Q48" s="203" t="s">
        <v>2454</v>
      </c>
      <c r="R48" s="61" t="s">
        <v>5362</v>
      </c>
      <c r="S48" s="34">
        <v>6375</v>
      </c>
      <c r="T48" s="33" t="s">
        <v>2786</v>
      </c>
      <c r="U48" s="67"/>
      <c r="V48" s="33"/>
      <c r="W48" s="171"/>
      <c r="X48" s="61"/>
      <c r="Y48" s="33"/>
      <c r="Z48" s="33"/>
      <c r="AA48" s="33"/>
      <c r="AB48" s="33"/>
      <c r="AC48" s="171"/>
      <c r="AD48" s="61"/>
      <c r="AE48" s="33"/>
      <c r="AF48" s="33"/>
      <c r="AG48" s="33"/>
      <c r="AH48" s="33"/>
      <c r="AI48" s="171"/>
      <c r="AJ48" s="61"/>
      <c r="AK48" s="33"/>
      <c r="AL48" s="33"/>
      <c r="AM48" s="33"/>
      <c r="AN48" s="33"/>
      <c r="AO48" s="171"/>
      <c r="AP48" s="61"/>
      <c r="AQ48" s="33"/>
      <c r="AR48" s="33"/>
      <c r="AS48" s="33"/>
      <c r="AV48" s="178"/>
      <c r="AW48" s="186"/>
    </row>
    <row r="49" spans="1:49" s="2" customFormat="1" ht="35.1" customHeight="1">
      <c r="A49" s="42" t="s">
        <v>1331</v>
      </c>
      <c r="B49" s="43" t="s">
        <v>1337</v>
      </c>
      <c r="C49" s="49" t="s">
        <v>4249</v>
      </c>
      <c r="D49" s="44" t="s">
        <v>219</v>
      </c>
      <c r="E49" s="45">
        <v>1650</v>
      </c>
      <c r="F49" s="46">
        <v>1500</v>
      </c>
      <c r="G49" s="47">
        <f t="shared" si="0"/>
        <v>0.10000000000000009</v>
      </c>
      <c r="H49" s="33" t="s">
        <v>1477</v>
      </c>
      <c r="I49" s="74"/>
      <c r="J49" s="75" t="s">
        <v>1771</v>
      </c>
      <c r="K49" s="203" t="s">
        <v>2190</v>
      </c>
      <c r="L49" s="61" t="s">
        <v>2713</v>
      </c>
      <c r="M49" s="34">
        <v>1950</v>
      </c>
      <c r="N49" s="33" t="s">
        <v>2204</v>
      </c>
      <c r="O49" s="36"/>
      <c r="P49" s="75">
        <v>757</v>
      </c>
      <c r="Q49" s="63" t="s">
        <v>2455</v>
      </c>
      <c r="R49" s="61" t="s">
        <v>5363</v>
      </c>
      <c r="S49" s="34">
        <v>2062.5</v>
      </c>
      <c r="T49" s="33" t="s">
        <v>2787</v>
      </c>
      <c r="U49" s="67"/>
      <c r="V49" s="33"/>
      <c r="W49" s="171"/>
      <c r="X49" s="61"/>
      <c r="Y49" s="33"/>
      <c r="Z49" s="33"/>
      <c r="AA49" s="33"/>
      <c r="AB49" s="33"/>
      <c r="AC49" s="171"/>
      <c r="AD49" s="61"/>
      <c r="AE49" s="33"/>
      <c r="AF49" s="33"/>
      <c r="AG49" s="33"/>
      <c r="AH49" s="33"/>
      <c r="AI49" s="171"/>
      <c r="AJ49" s="61"/>
      <c r="AK49" s="33"/>
      <c r="AL49" s="33"/>
      <c r="AM49" s="33"/>
      <c r="AN49" s="33"/>
      <c r="AO49" s="171"/>
      <c r="AP49" s="61"/>
      <c r="AQ49" s="33"/>
      <c r="AR49" s="33"/>
      <c r="AS49" s="33"/>
      <c r="AV49" s="178"/>
      <c r="AW49" s="186"/>
    </row>
    <row r="50" spans="1:49" s="2" customFormat="1" ht="35.1" customHeight="1">
      <c r="A50" s="42" t="s">
        <v>1332</v>
      </c>
      <c r="B50" s="43" t="s">
        <v>1337</v>
      </c>
      <c r="C50" s="49" t="s">
        <v>4250</v>
      </c>
      <c r="D50" s="44" t="s">
        <v>219</v>
      </c>
      <c r="E50" s="45">
        <v>2400</v>
      </c>
      <c r="F50" s="46">
        <v>2200</v>
      </c>
      <c r="G50" s="47">
        <f t="shared" si="0"/>
        <v>9.0909090909090828E-2</v>
      </c>
      <c r="H50" s="33" t="s">
        <v>1478</v>
      </c>
      <c r="I50" s="74"/>
      <c r="J50" s="75" t="s">
        <v>1771</v>
      </c>
      <c r="K50" s="203" t="s">
        <v>1777</v>
      </c>
      <c r="L50" s="61" t="s">
        <v>2714</v>
      </c>
      <c r="M50" s="34">
        <v>2700</v>
      </c>
      <c r="N50" s="33" t="s">
        <v>2205</v>
      </c>
      <c r="O50" s="36"/>
      <c r="P50" s="75">
        <v>757</v>
      </c>
      <c r="Q50" s="203" t="s">
        <v>2456</v>
      </c>
      <c r="R50" s="61" t="s">
        <v>5364</v>
      </c>
      <c r="S50" s="34">
        <v>3000</v>
      </c>
      <c r="T50" s="33" t="s">
        <v>2788</v>
      </c>
      <c r="U50" s="67"/>
      <c r="V50" s="33"/>
      <c r="W50" s="171"/>
      <c r="X50" s="61"/>
      <c r="Y50" s="33"/>
      <c r="Z50" s="33"/>
      <c r="AA50" s="33"/>
      <c r="AB50" s="33"/>
      <c r="AC50" s="171"/>
      <c r="AD50" s="61"/>
      <c r="AE50" s="33"/>
      <c r="AF50" s="33"/>
      <c r="AG50" s="33"/>
      <c r="AH50" s="33"/>
      <c r="AI50" s="171"/>
      <c r="AJ50" s="61"/>
      <c r="AK50" s="33"/>
      <c r="AL50" s="33"/>
      <c r="AM50" s="33"/>
      <c r="AN50" s="33"/>
      <c r="AO50" s="171"/>
      <c r="AP50" s="61"/>
      <c r="AQ50" s="33"/>
      <c r="AR50" s="33"/>
      <c r="AS50" s="33"/>
      <c r="AV50" s="178"/>
      <c r="AW50" s="186"/>
    </row>
    <row r="51" spans="1:49" s="2" customFormat="1" ht="35.1" customHeight="1">
      <c r="A51" s="42" t="s">
        <v>1333</v>
      </c>
      <c r="B51" s="43" t="s">
        <v>1337</v>
      </c>
      <c r="C51" s="49" t="s">
        <v>4251</v>
      </c>
      <c r="D51" s="44" t="s">
        <v>219</v>
      </c>
      <c r="E51" s="45">
        <v>2000</v>
      </c>
      <c r="F51" s="46">
        <v>1850</v>
      </c>
      <c r="G51" s="47">
        <f t="shared" si="0"/>
        <v>8.1081081081081141E-2</v>
      </c>
      <c r="H51" s="33" t="s">
        <v>1479</v>
      </c>
      <c r="I51" s="74"/>
      <c r="J51" s="75" t="s">
        <v>1771</v>
      </c>
      <c r="K51" s="203" t="s">
        <v>1778</v>
      </c>
      <c r="L51" s="61" t="s">
        <v>2565</v>
      </c>
      <c r="M51" s="34">
        <v>2300</v>
      </c>
      <c r="N51" s="33" t="s">
        <v>2206</v>
      </c>
      <c r="O51" s="36"/>
      <c r="P51" s="75">
        <v>757</v>
      </c>
      <c r="Q51" s="203" t="s">
        <v>2457</v>
      </c>
      <c r="R51" s="61" t="s">
        <v>5365</v>
      </c>
      <c r="S51" s="34">
        <v>2500</v>
      </c>
      <c r="T51" s="33" t="s">
        <v>2789</v>
      </c>
      <c r="U51" s="67"/>
      <c r="V51" s="33"/>
      <c r="W51" s="171"/>
      <c r="X51" s="61"/>
      <c r="Y51" s="33"/>
      <c r="Z51" s="33"/>
      <c r="AA51" s="33"/>
      <c r="AB51" s="33"/>
      <c r="AC51" s="171"/>
      <c r="AD51" s="61"/>
      <c r="AE51" s="33"/>
      <c r="AF51" s="33"/>
      <c r="AG51" s="33"/>
      <c r="AH51" s="33"/>
      <c r="AI51" s="171"/>
      <c r="AJ51" s="61"/>
      <c r="AK51" s="33"/>
      <c r="AL51" s="33"/>
      <c r="AM51" s="33"/>
      <c r="AN51" s="33"/>
      <c r="AO51" s="171"/>
      <c r="AP51" s="61"/>
      <c r="AQ51" s="33"/>
      <c r="AR51" s="33"/>
      <c r="AS51" s="33"/>
      <c r="AV51" s="178"/>
      <c r="AW51" s="186"/>
    </row>
    <row r="52" spans="1:49" s="2" customFormat="1" ht="35.1" customHeight="1">
      <c r="A52" s="42" t="s">
        <v>1334</v>
      </c>
      <c r="B52" s="43" t="s">
        <v>1337</v>
      </c>
      <c r="C52" s="49" t="s">
        <v>4252</v>
      </c>
      <c r="D52" s="44" t="s">
        <v>219</v>
      </c>
      <c r="E52" s="45">
        <v>3000</v>
      </c>
      <c r="F52" s="46">
        <v>2750</v>
      </c>
      <c r="G52" s="47">
        <f t="shared" si="0"/>
        <v>9.0909090909090828E-2</v>
      </c>
      <c r="H52" s="33" t="s">
        <v>1480</v>
      </c>
      <c r="I52" s="74"/>
      <c r="J52" s="75" t="s">
        <v>1771</v>
      </c>
      <c r="K52" s="203" t="s">
        <v>1779</v>
      </c>
      <c r="L52" s="61" t="s">
        <v>2566</v>
      </c>
      <c r="M52" s="34">
        <v>3300</v>
      </c>
      <c r="N52" s="33" t="s">
        <v>2207</v>
      </c>
      <c r="O52" s="36"/>
      <c r="P52" s="75">
        <v>757</v>
      </c>
      <c r="Q52" s="203" t="s">
        <v>2458</v>
      </c>
      <c r="R52" s="61" t="s">
        <v>5366</v>
      </c>
      <c r="S52" s="34">
        <v>3750</v>
      </c>
      <c r="T52" s="33" t="s">
        <v>2790</v>
      </c>
      <c r="U52" s="67"/>
      <c r="V52" s="33"/>
      <c r="W52" s="171"/>
      <c r="X52" s="61"/>
      <c r="Y52" s="33"/>
      <c r="Z52" s="33"/>
      <c r="AA52" s="33"/>
      <c r="AB52" s="33"/>
      <c r="AC52" s="171"/>
      <c r="AD52" s="61"/>
      <c r="AE52" s="33"/>
      <c r="AF52" s="33"/>
      <c r="AG52" s="33"/>
      <c r="AH52" s="33"/>
      <c r="AI52" s="171"/>
      <c r="AJ52" s="61"/>
      <c r="AK52" s="33"/>
      <c r="AL52" s="33"/>
      <c r="AM52" s="33"/>
      <c r="AN52" s="33"/>
      <c r="AO52" s="171"/>
      <c r="AP52" s="61"/>
      <c r="AQ52" s="33"/>
      <c r="AR52" s="33"/>
      <c r="AS52" s="33"/>
      <c r="AV52" s="178"/>
      <c r="AW52" s="186"/>
    </row>
    <row r="53" spans="1:49" s="2" customFormat="1" ht="35.1" customHeight="1">
      <c r="A53" s="42" t="s">
        <v>1335</v>
      </c>
      <c r="B53" s="43" t="s">
        <v>1337</v>
      </c>
      <c r="C53" s="49" t="s">
        <v>4253</v>
      </c>
      <c r="D53" s="44" t="s">
        <v>219</v>
      </c>
      <c r="E53" s="45">
        <v>5000</v>
      </c>
      <c r="F53" s="46">
        <v>4600</v>
      </c>
      <c r="G53" s="47">
        <f t="shared" si="0"/>
        <v>8.6956521739130377E-2</v>
      </c>
      <c r="H53" s="33" t="s">
        <v>1481</v>
      </c>
      <c r="I53" s="74"/>
      <c r="J53" s="75" t="s">
        <v>1771</v>
      </c>
      <c r="K53" s="203" t="s">
        <v>1780</v>
      </c>
      <c r="L53" s="61" t="s">
        <v>2567</v>
      </c>
      <c r="M53" s="34">
        <v>5300</v>
      </c>
      <c r="N53" s="33" t="s">
        <v>2208</v>
      </c>
      <c r="O53" s="36"/>
      <c r="P53" s="75">
        <v>757</v>
      </c>
      <c r="Q53" s="203" t="s">
        <v>2459</v>
      </c>
      <c r="R53" s="61" t="s">
        <v>5367</v>
      </c>
      <c r="S53" s="34">
        <v>6250</v>
      </c>
      <c r="T53" s="33" t="s">
        <v>2791</v>
      </c>
      <c r="U53" s="67"/>
      <c r="V53" s="33"/>
      <c r="W53" s="171"/>
      <c r="X53" s="61"/>
      <c r="Y53" s="33"/>
      <c r="Z53" s="33"/>
      <c r="AA53" s="33"/>
      <c r="AB53" s="33"/>
      <c r="AC53" s="171"/>
      <c r="AD53" s="61"/>
      <c r="AE53" s="33"/>
      <c r="AF53" s="33"/>
      <c r="AG53" s="33"/>
      <c r="AH53" s="33"/>
      <c r="AI53" s="171"/>
      <c r="AJ53" s="61"/>
      <c r="AK53" s="33"/>
      <c r="AL53" s="33"/>
      <c r="AM53" s="33"/>
      <c r="AN53" s="33"/>
      <c r="AO53" s="171"/>
      <c r="AP53" s="61"/>
      <c r="AQ53" s="33"/>
      <c r="AR53" s="33"/>
      <c r="AS53" s="33"/>
      <c r="AV53" s="178"/>
      <c r="AW53" s="186"/>
    </row>
    <row r="54" spans="1:49" s="2" customFormat="1" ht="35.1" customHeight="1">
      <c r="A54" s="42" t="s">
        <v>1336</v>
      </c>
      <c r="B54" s="43" t="s">
        <v>1337</v>
      </c>
      <c r="C54" s="49" t="s">
        <v>4254</v>
      </c>
      <c r="D54" s="44" t="s">
        <v>219</v>
      </c>
      <c r="E54" s="45">
        <v>7400</v>
      </c>
      <c r="F54" s="46">
        <v>6600</v>
      </c>
      <c r="G54" s="47">
        <f t="shared" si="0"/>
        <v>0.1212121212121211</v>
      </c>
      <c r="H54" s="33" t="s">
        <v>1482</v>
      </c>
      <c r="I54" s="74"/>
      <c r="J54" s="75" t="s">
        <v>1771</v>
      </c>
      <c r="K54" s="203" t="s">
        <v>1781</v>
      </c>
      <c r="L54" s="61" t="s">
        <v>2568</v>
      </c>
      <c r="M54" s="34">
        <v>7700</v>
      </c>
      <c r="N54" s="33" t="s">
        <v>2209</v>
      </c>
      <c r="O54" s="36"/>
      <c r="P54" s="75">
        <v>757</v>
      </c>
      <c r="Q54" s="203" t="s">
        <v>2460</v>
      </c>
      <c r="R54" s="61" t="s">
        <v>5368</v>
      </c>
      <c r="S54" s="34">
        <v>9250</v>
      </c>
      <c r="T54" s="33" t="s">
        <v>2792</v>
      </c>
      <c r="U54" s="67"/>
      <c r="V54" s="33"/>
      <c r="W54" s="171"/>
      <c r="X54" s="61"/>
      <c r="Y54" s="33"/>
      <c r="Z54" s="33"/>
      <c r="AA54" s="33"/>
      <c r="AB54" s="33"/>
      <c r="AC54" s="171"/>
      <c r="AD54" s="61"/>
      <c r="AE54" s="33"/>
      <c r="AF54" s="33"/>
      <c r="AG54" s="33"/>
      <c r="AH54" s="33"/>
      <c r="AI54" s="171"/>
      <c r="AJ54" s="61"/>
      <c r="AK54" s="33"/>
      <c r="AL54" s="33"/>
      <c r="AM54" s="33"/>
      <c r="AN54" s="33"/>
      <c r="AO54" s="171"/>
      <c r="AP54" s="61"/>
      <c r="AQ54" s="33"/>
      <c r="AR54" s="33"/>
      <c r="AS54" s="33"/>
      <c r="AV54" s="178"/>
      <c r="AW54" s="186"/>
    </row>
    <row r="55" spans="1:49" s="2" customFormat="1" ht="35.1" customHeight="1">
      <c r="A55" s="42" t="s">
        <v>1575</v>
      </c>
      <c r="B55" s="43" t="s">
        <v>1337</v>
      </c>
      <c r="C55" s="49" t="s">
        <v>4255</v>
      </c>
      <c r="D55" s="48" t="s">
        <v>218</v>
      </c>
      <c r="E55" s="45">
        <v>1700</v>
      </c>
      <c r="F55" s="46">
        <v>1550</v>
      </c>
      <c r="G55" s="47">
        <f t="shared" si="0"/>
        <v>9.6774193548387011E-2</v>
      </c>
      <c r="H55" s="33" t="s">
        <v>1671</v>
      </c>
      <c r="I55" s="74"/>
      <c r="J55" s="75" t="s">
        <v>1771</v>
      </c>
      <c r="K55" s="203" t="s">
        <v>1782</v>
      </c>
      <c r="L55" s="61" t="s">
        <v>2569</v>
      </c>
      <c r="M55" s="34">
        <v>2000</v>
      </c>
      <c r="N55" s="33" t="s">
        <v>2210</v>
      </c>
      <c r="O55" s="36"/>
      <c r="P55" s="75">
        <v>757</v>
      </c>
      <c r="Q55" s="203" t="s">
        <v>2461</v>
      </c>
      <c r="R55" s="61" t="s">
        <v>5369</v>
      </c>
      <c r="S55" s="34">
        <v>2125</v>
      </c>
      <c r="T55" s="33" t="s">
        <v>2793</v>
      </c>
      <c r="U55" s="67"/>
      <c r="V55" s="33"/>
      <c r="W55" s="171"/>
      <c r="X55" s="61"/>
      <c r="Y55" s="33"/>
      <c r="Z55" s="33"/>
      <c r="AA55" s="33"/>
      <c r="AB55" s="33"/>
      <c r="AC55" s="171"/>
      <c r="AD55" s="61"/>
      <c r="AE55" s="33"/>
      <c r="AF55" s="33"/>
      <c r="AG55" s="33"/>
      <c r="AH55" s="33"/>
      <c r="AI55" s="171"/>
      <c r="AJ55" s="61"/>
      <c r="AK55" s="33"/>
      <c r="AL55" s="33"/>
      <c r="AM55" s="33"/>
      <c r="AN55" s="33"/>
      <c r="AO55" s="171"/>
      <c r="AP55" s="61"/>
      <c r="AQ55" s="33"/>
      <c r="AR55" s="33"/>
      <c r="AS55" s="33"/>
      <c r="AV55" s="178"/>
      <c r="AW55" s="186"/>
    </row>
    <row r="56" spans="1:49" s="2" customFormat="1" ht="35.1" customHeight="1">
      <c r="A56" s="42" t="s">
        <v>1576</v>
      </c>
      <c r="B56" s="43" t="s">
        <v>1337</v>
      </c>
      <c r="C56" s="49" t="s">
        <v>4256</v>
      </c>
      <c r="D56" s="44" t="s">
        <v>219</v>
      </c>
      <c r="E56" s="45">
        <v>1700</v>
      </c>
      <c r="F56" s="46">
        <v>1550</v>
      </c>
      <c r="G56" s="47">
        <f t="shared" si="0"/>
        <v>9.6774193548387011E-2</v>
      </c>
      <c r="H56" s="33" t="s">
        <v>1672</v>
      </c>
      <c r="I56" s="74"/>
      <c r="J56" s="75" t="s">
        <v>1771</v>
      </c>
      <c r="K56" s="203" t="s">
        <v>1783</v>
      </c>
      <c r="L56" s="61" t="s">
        <v>2570</v>
      </c>
      <c r="M56" s="34">
        <v>2000</v>
      </c>
      <c r="N56" s="33" t="s">
        <v>2211</v>
      </c>
      <c r="O56" s="36"/>
      <c r="P56" s="75">
        <v>757</v>
      </c>
      <c r="Q56" s="203" t="s">
        <v>2462</v>
      </c>
      <c r="R56" s="61" t="s">
        <v>5370</v>
      </c>
      <c r="S56" s="34">
        <v>2125</v>
      </c>
      <c r="T56" s="33" t="s">
        <v>2794</v>
      </c>
      <c r="U56" s="67"/>
      <c r="V56" s="33"/>
      <c r="W56" s="171"/>
      <c r="X56" s="61"/>
      <c r="Y56" s="33"/>
      <c r="Z56" s="33"/>
      <c r="AA56" s="33"/>
      <c r="AB56" s="33"/>
      <c r="AC56" s="171"/>
      <c r="AD56" s="61"/>
      <c r="AE56" s="33"/>
      <c r="AF56" s="33"/>
      <c r="AG56" s="33"/>
      <c r="AH56" s="33"/>
      <c r="AI56" s="171"/>
      <c r="AJ56" s="61"/>
      <c r="AK56" s="33"/>
      <c r="AL56" s="33"/>
      <c r="AM56" s="33"/>
      <c r="AN56" s="33"/>
      <c r="AO56" s="171"/>
      <c r="AP56" s="61"/>
      <c r="AQ56" s="33"/>
      <c r="AR56" s="33"/>
      <c r="AS56" s="33"/>
      <c r="AV56" s="178"/>
      <c r="AW56" s="186"/>
    </row>
    <row r="57" spans="1:49" s="2" customFormat="1" ht="35.1" customHeight="1">
      <c r="A57" s="42" t="s">
        <v>1577</v>
      </c>
      <c r="B57" s="43" t="s">
        <v>1337</v>
      </c>
      <c r="C57" s="49" t="s">
        <v>4257</v>
      </c>
      <c r="D57" s="48" t="s">
        <v>220</v>
      </c>
      <c r="E57" s="45">
        <v>1700</v>
      </c>
      <c r="F57" s="46">
        <v>1550</v>
      </c>
      <c r="G57" s="47">
        <f t="shared" si="0"/>
        <v>9.6774193548387011E-2</v>
      </c>
      <c r="H57" s="33" t="s">
        <v>1673</v>
      </c>
      <c r="I57" s="74"/>
      <c r="J57" s="75" t="s">
        <v>1771</v>
      </c>
      <c r="K57" s="203" t="s">
        <v>1784</v>
      </c>
      <c r="L57" s="61" t="s">
        <v>2571</v>
      </c>
      <c r="M57" s="34">
        <v>2000</v>
      </c>
      <c r="N57" s="33" t="s">
        <v>2212</v>
      </c>
      <c r="O57" s="36"/>
      <c r="P57" s="75">
        <v>757</v>
      </c>
      <c r="Q57" s="203" t="s">
        <v>2463</v>
      </c>
      <c r="R57" s="61" t="s">
        <v>5371</v>
      </c>
      <c r="S57" s="34">
        <v>2125</v>
      </c>
      <c r="T57" s="33" t="s">
        <v>2795</v>
      </c>
      <c r="U57" s="67"/>
      <c r="V57" s="33"/>
      <c r="W57" s="171"/>
      <c r="X57" s="61"/>
      <c r="Y57" s="33"/>
      <c r="Z57" s="33"/>
      <c r="AA57" s="33"/>
      <c r="AB57" s="33"/>
      <c r="AC57" s="171"/>
      <c r="AD57" s="61"/>
      <c r="AE57" s="33"/>
      <c r="AF57" s="33"/>
      <c r="AG57" s="33"/>
      <c r="AH57" s="33"/>
      <c r="AI57" s="171"/>
      <c r="AJ57" s="61"/>
      <c r="AK57" s="33"/>
      <c r="AL57" s="33"/>
      <c r="AM57" s="33"/>
      <c r="AN57" s="33"/>
      <c r="AO57" s="171"/>
      <c r="AP57" s="61"/>
      <c r="AQ57" s="33"/>
      <c r="AR57" s="33"/>
      <c r="AS57" s="33"/>
      <c r="AV57" s="178"/>
      <c r="AW57" s="186"/>
    </row>
    <row r="58" spans="1:49" s="2" customFormat="1" ht="35.1" customHeight="1">
      <c r="A58" s="42" t="s">
        <v>1578</v>
      </c>
      <c r="B58" s="43" t="s">
        <v>1337</v>
      </c>
      <c r="C58" s="49" t="s">
        <v>4258</v>
      </c>
      <c r="D58" s="48" t="s">
        <v>218</v>
      </c>
      <c r="E58" s="45">
        <v>1850</v>
      </c>
      <c r="F58" s="46">
        <v>1700</v>
      </c>
      <c r="G58" s="47">
        <f t="shared" si="0"/>
        <v>8.8235294117646967E-2</v>
      </c>
      <c r="H58" s="33" t="s">
        <v>1674</v>
      </c>
      <c r="I58" s="74"/>
      <c r="J58" s="75" t="s">
        <v>1771</v>
      </c>
      <c r="K58" s="203" t="s">
        <v>1785</v>
      </c>
      <c r="L58" s="61" t="s">
        <v>2572</v>
      </c>
      <c r="M58" s="34">
        <v>2150</v>
      </c>
      <c r="N58" s="33" t="s">
        <v>2213</v>
      </c>
      <c r="O58" s="36"/>
      <c r="P58" s="75">
        <v>757</v>
      </c>
      <c r="Q58" s="203" t="s">
        <v>2464</v>
      </c>
      <c r="R58" s="61" t="s">
        <v>5372</v>
      </c>
      <c r="S58" s="34">
        <v>2312.5</v>
      </c>
      <c r="T58" s="33" t="s">
        <v>2796</v>
      </c>
      <c r="U58" s="67"/>
      <c r="V58" s="33"/>
      <c r="W58" s="171"/>
      <c r="X58" s="61"/>
      <c r="Y58" s="33"/>
      <c r="Z58" s="33"/>
      <c r="AA58" s="33"/>
      <c r="AB58" s="33"/>
      <c r="AC58" s="171"/>
      <c r="AD58" s="61"/>
      <c r="AE58" s="33"/>
      <c r="AF58" s="33"/>
      <c r="AG58" s="33"/>
      <c r="AH58" s="33"/>
      <c r="AI58" s="171"/>
      <c r="AJ58" s="61"/>
      <c r="AK58" s="33"/>
      <c r="AL58" s="33"/>
      <c r="AM58" s="33"/>
      <c r="AN58" s="33"/>
      <c r="AO58" s="171"/>
      <c r="AP58" s="61"/>
      <c r="AQ58" s="33"/>
      <c r="AR58" s="33"/>
      <c r="AS58" s="33"/>
      <c r="AV58" s="178"/>
      <c r="AW58" s="186"/>
    </row>
    <row r="59" spans="1:49" s="2" customFormat="1" ht="35.1" customHeight="1">
      <c r="A59" s="42" t="s">
        <v>1579</v>
      </c>
      <c r="B59" s="43" t="s">
        <v>1337</v>
      </c>
      <c r="C59" s="49" t="s">
        <v>4259</v>
      </c>
      <c r="D59" s="44" t="s">
        <v>219</v>
      </c>
      <c r="E59" s="45">
        <v>1850</v>
      </c>
      <c r="F59" s="46">
        <v>1700</v>
      </c>
      <c r="G59" s="47">
        <f t="shared" si="0"/>
        <v>8.8235294117646967E-2</v>
      </c>
      <c r="H59" s="33" t="s">
        <v>1675</v>
      </c>
      <c r="I59" s="74"/>
      <c r="J59" s="75" t="s">
        <v>1771</v>
      </c>
      <c r="K59" s="203" t="s">
        <v>1786</v>
      </c>
      <c r="L59" s="61" t="s">
        <v>2573</v>
      </c>
      <c r="M59" s="34">
        <v>2150</v>
      </c>
      <c r="N59" s="33" t="s">
        <v>2214</v>
      </c>
      <c r="O59" s="36"/>
      <c r="P59" s="75">
        <v>757</v>
      </c>
      <c r="Q59" s="203" t="s">
        <v>2465</v>
      </c>
      <c r="R59" s="61" t="s">
        <v>5373</v>
      </c>
      <c r="S59" s="34">
        <v>2312.5</v>
      </c>
      <c r="T59" s="33" t="s">
        <v>2797</v>
      </c>
      <c r="U59" s="67"/>
      <c r="V59" s="33"/>
      <c r="W59" s="171"/>
      <c r="X59" s="61"/>
      <c r="Y59" s="33"/>
      <c r="Z59" s="33"/>
      <c r="AA59" s="33"/>
      <c r="AB59" s="33"/>
      <c r="AC59" s="171"/>
      <c r="AD59" s="61"/>
      <c r="AE59" s="33"/>
      <c r="AF59" s="33"/>
      <c r="AG59" s="33"/>
      <c r="AH59" s="33"/>
      <c r="AI59" s="171"/>
      <c r="AJ59" s="61"/>
      <c r="AK59" s="33"/>
      <c r="AL59" s="33"/>
      <c r="AM59" s="33"/>
      <c r="AN59" s="33"/>
      <c r="AO59" s="171"/>
      <c r="AP59" s="61"/>
      <c r="AQ59" s="33"/>
      <c r="AR59" s="33"/>
      <c r="AS59" s="33"/>
      <c r="AV59" s="178"/>
      <c r="AW59" s="186"/>
    </row>
    <row r="60" spans="1:49" s="2" customFormat="1" ht="35.1" customHeight="1">
      <c r="A60" s="42" t="s">
        <v>1580</v>
      </c>
      <c r="B60" s="43" t="s">
        <v>1337</v>
      </c>
      <c r="C60" s="49" t="s">
        <v>4260</v>
      </c>
      <c r="D60" s="48" t="s">
        <v>220</v>
      </c>
      <c r="E60" s="45">
        <v>1850</v>
      </c>
      <c r="F60" s="46">
        <v>1700</v>
      </c>
      <c r="G60" s="47">
        <f t="shared" si="0"/>
        <v>8.8235294117646967E-2</v>
      </c>
      <c r="H60" s="33" t="s">
        <v>1676</v>
      </c>
      <c r="I60" s="74"/>
      <c r="J60" s="75" t="s">
        <v>1771</v>
      </c>
      <c r="K60" s="203" t="s">
        <v>1787</v>
      </c>
      <c r="L60" s="61" t="s">
        <v>2574</v>
      </c>
      <c r="M60" s="34">
        <v>2150</v>
      </c>
      <c r="N60" s="33" t="s">
        <v>2215</v>
      </c>
      <c r="O60" s="36"/>
      <c r="P60" s="75">
        <v>757</v>
      </c>
      <c r="Q60" s="203" t="s">
        <v>2466</v>
      </c>
      <c r="R60" s="61" t="s">
        <v>5374</v>
      </c>
      <c r="S60" s="34">
        <v>2312.5</v>
      </c>
      <c r="T60" s="33" t="s">
        <v>2798</v>
      </c>
      <c r="U60" s="67"/>
      <c r="V60" s="33"/>
      <c r="W60" s="171"/>
      <c r="X60" s="61"/>
      <c r="Y60" s="33"/>
      <c r="Z60" s="33"/>
      <c r="AA60" s="33"/>
      <c r="AB60" s="33"/>
      <c r="AC60" s="171"/>
      <c r="AD60" s="61"/>
      <c r="AE60" s="33"/>
      <c r="AF60" s="33"/>
      <c r="AG60" s="33"/>
      <c r="AH60" s="33"/>
      <c r="AI60" s="171"/>
      <c r="AJ60" s="61"/>
      <c r="AK60" s="33"/>
      <c r="AL60" s="33"/>
      <c r="AM60" s="33"/>
      <c r="AN60" s="33"/>
      <c r="AO60" s="171"/>
      <c r="AP60" s="61"/>
      <c r="AQ60" s="33"/>
      <c r="AR60" s="33"/>
      <c r="AS60" s="33"/>
      <c r="AV60" s="178"/>
      <c r="AW60" s="186"/>
    </row>
    <row r="61" spans="1:49" s="2" customFormat="1" ht="35.1" customHeight="1">
      <c r="A61" s="42" t="s">
        <v>4886</v>
      </c>
      <c r="B61" s="43" t="s">
        <v>1337</v>
      </c>
      <c r="C61" s="49" t="s">
        <v>4900</v>
      </c>
      <c r="D61" s="48" t="s">
        <v>218</v>
      </c>
      <c r="E61" s="45">
        <v>2400</v>
      </c>
      <c r="F61" s="46"/>
      <c r="G61" s="47"/>
      <c r="H61" s="33" t="s">
        <v>5654</v>
      </c>
      <c r="I61" s="36" t="s">
        <v>4892</v>
      </c>
      <c r="J61" s="75" t="s">
        <v>1771</v>
      </c>
      <c r="K61" s="203" t="s">
        <v>4990</v>
      </c>
      <c r="L61" s="61" t="s">
        <v>4953</v>
      </c>
      <c r="M61" s="34">
        <v>2700</v>
      </c>
      <c r="N61" s="33" t="s">
        <v>5618</v>
      </c>
      <c r="O61" s="36" t="s">
        <v>4892</v>
      </c>
      <c r="P61" s="75">
        <v>757</v>
      </c>
      <c r="Q61" s="203" t="s">
        <v>5021</v>
      </c>
      <c r="R61" s="61" t="s">
        <v>5375</v>
      </c>
      <c r="S61" s="34">
        <v>3000</v>
      </c>
      <c r="T61" s="33" t="s">
        <v>5524</v>
      </c>
      <c r="U61" s="67" t="s">
        <v>4892</v>
      </c>
      <c r="V61" s="33"/>
      <c r="W61" s="171"/>
      <c r="X61" s="61"/>
      <c r="Y61" s="33"/>
      <c r="Z61" s="33"/>
      <c r="AA61" s="33"/>
      <c r="AB61" s="33"/>
      <c r="AC61" s="171"/>
      <c r="AD61" s="61"/>
      <c r="AE61" s="33"/>
      <c r="AF61" s="33"/>
      <c r="AG61" s="33"/>
      <c r="AH61" s="33"/>
      <c r="AI61" s="171"/>
      <c r="AJ61" s="61"/>
      <c r="AK61" s="33"/>
      <c r="AL61" s="33"/>
      <c r="AM61" s="33"/>
      <c r="AN61" s="33"/>
      <c r="AO61" s="171"/>
      <c r="AP61" s="61"/>
      <c r="AQ61" s="33"/>
      <c r="AR61" s="33"/>
      <c r="AS61" s="33"/>
      <c r="AV61" s="178"/>
      <c r="AW61" s="186"/>
    </row>
    <row r="62" spans="1:49" s="2" customFormat="1" ht="35.1" customHeight="1">
      <c r="A62" s="42" t="s">
        <v>4888</v>
      </c>
      <c r="B62" s="43" t="s">
        <v>1337</v>
      </c>
      <c r="C62" s="49" t="s">
        <v>4901</v>
      </c>
      <c r="D62" s="44" t="s">
        <v>219</v>
      </c>
      <c r="E62" s="45">
        <v>2400</v>
      </c>
      <c r="F62" s="46"/>
      <c r="G62" s="47"/>
      <c r="H62" s="33" t="s">
        <v>5655</v>
      </c>
      <c r="I62" s="36" t="s">
        <v>4892</v>
      </c>
      <c r="J62" s="75" t="s">
        <v>1771</v>
      </c>
      <c r="K62" s="203" t="s">
        <v>4991</v>
      </c>
      <c r="L62" s="61" t="s">
        <v>4954</v>
      </c>
      <c r="M62" s="34">
        <v>2700</v>
      </c>
      <c r="N62" s="33" t="s">
        <v>5619</v>
      </c>
      <c r="O62" s="36" t="s">
        <v>4892</v>
      </c>
      <c r="P62" s="75">
        <v>757</v>
      </c>
      <c r="Q62" s="203" t="s">
        <v>5022</v>
      </c>
      <c r="R62" s="61" t="s">
        <v>5376</v>
      </c>
      <c r="S62" s="34">
        <v>3000</v>
      </c>
      <c r="T62" s="33" t="s">
        <v>5525</v>
      </c>
      <c r="U62" s="67" t="s">
        <v>4892</v>
      </c>
      <c r="V62" s="33"/>
      <c r="W62" s="171"/>
      <c r="X62" s="61"/>
      <c r="Y62" s="33"/>
      <c r="Z62" s="33"/>
      <c r="AA62" s="33"/>
      <c r="AB62" s="33"/>
      <c r="AC62" s="171"/>
      <c r="AD62" s="61"/>
      <c r="AE62" s="33"/>
      <c r="AF62" s="33"/>
      <c r="AG62" s="33"/>
      <c r="AH62" s="33"/>
      <c r="AI62" s="171"/>
      <c r="AJ62" s="61"/>
      <c r="AK62" s="33"/>
      <c r="AL62" s="33"/>
      <c r="AM62" s="33"/>
      <c r="AN62" s="33"/>
      <c r="AO62" s="171"/>
      <c r="AP62" s="61"/>
      <c r="AQ62" s="33"/>
      <c r="AR62" s="33"/>
      <c r="AS62" s="33"/>
      <c r="AV62" s="178"/>
      <c r="AW62" s="186"/>
    </row>
    <row r="63" spans="1:49" s="2" customFormat="1" ht="35.1" customHeight="1">
      <c r="A63" s="42" t="s">
        <v>4887</v>
      </c>
      <c r="B63" s="43" t="s">
        <v>1337</v>
      </c>
      <c r="C63" s="49" t="s">
        <v>4902</v>
      </c>
      <c r="D63" s="48" t="s">
        <v>220</v>
      </c>
      <c r="E63" s="45">
        <v>2400</v>
      </c>
      <c r="F63" s="46"/>
      <c r="G63" s="47"/>
      <c r="H63" s="33" t="s">
        <v>5656</v>
      </c>
      <c r="I63" s="36" t="s">
        <v>4892</v>
      </c>
      <c r="J63" s="75" t="s">
        <v>1771</v>
      </c>
      <c r="K63" s="203" t="s">
        <v>4992</v>
      </c>
      <c r="L63" s="61" t="s">
        <v>4955</v>
      </c>
      <c r="M63" s="34">
        <v>2700</v>
      </c>
      <c r="N63" s="33" t="s">
        <v>5620</v>
      </c>
      <c r="O63" s="36" t="s">
        <v>4892</v>
      </c>
      <c r="P63" s="75">
        <v>757</v>
      </c>
      <c r="Q63" s="203" t="s">
        <v>5023</v>
      </c>
      <c r="R63" s="61" t="s">
        <v>5377</v>
      </c>
      <c r="S63" s="34">
        <v>3000</v>
      </c>
      <c r="T63" s="33" t="s">
        <v>5526</v>
      </c>
      <c r="U63" s="67" t="s">
        <v>4892</v>
      </c>
      <c r="V63" s="33"/>
      <c r="W63" s="171"/>
      <c r="X63" s="61"/>
      <c r="Y63" s="33"/>
      <c r="Z63" s="33"/>
      <c r="AA63" s="33"/>
      <c r="AB63" s="33"/>
      <c r="AC63" s="171"/>
      <c r="AD63" s="61"/>
      <c r="AE63" s="33"/>
      <c r="AF63" s="33"/>
      <c r="AG63" s="33"/>
      <c r="AH63" s="33"/>
      <c r="AI63" s="171"/>
      <c r="AJ63" s="61"/>
      <c r="AK63" s="33"/>
      <c r="AL63" s="33"/>
      <c r="AM63" s="33"/>
      <c r="AN63" s="33"/>
      <c r="AO63" s="171"/>
      <c r="AP63" s="61"/>
      <c r="AQ63" s="33"/>
      <c r="AR63" s="33"/>
      <c r="AS63" s="33"/>
      <c r="AV63" s="178"/>
      <c r="AW63" s="186"/>
    </row>
    <row r="64" spans="1:49" s="2" customFormat="1" ht="35.1" customHeight="1">
      <c r="A64" s="42" t="s">
        <v>4889</v>
      </c>
      <c r="B64" s="43" t="s">
        <v>1337</v>
      </c>
      <c r="C64" s="49" t="s">
        <v>4903</v>
      </c>
      <c r="D64" s="48" t="s">
        <v>218</v>
      </c>
      <c r="E64" s="45">
        <v>2550</v>
      </c>
      <c r="F64" s="46"/>
      <c r="G64" s="47"/>
      <c r="H64" s="33" t="s">
        <v>5657</v>
      </c>
      <c r="I64" s="36" t="s">
        <v>4892</v>
      </c>
      <c r="J64" s="75" t="s">
        <v>1771</v>
      </c>
      <c r="K64" s="203" t="s">
        <v>4993</v>
      </c>
      <c r="L64" s="61" t="s">
        <v>4956</v>
      </c>
      <c r="M64" s="34">
        <v>2850</v>
      </c>
      <c r="N64" s="33" t="s">
        <v>5621</v>
      </c>
      <c r="O64" s="36" t="s">
        <v>4892</v>
      </c>
      <c r="P64" s="75">
        <v>757</v>
      </c>
      <c r="Q64" s="203" t="s">
        <v>5024</v>
      </c>
      <c r="R64" s="61" t="s">
        <v>5378</v>
      </c>
      <c r="S64" s="34">
        <v>3187.5</v>
      </c>
      <c r="T64" s="33" t="s">
        <v>5527</v>
      </c>
      <c r="U64" s="67" t="s">
        <v>4892</v>
      </c>
      <c r="V64" s="33"/>
      <c r="W64" s="171"/>
      <c r="X64" s="61"/>
      <c r="Y64" s="33"/>
      <c r="Z64" s="33"/>
      <c r="AA64" s="33"/>
      <c r="AB64" s="33"/>
      <c r="AC64" s="171"/>
      <c r="AD64" s="61"/>
      <c r="AE64" s="33"/>
      <c r="AF64" s="33"/>
      <c r="AG64" s="33"/>
      <c r="AH64" s="33"/>
      <c r="AI64" s="171"/>
      <c r="AJ64" s="61"/>
      <c r="AK64" s="33"/>
      <c r="AL64" s="33"/>
      <c r="AM64" s="33"/>
      <c r="AN64" s="33"/>
      <c r="AO64" s="171"/>
      <c r="AP64" s="61"/>
      <c r="AQ64" s="33"/>
      <c r="AR64" s="33"/>
      <c r="AS64" s="33"/>
      <c r="AV64" s="178"/>
      <c r="AW64" s="186"/>
    </row>
    <row r="65" spans="1:49" s="2" customFormat="1" ht="35.1" customHeight="1">
      <c r="A65" s="42" t="s">
        <v>4890</v>
      </c>
      <c r="B65" s="43" t="s">
        <v>1337</v>
      </c>
      <c r="C65" s="49" t="s">
        <v>4904</v>
      </c>
      <c r="D65" s="44" t="s">
        <v>219</v>
      </c>
      <c r="E65" s="45">
        <v>2550</v>
      </c>
      <c r="F65" s="46"/>
      <c r="G65" s="47"/>
      <c r="H65" s="33" t="s">
        <v>5658</v>
      </c>
      <c r="I65" s="36" t="s">
        <v>4892</v>
      </c>
      <c r="J65" s="75" t="s">
        <v>1771</v>
      </c>
      <c r="K65" s="203" t="s">
        <v>4994</v>
      </c>
      <c r="L65" s="61" t="s">
        <v>4957</v>
      </c>
      <c r="M65" s="34">
        <v>2850</v>
      </c>
      <c r="N65" s="33" t="s">
        <v>5622</v>
      </c>
      <c r="O65" s="36" t="s">
        <v>4892</v>
      </c>
      <c r="P65" s="75">
        <v>757</v>
      </c>
      <c r="Q65" s="203" t="s">
        <v>5025</v>
      </c>
      <c r="R65" s="61" t="s">
        <v>5379</v>
      </c>
      <c r="S65" s="34">
        <v>3187.5</v>
      </c>
      <c r="T65" s="33" t="s">
        <v>5528</v>
      </c>
      <c r="U65" s="67" t="s">
        <v>4892</v>
      </c>
      <c r="V65" s="33"/>
      <c r="W65" s="171"/>
      <c r="X65" s="61"/>
      <c r="Y65" s="33"/>
      <c r="Z65" s="33"/>
      <c r="AA65" s="33"/>
      <c r="AB65" s="33"/>
      <c r="AC65" s="171"/>
      <c r="AD65" s="61"/>
      <c r="AE65" s="33"/>
      <c r="AF65" s="33"/>
      <c r="AG65" s="33"/>
      <c r="AH65" s="33"/>
      <c r="AI65" s="171"/>
      <c r="AJ65" s="61"/>
      <c r="AK65" s="33"/>
      <c r="AL65" s="33"/>
      <c r="AM65" s="33"/>
      <c r="AN65" s="33"/>
      <c r="AO65" s="171"/>
      <c r="AP65" s="61"/>
      <c r="AQ65" s="33"/>
      <c r="AR65" s="33"/>
      <c r="AS65" s="33"/>
      <c r="AV65" s="178"/>
      <c r="AW65" s="186"/>
    </row>
    <row r="66" spans="1:49" s="2" customFormat="1" ht="35.1" customHeight="1">
      <c r="A66" s="42" t="s">
        <v>4891</v>
      </c>
      <c r="B66" s="43" t="s">
        <v>1337</v>
      </c>
      <c r="C66" s="49" t="s">
        <v>4905</v>
      </c>
      <c r="D66" s="48" t="s">
        <v>220</v>
      </c>
      <c r="E66" s="45">
        <v>2550</v>
      </c>
      <c r="F66" s="46"/>
      <c r="G66" s="47"/>
      <c r="H66" s="33" t="s">
        <v>5659</v>
      </c>
      <c r="I66" s="36" t="s">
        <v>4892</v>
      </c>
      <c r="J66" s="75" t="s">
        <v>1771</v>
      </c>
      <c r="K66" s="203" t="s">
        <v>4995</v>
      </c>
      <c r="L66" s="61" t="s">
        <v>4958</v>
      </c>
      <c r="M66" s="34">
        <v>2850</v>
      </c>
      <c r="N66" s="33" t="s">
        <v>5623</v>
      </c>
      <c r="O66" s="36" t="s">
        <v>4892</v>
      </c>
      <c r="P66" s="75">
        <v>757</v>
      </c>
      <c r="Q66" s="203" t="s">
        <v>5026</v>
      </c>
      <c r="R66" s="61" t="s">
        <v>5380</v>
      </c>
      <c r="S66" s="34">
        <v>3187.5</v>
      </c>
      <c r="T66" s="33" t="s">
        <v>5529</v>
      </c>
      <c r="U66" s="67" t="s">
        <v>4892</v>
      </c>
      <c r="V66" s="33"/>
      <c r="W66" s="171"/>
      <c r="X66" s="61"/>
      <c r="Y66" s="33"/>
      <c r="Z66" s="33"/>
      <c r="AA66" s="33"/>
      <c r="AB66" s="33"/>
      <c r="AC66" s="171"/>
      <c r="AD66" s="61"/>
      <c r="AE66" s="33"/>
      <c r="AF66" s="33"/>
      <c r="AG66" s="33"/>
      <c r="AH66" s="33"/>
      <c r="AI66" s="171"/>
      <c r="AJ66" s="61"/>
      <c r="AK66" s="33"/>
      <c r="AL66" s="33"/>
      <c r="AM66" s="33"/>
      <c r="AN66" s="33"/>
      <c r="AO66" s="171"/>
      <c r="AP66" s="61"/>
      <c r="AQ66" s="33"/>
      <c r="AR66" s="33"/>
      <c r="AS66" s="33"/>
      <c r="AV66" s="178"/>
      <c r="AW66" s="186"/>
    </row>
    <row r="67" spans="1:49" s="2" customFormat="1" ht="35.1" customHeight="1">
      <c r="A67" s="42" t="s">
        <v>1581</v>
      </c>
      <c r="B67" s="43" t="s">
        <v>1337</v>
      </c>
      <c r="C67" s="49" t="s">
        <v>4261</v>
      </c>
      <c r="D67" s="48" t="s">
        <v>218</v>
      </c>
      <c r="E67" s="45">
        <v>2900</v>
      </c>
      <c r="F67" s="46">
        <v>2700</v>
      </c>
      <c r="G67" s="47">
        <f t="shared" si="0"/>
        <v>7.4074074074074181E-2</v>
      </c>
      <c r="H67" s="33" t="s">
        <v>1677</v>
      </c>
      <c r="I67" s="74"/>
      <c r="J67" s="75" t="s">
        <v>1771</v>
      </c>
      <c r="K67" s="203" t="s">
        <v>1788</v>
      </c>
      <c r="L67" s="61" t="s">
        <v>2575</v>
      </c>
      <c r="M67" s="34">
        <v>3200</v>
      </c>
      <c r="N67" s="33" t="s">
        <v>2216</v>
      </c>
      <c r="O67" s="36"/>
      <c r="P67" s="75">
        <v>757</v>
      </c>
      <c r="Q67" s="203" t="s">
        <v>2467</v>
      </c>
      <c r="R67" s="61" t="s">
        <v>5381</v>
      </c>
      <c r="S67" s="34">
        <v>3625</v>
      </c>
      <c r="T67" s="33" t="s">
        <v>2799</v>
      </c>
      <c r="U67" s="67"/>
      <c r="V67" s="33"/>
      <c r="W67" s="171"/>
      <c r="X67" s="61"/>
      <c r="Y67" s="33"/>
      <c r="Z67" s="33"/>
      <c r="AA67" s="33"/>
      <c r="AB67" s="33"/>
      <c r="AC67" s="171"/>
      <c r="AD67" s="61"/>
      <c r="AE67" s="33"/>
      <c r="AF67" s="33"/>
      <c r="AG67" s="33"/>
      <c r="AH67" s="33"/>
      <c r="AI67" s="171"/>
      <c r="AJ67" s="61"/>
      <c r="AK67" s="33"/>
      <c r="AL67" s="33"/>
      <c r="AM67" s="33"/>
      <c r="AN67" s="33"/>
      <c r="AO67" s="171"/>
      <c r="AP67" s="61"/>
      <c r="AQ67" s="33"/>
      <c r="AR67" s="33"/>
      <c r="AS67" s="33"/>
      <c r="AV67" s="178"/>
      <c r="AW67" s="187"/>
    </row>
    <row r="68" spans="1:49" s="2" customFormat="1" ht="35.1" customHeight="1">
      <c r="A68" s="42" t="s">
        <v>1582</v>
      </c>
      <c r="B68" s="43" t="s">
        <v>1337</v>
      </c>
      <c r="C68" s="49" t="s">
        <v>4262</v>
      </c>
      <c r="D68" s="48" t="s">
        <v>217</v>
      </c>
      <c r="E68" s="45">
        <v>2900</v>
      </c>
      <c r="F68" s="46">
        <v>2700</v>
      </c>
      <c r="G68" s="47">
        <f t="shared" si="0"/>
        <v>7.4074074074074181E-2</v>
      </c>
      <c r="H68" s="33" t="s">
        <v>1678</v>
      </c>
      <c r="I68" s="74"/>
      <c r="J68" s="75" t="s">
        <v>1771</v>
      </c>
      <c r="K68" s="203" t="s">
        <v>1789</v>
      </c>
      <c r="L68" s="61" t="s">
        <v>2576</v>
      </c>
      <c r="M68" s="34">
        <v>3200</v>
      </c>
      <c r="N68" s="33" t="s">
        <v>2217</v>
      </c>
      <c r="O68" s="36"/>
      <c r="P68" s="75">
        <v>757</v>
      </c>
      <c r="Q68" s="203" t="s">
        <v>2468</v>
      </c>
      <c r="R68" s="61" t="s">
        <v>5382</v>
      </c>
      <c r="S68" s="34">
        <v>3625</v>
      </c>
      <c r="T68" s="33" t="s">
        <v>2800</v>
      </c>
      <c r="U68" s="67"/>
      <c r="V68" s="33"/>
      <c r="W68" s="171"/>
      <c r="X68" s="61"/>
      <c r="Y68" s="33"/>
      <c r="Z68" s="33"/>
      <c r="AA68" s="33"/>
      <c r="AB68" s="33"/>
      <c r="AC68" s="171"/>
      <c r="AD68" s="61"/>
      <c r="AE68" s="33"/>
      <c r="AF68" s="33"/>
      <c r="AG68" s="33"/>
      <c r="AH68" s="33"/>
      <c r="AI68" s="171"/>
      <c r="AJ68" s="61"/>
      <c r="AK68" s="33"/>
      <c r="AL68" s="33"/>
      <c r="AM68" s="33"/>
      <c r="AN68" s="33"/>
      <c r="AO68" s="171"/>
      <c r="AP68" s="61"/>
      <c r="AQ68" s="33"/>
      <c r="AR68" s="33"/>
      <c r="AS68" s="33"/>
      <c r="AV68" s="178"/>
      <c r="AW68" s="187"/>
    </row>
    <row r="69" spans="1:49" s="2" customFormat="1" ht="35.1" customHeight="1">
      <c r="A69" s="42" t="s">
        <v>1583</v>
      </c>
      <c r="B69" s="43" t="s">
        <v>1337</v>
      </c>
      <c r="C69" s="49" t="s">
        <v>4263</v>
      </c>
      <c r="D69" s="44" t="s">
        <v>219</v>
      </c>
      <c r="E69" s="45">
        <v>2900</v>
      </c>
      <c r="F69" s="46">
        <v>2700</v>
      </c>
      <c r="G69" s="47">
        <f t="shared" si="0"/>
        <v>7.4074074074074181E-2</v>
      </c>
      <c r="H69" s="33" t="s">
        <v>1679</v>
      </c>
      <c r="I69" s="74"/>
      <c r="J69" s="75" t="s">
        <v>1771</v>
      </c>
      <c r="K69" s="203" t="s">
        <v>1790</v>
      </c>
      <c r="L69" s="61" t="s">
        <v>2577</v>
      </c>
      <c r="M69" s="34">
        <v>3200</v>
      </c>
      <c r="N69" s="33" t="s">
        <v>2218</v>
      </c>
      <c r="O69" s="36"/>
      <c r="P69" s="75">
        <v>757</v>
      </c>
      <c r="Q69" s="203" t="s">
        <v>2469</v>
      </c>
      <c r="R69" s="61" t="s">
        <v>5383</v>
      </c>
      <c r="S69" s="34">
        <v>3625</v>
      </c>
      <c r="T69" s="33" t="s">
        <v>2801</v>
      </c>
      <c r="U69" s="67"/>
      <c r="V69" s="33"/>
      <c r="W69" s="171"/>
      <c r="X69" s="61"/>
      <c r="Y69" s="33"/>
      <c r="Z69" s="33"/>
      <c r="AA69" s="33"/>
      <c r="AB69" s="33"/>
      <c r="AC69" s="171"/>
      <c r="AD69" s="61"/>
      <c r="AE69" s="33"/>
      <c r="AF69" s="33"/>
      <c r="AG69" s="33"/>
      <c r="AH69" s="33"/>
      <c r="AI69" s="171"/>
      <c r="AJ69" s="61"/>
      <c r="AK69" s="33"/>
      <c r="AL69" s="33"/>
      <c r="AM69" s="33"/>
      <c r="AN69" s="33"/>
      <c r="AO69" s="171"/>
      <c r="AP69" s="61"/>
      <c r="AQ69" s="33"/>
      <c r="AR69" s="33"/>
      <c r="AS69" s="33"/>
      <c r="AV69" s="178"/>
      <c r="AW69" s="187"/>
    </row>
    <row r="70" spans="1:49" s="2" customFormat="1" ht="35.1" customHeight="1">
      <c r="A70" s="42" t="s">
        <v>1584</v>
      </c>
      <c r="B70" s="43" t="s">
        <v>1337</v>
      </c>
      <c r="C70" s="49" t="s">
        <v>4264</v>
      </c>
      <c r="D70" s="48" t="s">
        <v>220</v>
      </c>
      <c r="E70" s="45">
        <v>2900</v>
      </c>
      <c r="F70" s="46">
        <v>2700</v>
      </c>
      <c r="G70" s="47">
        <f t="shared" si="0"/>
        <v>7.4074074074074181E-2</v>
      </c>
      <c r="H70" s="33" t="s">
        <v>1680</v>
      </c>
      <c r="I70" s="74"/>
      <c r="J70" s="75" t="s">
        <v>1771</v>
      </c>
      <c r="K70" s="203" t="s">
        <v>1791</v>
      </c>
      <c r="L70" s="61" t="s">
        <v>2578</v>
      </c>
      <c r="M70" s="34">
        <v>3200</v>
      </c>
      <c r="N70" s="33" t="s">
        <v>2219</v>
      </c>
      <c r="O70" s="36"/>
      <c r="P70" s="75">
        <v>757</v>
      </c>
      <c r="Q70" s="203" t="s">
        <v>2470</v>
      </c>
      <c r="R70" s="61" t="s">
        <v>5384</v>
      </c>
      <c r="S70" s="34">
        <v>3625</v>
      </c>
      <c r="T70" s="33" t="s">
        <v>2802</v>
      </c>
      <c r="U70" s="67"/>
      <c r="V70" s="33"/>
      <c r="W70" s="171"/>
      <c r="X70" s="61"/>
      <c r="Y70" s="33"/>
      <c r="Z70" s="33"/>
      <c r="AA70" s="33"/>
      <c r="AB70" s="33"/>
      <c r="AC70" s="171"/>
      <c r="AD70" s="61"/>
      <c r="AE70" s="33"/>
      <c r="AF70" s="33"/>
      <c r="AG70" s="33"/>
      <c r="AH70" s="33"/>
      <c r="AI70" s="171"/>
      <c r="AJ70" s="61"/>
      <c r="AK70" s="33"/>
      <c r="AL70" s="33"/>
      <c r="AM70" s="33"/>
      <c r="AN70" s="33"/>
      <c r="AO70" s="171"/>
      <c r="AP70" s="61"/>
      <c r="AQ70" s="33"/>
      <c r="AR70" s="33"/>
      <c r="AS70" s="33"/>
      <c r="AV70" s="178"/>
      <c r="AW70" s="187"/>
    </row>
    <row r="71" spans="1:49" s="2" customFormat="1" ht="35.1" customHeight="1">
      <c r="A71" s="42" t="s">
        <v>1585</v>
      </c>
      <c r="B71" s="43" t="s">
        <v>1337</v>
      </c>
      <c r="C71" s="49" t="s">
        <v>4265</v>
      </c>
      <c r="D71" s="48" t="s">
        <v>218</v>
      </c>
      <c r="E71" s="45">
        <v>3100</v>
      </c>
      <c r="F71" s="46">
        <v>2900</v>
      </c>
      <c r="G71" s="47">
        <f t="shared" ref="G71:G133" si="1">E71/F71-1</f>
        <v>6.8965517241379226E-2</v>
      </c>
      <c r="H71" s="33" t="s">
        <v>1681</v>
      </c>
      <c r="I71" s="74"/>
      <c r="J71" s="75" t="s">
        <v>1771</v>
      </c>
      <c r="K71" s="203" t="s">
        <v>1792</v>
      </c>
      <c r="L71" s="61" t="s">
        <v>2579</v>
      </c>
      <c r="M71" s="34">
        <v>3400</v>
      </c>
      <c r="N71" s="33" t="s">
        <v>2220</v>
      </c>
      <c r="O71" s="36"/>
      <c r="P71" s="75">
        <v>757</v>
      </c>
      <c r="Q71" s="203" t="s">
        <v>2471</v>
      </c>
      <c r="R71" s="61" t="s">
        <v>5385</v>
      </c>
      <c r="S71" s="34">
        <v>3875</v>
      </c>
      <c r="T71" s="33" t="s">
        <v>2803</v>
      </c>
      <c r="U71" s="67"/>
      <c r="V71" s="33"/>
      <c r="W71" s="171"/>
      <c r="X71" s="61"/>
      <c r="Y71" s="33"/>
      <c r="Z71" s="33"/>
      <c r="AA71" s="33"/>
      <c r="AB71" s="33"/>
      <c r="AC71" s="171"/>
      <c r="AD71" s="61"/>
      <c r="AE71" s="33"/>
      <c r="AF71" s="33"/>
      <c r="AG71" s="33"/>
      <c r="AH71" s="33"/>
      <c r="AI71" s="171"/>
      <c r="AJ71" s="61"/>
      <c r="AK71" s="33"/>
      <c r="AL71" s="33"/>
      <c r="AM71" s="33"/>
      <c r="AN71" s="33"/>
      <c r="AO71" s="171"/>
      <c r="AP71" s="61"/>
      <c r="AQ71" s="33"/>
      <c r="AR71" s="33"/>
      <c r="AS71" s="33"/>
      <c r="AV71" s="178"/>
      <c r="AW71" s="187"/>
    </row>
    <row r="72" spans="1:49" s="2" customFormat="1" ht="35.1" customHeight="1">
      <c r="A72" s="42" t="s">
        <v>1586</v>
      </c>
      <c r="B72" s="43" t="s">
        <v>1337</v>
      </c>
      <c r="C72" s="49" t="s">
        <v>4266</v>
      </c>
      <c r="D72" s="48" t="s">
        <v>217</v>
      </c>
      <c r="E72" s="45">
        <v>3100</v>
      </c>
      <c r="F72" s="46">
        <v>2900</v>
      </c>
      <c r="G72" s="47">
        <f t="shared" si="1"/>
        <v>6.8965517241379226E-2</v>
      </c>
      <c r="H72" s="33" t="s">
        <v>1682</v>
      </c>
      <c r="I72" s="74"/>
      <c r="J72" s="75" t="s">
        <v>1771</v>
      </c>
      <c r="K72" s="203" t="s">
        <v>1793</v>
      </c>
      <c r="L72" s="61" t="s">
        <v>2580</v>
      </c>
      <c r="M72" s="34">
        <v>3400</v>
      </c>
      <c r="N72" s="33" t="s">
        <v>2221</v>
      </c>
      <c r="O72" s="36"/>
      <c r="P72" s="75">
        <v>757</v>
      </c>
      <c r="Q72" s="203" t="s">
        <v>2472</v>
      </c>
      <c r="R72" s="61" t="s">
        <v>5386</v>
      </c>
      <c r="S72" s="34">
        <v>3875</v>
      </c>
      <c r="T72" s="33" t="s">
        <v>2804</v>
      </c>
      <c r="U72" s="67"/>
      <c r="V72" s="33"/>
      <c r="W72" s="171"/>
      <c r="X72" s="61"/>
      <c r="Y72" s="33"/>
      <c r="Z72" s="33"/>
      <c r="AA72" s="33"/>
      <c r="AB72" s="33"/>
      <c r="AC72" s="171"/>
      <c r="AD72" s="61"/>
      <c r="AE72" s="33"/>
      <c r="AF72" s="33"/>
      <c r="AG72" s="33"/>
      <c r="AH72" s="33"/>
      <c r="AI72" s="171"/>
      <c r="AJ72" s="61"/>
      <c r="AK72" s="33"/>
      <c r="AL72" s="33"/>
      <c r="AM72" s="33"/>
      <c r="AN72" s="33"/>
      <c r="AO72" s="171"/>
      <c r="AP72" s="61"/>
      <c r="AQ72" s="33"/>
      <c r="AR72" s="33"/>
      <c r="AS72" s="33"/>
      <c r="AV72" s="178"/>
      <c r="AW72" s="187"/>
    </row>
    <row r="73" spans="1:49" s="2" customFormat="1" ht="35.1" customHeight="1">
      <c r="A73" s="42" t="s">
        <v>1587</v>
      </c>
      <c r="B73" s="43" t="s">
        <v>1337</v>
      </c>
      <c r="C73" s="49" t="s">
        <v>4267</v>
      </c>
      <c r="D73" s="44" t="s">
        <v>219</v>
      </c>
      <c r="E73" s="45">
        <v>3100</v>
      </c>
      <c r="F73" s="46">
        <v>2900</v>
      </c>
      <c r="G73" s="47">
        <f t="shared" si="1"/>
        <v>6.8965517241379226E-2</v>
      </c>
      <c r="H73" s="33" t="s">
        <v>1683</v>
      </c>
      <c r="I73" s="74"/>
      <c r="J73" s="75" t="s">
        <v>1771</v>
      </c>
      <c r="K73" s="203" t="s">
        <v>1794</v>
      </c>
      <c r="L73" s="61" t="s">
        <v>2581</v>
      </c>
      <c r="M73" s="34">
        <v>3400</v>
      </c>
      <c r="N73" s="33" t="s">
        <v>2222</v>
      </c>
      <c r="O73" s="36"/>
      <c r="P73" s="75">
        <v>757</v>
      </c>
      <c r="Q73" s="203" t="s">
        <v>2473</v>
      </c>
      <c r="R73" s="61" t="s">
        <v>5387</v>
      </c>
      <c r="S73" s="34">
        <v>3875</v>
      </c>
      <c r="T73" s="33" t="s">
        <v>2805</v>
      </c>
      <c r="U73" s="67"/>
      <c r="V73" s="33"/>
      <c r="W73" s="171"/>
      <c r="X73" s="61"/>
      <c r="Y73" s="33"/>
      <c r="Z73" s="33"/>
      <c r="AA73" s="33"/>
      <c r="AB73" s="33"/>
      <c r="AC73" s="171"/>
      <c r="AD73" s="61"/>
      <c r="AE73" s="33"/>
      <c r="AF73" s="33"/>
      <c r="AG73" s="33"/>
      <c r="AH73" s="33"/>
      <c r="AI73" s="171"/>
      <c r="AJ73" s="61"/>
      <c r="AK73" s="33"/>
      <c r="AL73" s="33"/>
      <c r="AM73" s="33"/>
      <c r="AN73" s="33"/>
      <c r="AO73" s="171"/>
      <c r="AP73" s="61"/>
      <c r="AQ73" s="33"/>
      <c r="AR73" s="33"/>
      <c r="AS73" s="33"/>
      <c r="AV73" s="178"/>
      <c r="AW73" s="186"/>
    </row>
    <row r="74" spans="1:49" s="2" customFormat="1" ht="35.1" customHeight="1">
      <c r="A74" s="42" t="s">
        <v>1588</v>
      </c>
      <c r="B74" s="43" t="s">
        <v>1337</v>
      </c>
      <c r="C74" s="49" t="s">
        <v>4268</v>
      </c>
      <c r="D74" s="48" t="s">
        <v>220</v>
      </c>
      <c r="E74" s="45">
        <v>3100</v>
      </c>
      <c r="F74" s="46">
        <v>2900</v>
      </c>
      <c r="G74" s="47">
        <f t="shared" si="1"/>
        <v>6.8965517241379226E-2</v>
      </c>
      <c r="H74" s="33" t="s">
        <v>1684</v>
      </c>
      <c r="I74" s="74"/>
      <c r="J74" s="75" t="s">
        <v>1771</v>
      </c>
      <c r="K74" s="203" t="s">
        <v>1795</v>
      </c>
      <c r="L74" s="61" t="s">
        <v>2582</v>
      </c>
      <c r="M74" s="34">
        <v>3400</v>
      </c>
      <c r="N74" s="33" t="s">
        <v>2223</v>
      </c>
      <c r="O74" s="36"/>
      <c r="P74" s="75">
        <v>757</v>
      </c>
      <c r="Q74" s="203" t="s">
        <v>2474</v>
      </c>
      <c r="R74" s="61" t="s">
        <v>5388</v>
      </c>
      <c r="S74" s="34">
        <v>3875</v>
      </c>
      <c r="T74" s="33" t="s">
        <v>2806</v>
      </c>
      <c r="U74" s="67"/>
      <c r="V74" s="33"/>
      <c r="W74" s="171"/>
      <c r="X74" s="61"/>
      <c r="Y74" s="33"/>
      <c r="Z74" s="33"/>
      <c r="AA74" s="33"/>
      <c r="AB74" s="33"/>
      <c r="AC74" s="171"/>
      <c r="AD74" s="61"/>
      <c r="AE74" s="33"/>
      <c r="AF74" s="33"/>
      <c r="AG74" s="33"/>
      <c r="AH74" s="33"/>
      <c r="AI74" s="171"/>
      <c r="AJ74" s="61"/>
      <c r="AK74" s="33"/>
      <c r="AL74" s="33"/>
      <c r="AM74" s="33"/>
      <c r="AN74" s="33"/>
      <c r="AO74" s="171"/>
      <c r="AP74" s="61"/>
      <c r="AQ74" s="33"/>
      <c r="AR74" s="33"/>
      <c r="AS74" s="33"/>
      <c r="AV74" s="178"/>
      <c r="AW74" s="186"/>
    </row>
    <row r="75" spans="1:49" s="2" customFormat="1" ht="35.1" customHeight="1">
      <c r="A75" s="42" t="s">
        <v>1589</v>
      </c>
      <c r="B75" s="43" t="s">
        <v>1337</v>
      </c>
      <c r="C75" s="49" t="s">
        <v>4269</v>
      </c>
      <c r="D75" s="44"/>
      <c r="E75" s="45">
        <v>140</v>
      </c>
      <c r="F75" s="46">
        <v>130</v>
      </c>
      <c r="G75" s="47">
        <f t="shared" si="1"/>
        <v>7.6923076923076872E-2</v>
      </c>
      <c r="H75" s="33" t="s">
        <v>1685</v>
      </c>
      <c r="I75" s="74"/>
      <c r="J75" s="75"/>
      <c r="K75" s="171"/>
      <c r="L75" s="40"/>
      <c r="M75" s="33"/>
      <c r="N75" s="33"/>
      <c r="O75" s="35"/>
      <c r="P75" s="75"/>
      <c r="Q75" s="213"/>
      <c r="R75" s="61"/>
      <c r="S75" s="34"/>
      <c r="T75" s="33"/>
      <c r="U75" s="67" t="s">
        <v>4873</v>
      </c>
      <c r="V75" s="33"/>
      <c r="W75" s="171"/>
      <c r="X75" s="61"/>
      <c r="Y75" s="33"/>
      <c r="Z75" s="33"/>
      <c r="AA75" s="33"/>
      <c r="AB75" s="33"/>
      <c r="AC75" s="171"/>
      <c r="AD75" s="61"/>
      <c r="AE75" s="33"/>
      <c r="AF75" s="33"/>
      <c r="AG75" s="33"/>
      <c r="AH75" s="33"/>
      <c r="AI75" s="171"/>
      <c r="AJ75" s="61"/>
      <c r="AK75" s="33"/>
      <c r="AL75" s="33"/>
      <c r="AM75" s="33"/>
      <c r="AN75" s="33"/>
      <c r="AO75" s="171"/>
      <c r="AP75" s="61"/>
      <c r="AQ75" s="33"/>
      <c r="AR75" s="33"/>
      <c r="AS75" s="33"/>
      <c r="AV75" s="178"/>
      <c r="AW75" s="186"/>
    </row>
    <row r="76" spans="1:49" s="2" customFormat="1" ht="35.1" customHeight="1">
      <c r="A76" s="42" t="s">
        <v>2375</v>
      </c>
      <c r="B76" s="43" t="s">
        <v>1337</v>
      </c>
      <c r="C76" s="49" t="s">
        <v>4270</v>
      </c>
      <c r="D76" s="44"/>
      <c r="E76" s="45">
        <v>2000</v>
      </c>
      <c r="F76" s="46">
        <v>1800</v>
      </c>
      <c r="G76" s="47">
        <f t="shared" si="1"/>
        <v>0.11111111111111116</v>
      </c>
      <c r="H76" s="33" t="s">
        <v>2725</v>
      </c>
      <c r="I76" s="36"/>
      <c r="J76" s="75" t="s">
        <v>1771</v>
      </c>
      <c r="K76" s="63" t="s">
        <v>2380</v>
      </c>
      <c r="L76" s="49" t="s">
        <v>2583</v>
      </c>
      <c r="M76" s="34">
        <v>2300</v>
      </c>
      <c r="N76" s="33" t="s">
        <v>2771</v>
      </c>
      <c r="O76" s="36"/>
      <c r="P76" s="75">
        <v>757</v>
      </c>
      <c r="Q76" s="63" t="s">
        <v>2475</v>
      </c>
      <c r="R76" s="49" t="s">
        <v>5389</v>
      </c>
      <c r="S76" s="34">
        <v>2500</v>
      </c>
      <c r="T76" s="33" t="s">
        <v>2807</v>
      </c>
      <c r="U76" s="67"/>
      <c r="V76" s="33"/>
      <c r="W76" s="171"/>
      <c r="X76" s="61"/>
      <c r="Y76" s="33"/>
      <c r="Z76" s="33"/>
      <c r="AA76" s="33"/>
      <c r="AB76" s="33"/>
      <c r="AC76" s="171"/>
      <c r="AD76" s="61"/>
      <c r="AE76" s="33"/>
      <c r="AF76" s="33"/>
      <c r="AG76" s="33"/>
      <c r="AH76" s="33"/>
      <c r="AI76" s="171"/>
      <c r="AJ76" s="61"/>
      <c r="AK76" s="33"/>
      <c r="AL76" s="33"/>
      <c r="AM76" s="33"/>
      <c r="AN76" s="33"/>
      <c r="AO76" s="171"/>
      <c r="AP76" s="61"/>
      <c r="AQ76" s="33"/>
      <c r="AR76" s="33"/>
      <c r="AS76" s="33"/>
      <c r="AV76" s="178"/>
      <c r="AW76" s="186"/>
    </row>
    <row r="77" spans="1:49" s="2" customFormat="1" ht="35.1" customHeight="1">
      <c r="A77" s="42" t="s">
        <v>2376</v>
      </c>
      <c r="B77" s="43" t="s">
        <v>1337</v>
      </c>
      <c r="C77" s="49" t="s">
        <v>4271</v>
      </c>
      <c r="D77" s="44"/>
      <c r="E77" s="45">
        <v>2050</v>
      </c>
      <c r="F77" s="46">
        <v>1800</v>
      </c>
      <c r="G77" s="47">
        <f t="shared" si="1"/>
        <v>0.13888888888888884</v>
      </c>
      <c r="H77" s="33" t="s">
        <v>2726</v>
      </c>
      <c r="I77" s="36"/>
      <c r="J77" s="75" t="s">
        <v>1771</v>
      </c>
      <c r="K77" s="63" t="s">
        <v>2381</v>
      </c>
      <c r="L77" s="49" t="s">
        <v>2584</v>
      </c>
      <c r="M77" s="34">
        <v>2350</v>
      </c>
      <c r="N77" s="33" t="s">
        <v>2772</v>
      </c>
      <c r="O77" s="36"/>
      <c r="P77" s="75">
        <v>757</v>
      </c>
      <c r="Q77" s="63" t="s">
        <v>2476</v>
      </c>
      <c r="R77" s="49" t="s">
        <v>5390</v>
      </c>
      <c r="S77" s="34">
        <v>2562.5</v>
      </c>
      <c r="T77" s="33" t="s">
        <v>2808</v>
      </c>
      <c r="U77" s="67"/>
      <c r="V77" s="33"/>
      <c r="W77" s="171"/>
      <c r="X77" s="61"/>
      <c r="Y77" s="33"/>
      <c r="Z77" s="33"/>
      <c r="AA77" s="33"/>
      <c r="AB77" s="33"/>
      <c r="AC77" s="171"/>
      <c r="AD77" s="61"/>
      <c r="AE77" s="33"/>
      <c r="AF77" s="33"/>
      <c r="AG77" s="33"/>
      <c r="AH77" s="33"/>
      <c r="AI77" s="171"/>
      <c r="AJ77" s="61"/>
      <c r="AK77" s="33"/>
      <c r="AL77" s="33"/>
      <c r="AM77" s="33"/>
      <c r="AN77" s="33"/>
      <c r="AO77" s="171"/>
      <c r="AP77" s="61"/>
      <c r="AQ77" s="33"/>
      <c r="AR77" s="33"/>
      <c r="AS77" s="33"/>
      <c r="AV77" s="178"/>
      <c r="AW77" s="186"/>
    </row>
    <row r="78" spans="1:49" s="2" customFormat="1" ht="35.1" customHeight="1">
      <c r="A78" s="42" t="s">
        <v>2377</v>
      </c>
      <c r="B78" s="43" t="s">
        <v>1337</v>
      </c>
      <c r="C78" s="49" t="s">
        <v>2379</v>
      </c>
      <c r="D78" s="44"/>
      <c r="E78" s="45">
        <v>600</v>
      </c>
      <c r="F78" s="46">
        <v>600</v>
      </c>
      <c r="G78" s="47">
        <f t="shared" si="1"/>
        <v>0</v>
      </c>
      <c r="H78" s="33" t="s">
        <v>2727</v>
      </c>
      <c r="I78" s="36"/>
      <c r="J78" s="75"/>
      <c r="K78" s="63"/>
      <c r="L78" s="40"/>
      <c r="M78" s="33"/>
      <c r="N78" s="33"/>
      <c r="O78" s="35"/>
      <c r="P78" s="75">
        <v>757</v>
      </c>
      <c r="Q78" s="42" t="s">
        <v>2478</v>
      </c>
      <c r="R78" s="49" t="s">
        <v>5391</v>
      </c>
      <c r="S78" s="34">
        <v>750</v>
      </c>
      <c r="T78" s="33" t="s">
        <v>2809</v>
      </c>
      <c r="U78" s="67"/>
      <c r="V78" s="33"/>
      <c r="W78" s="171"/>
      <c r="X78" s="61"/>
      <c r="Y78" s="33"/>
      <c r="Z78" s="33"/>
      <c r="AA78" s="33"/>
      <c r="AB78" s="33"/>
      <c r="AC78" s="171"/>
      <c r="AD78" s="61"/>
      <c r="AE78" s="33"/>
      <c r="AF78" s="33"/>
      <c r="AG78" s="33"/>
      <c r="AH78" s="33"/>
      <c r="AI78" s="171"/>
      <c r="AJ78" s="61"/>
      <c r="AK78" s="33"/>
      <c r="AL78" s="33"/>
      <c r="AM78" s="33"/>
      <c r="AN78" s="33"/>
      <c r="AO78" s="171"/>
      <c r="AP78" s="61"/>
      <c r="AQ78" s="33"/>
      <c r="AR78" s="33"/>
      <c r="AS78" s="33"/>
      <c r="AV78" s="178"/>
      <c r="AW78" s="186"/>
    </row>
    <row r="79" spans="1:49" s="2" customFormat="1" ht="35.1" customHeight="1">
      <c r="A79" s="42" t="s">
        <v>2378</v>
      </c>
      <c r="B79" s="43" t="s">
        <v>1337</v>
      </c>
      <c r="C79" s="49" t="s">
        <v>4272</v>
      </c>
      <c r="D79" s="48" t="s">
        <v>218</v>
      </c>
      <c r="E79" s="45">
        <v>1750</v>
      </c>
      <c r="F79" s="46">
        <v>1600</v>
      </c>
      <c r="G79" s="47">
        <f t="shared" si="1"/>
        <v>9.375E-2</v>
      </c>
      <c r="H79" s="33" t="s">
        <v>2728</v>
      </c>
      <c r="I79" s="36"/>
      <c r="J79" s="75" t="s">
        <v>1771</v>
      </c>
      <c r="K79" s="63" t="s">
        <v>2382</v>
      </c>
      <c r="L79" s="49" t="s">
        <v>2585</v>
      </c>
      <c r="M79" s="34">
        <v>2050</v>
      </c>
      <c r="N79" s="33" t="s">
        <v>2773</v>
      </c>
      <c r="O79" s="36"/>
      <c r="P79" s="75">
        <v>757</v>
      </c>
      <c r="Q79" s="63" t="s">
        <v>2477</v>
      </c>
      <c r="R79" s="49" t="s">
        <v>5392</v>
      </c>
      <c r="S79" s="34">
        <v>2187.5</v>
      </c>
      <c r="T79" s="33" t="s">
        <v>2810</v>
      </c>
      <c r="U79" s="67"/>
      <c r="V79" s="33"/>
      <c r="W79" s="171"/>
      <c r="X79" s="61"/>
      <c r="Y79" s="33"/>
      <c r="Z79" s="33"/>
      <c r="AA79" s="33"/>
      <c r="AB79" s="33"/>
      <c r="AC79" s="171"/>
      <c r="AD79" s="61"/>
      <c r="AE79" s="33"/>
      <c r="AF79" s="33"/>
      <c r="AG79" s="33"/>
      <c r="AH79" s="33"/>
      <c r="AI79" s="171"/>
      <c r="AJ79" s="61"/>
      <c r="AK79" s="33"/>
      <c r="AL79" s="33"/>
      <c r="AM79" s="33"/>
      <c r="AN79" s="33"/>
      <c r="AO79" s="171"/>
      <c r="AP79" s="61"/>
      <c r="AQ79" s="33"/>
      <c r="AR79" s="33"/>
      <c r="AS79" s="33"/>
      <c r="AV79" s="178"/>
      <c r="AW79" s="186"/>
    </row>
    <row r="80" spans="1:49" s="2" customFormat="1" ht="35.1" customHeight="1">
      <c r="A80" s="42" t="s">
        <v>493</v>
      </c>
      <c r="B80" s="43" t="s">
        <v>43</v>
      </c>
      <c r="C80" s="49" t="s">
        <v>4395</v>
      </c>
      <c r="D80" s="48" t="s">
        <v>218</v>
      </c>
      <c r="E80" s="45">
        <v>3750</v>
      </c>
      <c r="F80" s="46">
        <v>3500</v>
      </c>
      <c r="G80" s="47">
        <f t="shared" si="1"/>
        <v>7.1428571428571397E-2</v>
      </c>
      <c r="H80" s="33" t="s">
        <v>1106</v>
      </c>
      <c r="I80" s="36"/>
      <c r="J80" s="75"/>
      <c r="K80" s="171"/>
      <c r="L80" s="40"/>
      <c r="M80" s="33"/>
      <c r="N80" s="33"/>
      <c r="O80" s="35"/>
      <c r="P80" s="75"/>
      <c r="Q80" s="171"/>
      <c r="R80" s="61"/>
      <c r="S80" s="33"/>
      <c r="T80" s="33"/>
      <c r="U80" s="67" t="s">
        <v>4873</v>
      </c>
      <c r="V80" s="33"/>
      <c r="W80" s="171"/>
      <c r="X80" s="61"/>
      <c r="Y80" s="33"/>
      <c r="Z80" s="33"/>
      <c r="AA80" s="33"/>
      <c r="AB80" s="33"/>
      <c r="AC80" s="171"/>
      <c r="AD80" s="61"/>
      <c r="AE80" s="33"/>
      <c r="AF80" s="33"/>
      <c r="AG80" s="33"/>
      <c r="AH80" s="33"/>
      <c r="AI80" s="171"/>
      <c r="AJ80" s="61"/>
      <c r="AK80" s="33"/>
      <c r="AL80" s="33"/>
      <c r="AM80" s="33"/>
      <c r="AN80" s="33"/>
      <c r="AO80" s="171"/>
      <c r="AP80" s="61"/>
      <c r="AQ80" s="33"/>
      <c r="AR80" s="33"/>
      <c r="AS80" s="33"/>
      <c r="AV80" s="178"/>
      <c r="AW80" s="186"/>
    </row>
    <row r="81" spans="1:49" s="2" customFormat="1" ht="35.1" customHeight="1">
      <c r="A81" s="42" t="s">
        <v>494</v>
      </c>
      <c r="B81" s="43" t="s">
        <v>43</v>
      </c>
      <c r="C81" s="49" t="s">
        <v>4396</v>
      </c>
      <c r="D81" s="44" t="s">
        <v>219</v>
      </c>
      <c r="E81" s="45">
        <v>3750</v>
      </c>
      <c r="F81" s="46">
        <v>3500</v>
      </c>
      <c r="G81" s="47">
        <f t="shared" si="1"/>
        <v>7.1428571428571397E-2</v>
      </c>
      <c r="H81" s="33" t="s">
        <v>1107</v>
      </c>
      <c r="I81" s="36"/>
      <c r="J81" s="75"/>
      <c r="K81" s="171"/>
      <c r="L81" s="40"/>
      <c r="M81" s="33"/>
      <c r="N81" s="33"/>
      <c r="O81" s="35"/>
      <c r="P81" s="75"/>
      <c r="Q81" s="171"/>
      <c r="R81" s="61"/>
      <c r="S81" s="33"/>
      <c r="T81" s="33"/>
      <c r="U81" s="67" t="s">
        <v>4873</v>
      </c>
      <c r="V81" s="33"/>
      <c r="W81" s="171"/>
      <c r="X81" s="61"/>
      <c r="Y81" s="33"/>
      <c r="Z81" s="33"/>
      <c r="AA81" s="33"/>
      <c r="AB81" s="33"/>
      <c r="AC81" s="171"/>
      <c r="AD81" s="61"/>
      <c r="AE81" s="33"/>
      <c r="AF81" s="33"/>
      <c r="AG81" s="33"/>
      <c r="AH81" s="33"/>
      <c r="AI81" s="171"/>
      <c r="AJ81" s="61"/>
      <c r="AK81" s="33"/>
      <c r="AL81" s="33"/>
      <c r="AM81" s="33"/>
      <c r="AN81" s="33"/>
      <c r="AO81" s="171"/>
      <c r="AP81" s="61"/>
      <c r="AQ81" s="33"/>
      <c r="AR81" s="33"/>
      <c r="AS81" s="33"/>
      <c r="AV81" s="178"/>
      <c r="AW81" s="186"/>
    </row>
    <row r="82" spans="1:49" s="2" customFormat="1" ht="35.1" customHeight="1">
      <c r="A82" s="50" t="s">
        <v>491</v>
      </c>
      <c r="B82" s="43" t="s">
        <v>43</v>
      </c>
      <c r="C82" s="49" t="s">
        <v>4397</v>
      </c>
      <c r="D82" s="48" t="s">
        <v>218</v>
      </c>
      <c r="E82" s="45">
        <v>3750</v>
      </c>
      <c r="F82" s="46">
        <v>3500</v>
      </c>
      <c r="G82" s="47">
        <f t="shared" si="1"/>
        <v>7.1428571428571397E-2</v>
      </c>
      <c r="H82" s="33" t="s">
        <v>1108</v>
      </c>
      <c r="I82" s="36"/>
      <c r="J82" s="75"/>
      <c r="K82" s="171"/>
      <c r="L82" s="40"/>
      <c r="M82" s="33"/>
      <c r="N82" s="33"/>
      <c r="O82" s="35"/>
      <c r="P82" s="75"/>
      <c r="Q82" s="171"/>
      <c r="R82" s="61"/>
      <c r="S82" s="33"/>
      <c r="T82" s="33"/>
      <c r="U82" s="67" t="s">
        <v>4873</v>
      </c>
      <c r="V82" s="33"/>
      <c r="W82" s="171"/>
      <c r="X82" s="61"/>
      <c r="Y82" s="33"/>
      <c r="Z82" s="33"/>
      <c r="AA82" s="33"/>
      <c r="AB82" s="33"/>
      <c r="AC82" s="171"/>
      <c r="AD82" s="61"/>
      <c r="AE82" s="33"/>
      <c r="AF82" s="33"/>
      <c r="AG82" s="33"/>
      <c r="AH82" s="33"/>
      <c r="AI82" s="171"/>
      <c r="AJ82" s="61"/>
      <c r="AK82" s="33"/>
      <c r="AL82" s="33"/>
      <c r="AM82" s="33"/>
      <c r="AN82" s="33"/>
      <c r="AO82" s="171"/>
      <c r="AP82" s="61"/>
      <c r="AQ82" s="33"/>
      <c r="AR82" s="33"/>
      <c r="AS82" s="33"/>
      <c r="AV82" s="179"/>
      <c r="AW82" s="186"/>
    </row>
    <row r="83" spans="1:49" s="2" customFormat="1" ht="35.1" customHeight="1">
      <c r="A83" s="50" t="s">
        <v>492</v>
      </c>
      <c r="B83" s="43" t="s">
        <v>43</v>
      </c>
      <c r="C83" s="49" t="s">
        <v>4398</v>
      </c>
      <c r="D83" s="44" t="s">
        <v>219</v>
      </c>
      <c r="E83" s="45">
        <v>3750</v>
      </c>
      <c r="F83" s="46">
        <v>3500</v>
      </c>
      <c r="G83" s="47">
        <f t="shared" si="1"/>
        <v>7.1428571428571397E-2</v>
      </c>
      <c r="H83" s="33" t="s">
        <v>1109</v>
      </c>
      <c r="I83" s="36"/>
      <c r="J83" s="75"/>
      <c r="K83" s="171"/>
      <c r="L83" s="40"/>
      <c r="M83" s="33"/>
      <c r="N83" s="33"/>
      <c r="O83" s="35"/>
      <c r="P83" s="75"/>
      <c r="Q83" s="171"/>
      <c r="R83" s="61"/>
      <c r="S83" s="33"/>
      <c r="T83" s="33"/>
      <c r="U83" s="67" t="s">
        <v>4873</v>
      </c>
      <c r="V83" s="33"/>
      <c r="W83" s="171"/>
      <c r="X83" s="61"/>
      <c r="Y83" s="33"/>
      <c r="Z83" s="33"/>
      <c r="AA83" s="33"/>
      <c r="AB83" s="33"/>
      <c r="AC83" s="171"/>
      <c r="AD83" s="61"/>
      <c r="AE83" s="33"/>
      <c r="AF83" s="33"/>
      <c r="AG83" s="33"/>
      <c r="AH83" s="33"/>
      <c r="AI83" s="171"/>
      <c r="AJ83" s="61"/>
      <c r="AK83" s="33"/>
      <c r="AL83" s="33"/>
      <c r="AM83" s="33"/>
      <c r="AN83" s="33"/>
      <c r="AO83" s="171"/>
      <c r="AP83" s="61"/>
      <c r="AQ83" s="33"/>
      <c r="AR83" s="33"/>
      <c r="AS83" s="33"/>
      <c r="AV83" s="179"/>
      <c r="AW83" s="186"/>
    </row>
    <row r="84" spans="1:49" s="2" customFormat="1" ht="35.1" customHeight="1">
      <c r="A84" s="50" t="s">
        <v>495</v>
      </c>
      <c r="B84" s="43" t="s">
        <v>43</v>
      </c>
      <c r="C84" s="49" t="s">
        <v>4399</v>
      </c>
      <c r="D84" s="48" t="s">
        <v>218</v>
      </c>
      <c r="E84" s="45">
        <v>4450</v>
      </c>
      <c r="F84" s="46">
        <v>4200</v>
      </c>
      <c r="G84" s="47">
        <f t="shared" si="1"/>
        <v>5.9523809523809534E-2</v>
      </c>
      <c r="H84" s="33" t="s">
        <v>1102</v>
      </c>
      <c r="I84" s="36"/>
      <c r="J84" s="75"/>
      <c r="K84" s="171"/>
      <c r="L84" s="40"/>
      <c r="M84" s="33"/>
      <c r="N84" s="33"/>
      <c r="O84" s="35"/>
      <c r="P84" s="75"/>
      <c r="Q84" s="171"/>
      <c r="R84" s="61"/>
      <c r="S84" s="33"/>
      <c r="T84" s="33"/>
      <c r="U84" s="67" t="s">
        <v>4873</v>
      </c>
      <c r="V84" s="33"/>
      <c r="W84" s="171"/>
      <c r="X84" s="61"/>
      <c r="Y84" s="33"/>
      <c r="Z84" s="33"/>
      <c r="AA84" s="33"/>
      <c r="AB84" s="33"/>
      <c r="AC84" s="171"/>
      <c r="AD84" s="61"/>
      <c r="AE84" s="33"/>
      <c r="AF84" s="33"/>
      <c r="AG84" s="33"/>
      <c r="AH84" s="33"/>
      <c r="AI84" s="171"/>
      <c r="AJ84" s="61"/>
      <c r="AK84" s="33"/>
      <c r="AL84" s="33"/>
      <c r="AM84" s="33"/>
      <c r="AN84" s="33"/>
      <c r="AO84" s="171"/>
      <c r="AP84" s="61"/>
      <c r="AQ84" s="33"/>
      <c r="AR84" s="33"/>
      <c r="AS84" s="33"/>
      <c r="AV84" s="179"/>
      <c r="AW84" s="186"/>
    </row>
    <row r="85" spans="1:49" s="2" customFormat="1" ht="35.1" customHeight="1">
      <c r="A85" s="50" t="s">
        <v>496</v>
      </c>
      <c r="B85" s="43" t="s">
        <v>43</v>
      </c>
      <c r="C85" s="49" t="s">
        <v>4400</v>
      </c>
      <c r="D85" s="44" t="s">
        <v>219</v>
      </c>
      <c r="E85" s="45">
        <v>4450</v>
      </c>
      <c r="F85" s="46">
        <v>4200</v>
      </c>
      <c r="G85" s="47">
        <f t="shared" si="1"/>
        <v>5.9523809523809534E-2</v>
      </c>
      <c r="H85" s="33" t="s">
        <v>1103</v>
      </c>
      <c r="I85" s="36"/>
      <c r="J85" s="75"/>
      <c r="K85" s="171"/>
      <c r="L85" s="40"/>
      <c r="M85" s="33"/>
      <c r="N85" s="33"/>
      <c r="O85" s="35"/>
      <c r="P85" s="75"/>
      <c r="Q85" s="171"/>
      <c r="R85" s="61"/>
      <c r="S85" s="33"/>
      <c r="T85" s="33"/>
      <c r="U85" s="67" t="s">
        <v>4873</v>
      </c>
      <c r="V85" s="33"/>
      <c r="W85" s="171"/>
      <c r="X85" s="61"/>
      <c r="Y85" s="33"/>
      <c r="Z85" s="33"/>
      <c r="AA85" s="33"/>
      <c r="AB85" s="33"/>
      <c r="AC85" s="171"/>
      <c r="AD85" s="61"/>
      <c r="AE85" s="33"/>
      <c r="AF85" s="33"/>
      <c r="AG85" s="33"/>
      <c r="AH85" s="33"/>
      <c r="AI85" s="171"/>
      <c r="AJ85" s="61"/>
      <c r="AK85" s="33"/>
      <c r="AL85" s="33"/>
      <c r="AM85" s="33"/>
      <c r="AN85" s="33"/>
      <c r="AO85" s="171"/>
      <c r="AP85" s="61"/>
      <c r="AQ85" s="33"/>
      <c r="AR85" s="33"/>
      <c r="AS85" s="33"/>
      <c r="AV85" s="179"/>
      <c r="AW85" s="186"/>
    </row>
    <row r="86" spans="1:49" s="2" customFormat="1" ht="35.1" customHeight="1">
      <c r="A86" s="50" t="s">
        <v>497</v>
      </c>
      <c r="B86" s="43" t="s">
        <v>43</v>
      </c>
      <c r="C86" s="49" t="s">
        <v>4401</v>
      </c>
      <c r="D86" s="48" t="s">
        <v>218</v>
      </c>
      <c r="E86" s="45">
        <v>4450</v>
      </c>
      <c r="F86" s="46">
        <v>4200</v>
      </c>
      <c r="G86" s="47">
        <f t="shared" si="1"/>
        <v>5.9523809523809534E-2</v>
      </c>
      <c r="H86" s="33" t="s">
        <v>1104</v>
      </c>
      <c r="I86" s="36"/>
      <c r="J86" s="75"/>
      <c r="K86" s="171"/>
      <c r="L86" s="40"/>
      <c r="M86" s="33"/>
      <c r="N86" s="33"/>
      <c r="O86" s="35"/>
      <c r="P86" s="75"/>
      <c r="Q86" s="171"/>
      <c r="R86" s="61"/>
      <c r="S86" s="33"/>
      <c r="T86" s="33"/>
      <c r="U86" s="67" t="s">
        <v>4873</v>
      </c>
      <c r="V86" s="33"/>
      <c r="W86" s="171"/>
      <c r="X86" s="61"/>
      <c r="Y86" s="33"/>
      <c r="Z86" s="33"/>
      <c r="AA86" s="33"/>
      <c r="AB86" s="33"/>
      <c r="AC86" s="171"/>
      <c r="AD86" s="61"/>
      <c r="AE86" s="33"/>
      <c r="AF86" s="33"/>
      <c r="AG86" s="33"/>
      <c r="AH86" s="33"/>
      <c r="AI86" s="171"/>
      <c r="AJ86" s="61"/>
      <c r="AK86" s="33"/>
      <c r="AL86" s="33"/>
      <c r="AM86" s="33"/>
      <c r="AN86" s="33"/>
      <c r="AO86" s="171"/>
      <c r="AP86" s="61"/>
      <c r="AQ86" s="33"/>
      <c r="AR86" s="33"/>
      <c r="AS86" s="33"/>
      <c r="AV86" s="179"/>
      <c r="AW86" s="186"/>
    </row>
    <row r="87" spans="1:49" s="2" customFormat="1" ht="35.1" customHeight="1">
      <c r="A87" s="50" t="s">
        <v>498</v>
      </c>
      <c r="B87" s="43" t="s">
        <v>43</v>
      </c>
      <c r="C87" s="49" t="s">
        <v>4402</v>
      </c>
      <c r="D87" s="44" t="s">
        <v>219</v>
      </c>
      <c r="E87" s="45">
        <v>4450</v>
      </c>
      <c r="F87" s="46">
        <v>4200</v>
      </c>
      <c r="G87" s="47">
        <f t="shared" si="1"/>
        <v>5.9523809523809534E-2</v>
      </c>
      <c r="H87" s="33" t="s">
        <v>1105</v>
      </c>
      <c r="I87" s="36"/>
      <c r="J87" s="75"/>
      <c r="K87" s="171"/>
      <c r="L87" s="40"/>
      <c r="M87" s="33"/>
      <c r="N87" s="33"/>
      <c r="O87" s="35"/>
      <c r="P87" s="75"/>
      <c r="Q87" s="171"/>
      <c r="R87" s="61"/>
      <c r="S87" s="33"/>
      <c r="T87" s="33"/>
      <c r="U87" s="67" t="s">
        <v>4873</v>
      </c>
      <c r="V87" s="33"/>
      <c r="W87" s="171"/>
      <c r="X87" s="61"/>
      <c r="Y87" s="33"/>
      <c r="Z87" s="33"/>
      <c r="AA87" s="33"/>
      <c r="AB87" s="33"/>
      <c r="AC87" s="171"/>
      <c r="AD87" s="61"/>
      <c r="AE87" s="33"/>
      <c r="AF87" s="33"/>
      <c r="AG87" s="33"/>
      <c r="AH87" s="33"/>
      <c r="AI87" s="171"/>
      <c r="AJ87" s="61"/>
      <c r="AK87" s="33"/>
      <c r="AL87" s="33"/>
      <c r="AM87" s="33"/>
      <c r="AN87" s="33"/>
      <c r="AO87" s="171"/>
      <c r="AP87" s="61"/>
      <c r="AQ87" s="33"/>
      <c r="AR87" s="33"/>
      <c r="AS87" s="33"/>
      <c r="AV87" s="179"/>
      <c r="AW87"/>
    </row>
    <row r="88" spans="1:49" s="2" customFormat="1" ht="35.1" customHeight="1">
      <c r="A88" s="42" t="s">
        <v>44</v>
      </c>
      <c r="B88" s="43" t="s">
        <v>43</v>
      </c>
      <c r="C88" s="49" t="s">
        <v>4403</v>
      </c>
      <c r="D88" s="48" t="s">
        <v>218</v>
      </c>
      <c r="E88" s="45">
        <v>5500</v>
      </c>
      <c r="F88" s="46">
        <v>5200</v>
      </c>
      <c r="G88" s="47">
        <f t="shared" si="1"/>
        <v>5.7692307692307709E-2</v>
      </c>
      <c r="H88" s="33" t="s">
        <v>1100</v>
      </c>
      <c r="I88" s="36"/>
      <c r="J88" s="75"/>
      <c r="K88" s="171"/>
      <c r="L88" s="40"/>
      <c r="M88" s="33"/>
      <c r="N88" s="33"/>
      <c r="O88" s="35"/>
      <c r="P88" s="75"/>
      <c r="Q88" s="171"/>
      <c r="R88" s="61"/>
      <c r="S88" s="33"/>
      <c r="T88" s="33"/>
      <c r="U88" s="67" t="s">
        <v>4873</v>
      </c>
      <c r="V88" s="33"/>
      <c r="W88" s="171"/>
      <c r="X88" s="61"/>
      <c r="Y88" s="33"/>
      <c r="Z88" s="33"/>
      <c r="AA88" s="33"/>
      <c r="AB88" s="33"/>
      <c r="AC88" s="171"/>
      <c r="AD88" s="61"/>
      <c r="AE88" s="33"/>
      <c r="AF88" s="33"/>
      <c r="AG88" s="33"/>
      <c r="AH88" s="33"/>
      <c r="AI88" s="171"/>
      <c r="AJ88" s="61"/>
      <c r="AK88" s="33"/>
      <c r="AL88" s="33"/>
      <c r="AM88" s="33"/>
      <c r="AN88" s="33"/>
      <c r="AO88" s="171"/>
      <c r="AP88" s="61"/>
      <c r="AQ88" s="33"/>
      <c r="AR88" s="33"/>
      <c r="AS88" s="33"/>
      <c r="AV88" s="178"/>
      <c r="AW88"/>
    </row>
    <row r="89" spans="1:49" s="2" customFormat="1" ht="35.1" customHeight="1">
      <c r="A89" s="42" t="s">
        <v>45</v>
      </c>
      <c r="B89" s="43" t="s">
        <v>43</v>
      </c>
      <c r="C89" s="49" t="s">
        <v>4404</v>
      </c>
      <c r="D89" s="44" t="s">
        <v>219</v>
      </c>
      <c r="E89" s="45">
        <v>5500</v>
      </c>
      <c r="F89" s="46">
        <v>5200</v>
      </c>
      <c r="G89" s="47">
        <f t="shared" si="1"/>
        <v>5.7692307692307709E-2</v>
      </c>
      <c r="H89" s="33" t="s">
        <v>1101</v>
      </c>
      <c r="I89" s="36"/>
      <c r="J89" s="75"/>
      <c r="K89" s="171"/>
      <c r="L89" s="40"/>
      <c r="M89" s="33"/>
      <c r="N89" s="33"/>
      <c r="O89" s="35"/>
      <c r="P89" s="75"/>
      <c r="Q89" s="171"/>
      <c r="R89" s="61"/>
      <c r="S89" s="33"/>
      <c r="T89" s="33"/>
      <c r="U89" s="67" t="s">
        <v>4873</v>
      </c>
      <c r="V89" s="33"/>
      <c r="W89" s="171"/>
      <c r="X89" s="61"/>
      <c r="Y89" s="33"/>
      <c r="Z89" s="33"/>
      <c r="AA89" s="33"/>
      <c r="AB89" s="33"/>
      <c r="AC89" s="171"/>
      <c r="AD89" s="61"/>
      <c r="AE89" s="33"/>
      <c r="AF89" s="33"/>
      <c r="AG89" s="33"/>
      <c r="AH89" s="33"/>
      <c r="AI89" s="171"/>
      <c r="AJ89" s="61"/>
      <c r="AK89" s="33"/>
      <c r="AL89" s="33"/>
      <c r="AM89" s="33"/>
      <c r="AN89" s="33"/>
      <c r="AO89" s="171"/>
      <c r="AP89" s="61"/>
      <c r="AQ89" s="33"/>
      <c r="AR89" s="33"/>
      <c r="AS89" s="33"/>
      <c r="AV89" s="178"/>
      <c r="AW89"/>
    </row>
    <row r="90" spans="1:49" s="2" customFormat="1" ht="35.1" customHeight="1">
      <c r="A90" s="42" t="s">
        <v>46</v>
      </c>
      <c r="B90" s="43" t="s">
        <v>43</v>
      </c>
      <c r="C90" s="49" t="s">
        <v>4405</v>
      </c>
      <c r="D90" s="48" t="s">
        <v>218</v>
      </c>
      <c r="E90" s="45">
        <v>6800</v>
      </c>
      <c r="F90" s="46">
        <v>6300</v>
      </c>
      <c r="G90" s="47">
        <f t="shared" si="1"/>
        <v>7.9365079365079305E-2</v>
      </c>
      <c r="H90" s="33" t="s">
        <v>1060</v>
      </c>
      <c r="I90" s="36"/>
      <c r="J90" s="75"/>
      <c r="K90" s="171"/>
      <c r="L90" s="40"/>
      <c r="M90" s="33"/>
      <c r="N90" s="33"/>
      <c r="O90" s="35"/>
      <c r="P90" s="75"/>
      <c r="Q90" s="171"/>
      <c r="R90" s="61"/>
      <c r="S90" s="33"/>
      <c r="T90" s="33"/>
      <c r="U90" s="67" t="s">
        <v>4873</v>
      </c>
      <c r="V90" s="33"/>
      <c r="W90" s="171"/>
      <c r="X90" s="61"/>
      <c r="Y90" s="33"/>
      <c r="Z90" s="33"/>
      <c r="AA90" s="33"/>
      <c r="AB90" s="33"/>
      <c r="AC90" s="171"/>
      <c r="AD90" s="61"/>
      <c r="AE90" s="33"/>
      <c r="AF90" s="33"/>
      <c r="AG90" s="33"/>
      <c r="AH90" s="33"/>
      <c r="AI90" s="171"/>
      <c r="AJ90" s="61"/>
      <c r="AK90" s="33"/>
      <c r="AL90" s="33"/>
      <c r="AM90" s="33"/>
      <c r="AN90" s="33"/>
      <c r="AO90" s="171"/>
      <c r="AP90" s="61"/>
      <c r="AQ90" s="33"/>
      <c r="AR90" s="33"/>
      <c r="AS90" s="33"/>
      <c r="AV90" s="178"/>
      <c r="AW90"/>
    </row>
    <row r="91" spans="1:49" s="2" customFormat="1" ht="35.1" customHeight="1">
      <c r="A91" s="42" t="s">
        <v>47</v>
      </c>
      <c r="B91" s="43" t="s">
        <v>43</v>
      </c>
      <c r="C91" s="49" t="s">
        <v>4406</v>
      </c>
      <c r="D91" s="44" t="s">
        <v>219</v>
      </c>
      <c r="E91" s="45">
        <v>6800</v>
      </c>
      <c r="F91" s="46">
        <v>6300</v>
      </c>
      <c r="G91" s="47">
        <f t="shared" si="1"/>
        <v>7.9365079365079305E-2</v>
      </c>
      <c r="H91" s="33" t="s">
        <v>1061</v>
      </c>
      <c r="I91" s="36"/>
      <c r="J91" s="75"/>
      <c r="K91" s="171"/>
      <c r="L91" s="40"/>
      <c r="M91" s="33"/>
      <c r="N91" s="33"/>
      <c r="O91" s="35"/>
      <c r="P91" s="75"/>
      <c r="Q91" s="171"/>
      <c r="R91" s="61"/>
      <c r="S91" s="33"/>
      <c r="T91" s="33"/>
      <c r="U91" s="67" t="s">
        <v>4873</v>
      </c>
      <c r="V91" s="33"/>
      <c r="W91" s="171"/>
      <c r="X91" s="61"/>
      <c r="Y91" s="33"/>
      <c r="Z91" s="33"/>
      <c r="AA91" s="33"/>
      <c r="AB91" s="33"/>
      <c r="AC91" s="171"/>
      <c r="AD91" s="61"/>
      <c r="AE91" s="33"/>
      <c r="AF91" s="33"/>
      <c r="AG91" s="33"/>
      <c r="AH91" s="33"/>
      <c r="AI91" s="171"/>
      <c r="AJ91" s="61"/>
      <c r="AK91" s="33"/>
      <c r="AL91" s="33"/>
      <c r="AM91" s="33"/>
      <c r="AN91" s="33"/>
      <c r="AO91" s="171"/>
      <c r="AP91" s="61"/>
      <c r="AQ91" s="33"/>
      <c r="AR91" s="33"/>
      <c r="AS91" s="33"/>
      <c r="AV91" s="178"/>
      <c r="AW91"/>
    </row>
    <row r="92" spans="1:49" s="2" customFormat="1" ht="35.1" customHeight="1">
      <c r="A92" s="42" t="s">
        <v>1</v>
      </c>
      <c r="B92" s="43" t="s">
        <v>43</v>
      </c>
      <c r="C92" s="49" t="s">
        <v>4407</v>
      </c>
      <c r="D92" s="48" t="s">
        <v>218</v>
      </c>
      <c r="E92" s="45">
        <v>5650</v>
      </c>
      <c r="F92" s="46">
        <v>5200</v>
      </c>
      <c r="G92" s="47">
        <f t="shared" si="1"/>
        <v>8.6538461538461453E-2</v>
      </c>
      <c r="H92" s="33" t="s">
        <v>1058</v>
      </c>
      <c r="I92" s="36"/>
      <c r="J92" s="75"/>
      <c r="K92" s="171"/>
      <c r="L92" s="40"/>
      <c r="M92" s="33"/>
      <c r="N92" s="33"/>
      <c r="O92" s="35"/>
      <c r="P92" s="75"/>
      <c r="Q92" s="171"/>
      <c r="R92" s="61"/>
      <c r="S92" s="33"/>
      <c r="T92" s="33"/>
      <c r="U92" s="67" t="s">
        <v>4873</v>
      </c>
      <c r="V92" s="33"/>
      <c r="W92" s="171"/>
      <c r="X92" s="61"/>
      <c r="Y92" s="33"/>
      <c r="Z92" s="33"/>
      <c r="AA92" s="33"/>
      <c r="AB92" s="33"/>
      <c r="AC92" s="171"/>
      <c r="AD92" s="61"/>
      <c r="AE92" s="33"/>
      <c r="AF92" s="33"/>
      <c r="AG92" s="33"/>
      <c r="AH92" s="33"/>
      <c r="AI92" s="171"/>
      <c r="AJ92" s="61"/>
      <c r="AK92" s="33"/>
      <c r="AL92" s="33"/>
      <c r="AM92" s="33"/>
      <c r="AN92" s="33"/>
      <c r="AO92" s="171"/>
      <c r="AP92" s="61"/>
      <c r="AQ92" s="33"/>
      <c r="AR92" s="33"/>
      <c r="AS92" s="33"/>
      <c r="AV92" s="178"/>
      <c r="AW92"/>
    </row>
    <row r="93" spans="1:49" s="2" customFormat="1" ht="35.1" customHeight="1">
      <c r="A93" s="42" t="s">
        <v>2</v>
      </c>
      <c r="B93" s="43" t="s">
        <v>43</v>
      </c>
      <c r="C93" s="49" t="s">
        <v>4408</v>
      </c>
      <c r="D93" s="44" t="s">
        <v>219</v>
      </c>
      <c r="E93" s="45">
        <v>5650</v>
      </c>
      <c r="F93" s="46">
        <v>5200</v>
      </c>
      <c r="G93" s="47">
        <f t="shared" si="1"/>
        <v>8.6538461538461453E-2</v>
      </c>
      <c r="H93" s="33" t="s">
        <v>1059</v>
      </c>
      <c r="I93" s="36"/>
      <c r="J93" s="75"/>
      <c r="K93" s="171"/>
      <c r="L93" s="40"/>
      <c r="M93" s="33"/>
      <c r="N93" s="33"/>
      <c r="O93" s="35"/>
      <c r="P93" s="75"/>
      <c r="Q93" s="171"/>
      <c r="R93" s="61"/>
      <c r="S93" s="33"/>
      <c r="T93" s="33"/>
      <c r="U93" s="67" t="s">
        <v>4873</v>
      </c>
      <c r="V93" s="33"/>
      <c r="W93" s="171"/>
      <c r="X93" s="61"/>
      <c r="Y93" s="33"/>
      <c r="Z93" s="33"/>
      <c r="AA93" s="33"/>
      <c r="AB93" s="33"/>
      <c r="AC93" s="171"/>
      <c r="AD93" s="61"/>
      <c r="AE93" s="33"/>
      <c r="AF93" s="33"/>
      <c r="AG93" s="33"/>
      <c r="AH93" s="33"/>
      <c r="AI93" s="171"/>
      <c r="AJ93" s="61"/>
      <c r="AK93" s="33"/>
      <c r="AL93" s="33"/>
      <c r="AM93" s="33"/>
      <c r="AN93" s="33"/>
      <c r="AO93" s="171"/>
      <c r="AP93" s="61"/>
      <c r="AQ93" s="33"/>
      <c r="AR93" s="33"/>
      <c r="AS93" s="33"/>
      <c r="AV93" s="178"/>
      <c r="AW93"/>
    </row>
    <row r="94" spans="1:49" s="2" customFormat="1" ht="35.1" customHeight="1">
      <c r="A94" s="42" t="s">
        <v>48</v>
      </c>
      <c r="B94" s="43" t="s">
        <v>43</v>
      </c>
      <c r="C94" s="49" t="s">
        <v>4410</v>
      </c>
      <c r="D94" s="48" t="s">
        <v>218</v>
      </c>
      <c r="E94" s="45">
        <v>4200</v>
      </c>
      <c r="F94" s="46">
        <v>3900</v>
      </c>
      <c r="G94" s="47">
        <f t="shared" si="1"/>
        <v>7.6923076923076872E-2</v>
      </c>
      <c r="H94" s="33" t="s">
        <v>1178</v>
      </c>
      <c r="I94" s="36"/>
      <c r="J94" s="75"/>
      <c r="K94" s="171"/>
      <c r="L94" s="40"/>
      <c r="M94" s="33"/>
      <c r="N94" s="33"/>
      <c r="O94" s="35"/>
      <c r="P94" s="75"/>
      <c r="Q94" s="171"/>
      <c r="R94" s="61"/>
      <c r="S94" s="33"/>
      <c r="T94" s="33"/>
      <c r="U94" s="67" t="s">
        <v>4873</v>
      </c>
      <c r="V94" s="33"/>
      <c r="W94" s="171"/>
      <c r="X94" s="61"/>
      <c r="Y94" s="33"/>
      <c r="Z94" s="33"/>
      <c r="AA94" s="33"/>
      <c r="AB94" s="33"/>
      <c r="AC94" s="171"/>
      <c r="AD94" s="61"/>
      <c r="AE94" s="33"/>
      <c r="AF94" s="33"/>
      <c r="AG94" s="33"/>
      <c r="AH94" s="33"/>
      <c r="AI94" s="171"/>
      <c r="AJ94" s="61"/>
      <c r="AK94" s="33"/>
      <c r="AL94" s="33"/>
      <c r="AM94" s="33"/>
      <c r="AN94" s="33"/>
      <c r="AO94" s="171"/>
      <c r="AP94" s="61"/>
      <c r="AQ94" s="33"/>
      <c r="AR94" s="33"/>
      <c r="AS94" s="33"/>
      <c r="AV94" s="178"/>
      <c r="AW94"/>
    </row>
    <row r="95" spans="1:49" s="2" customFormat="1" ht="35.1" customHeight="1">
      <c r="A95" s="42" t="s">
        <v>5</v>
      </c>
      <c r="B95" s="43" t="s">
        <v>43</v>
      </c>
      <c r="C95" s="49" t="s">
        <v>4411</v>
      </c>
      <c r="D95" s="44" t="s">
        <v>219</v>
      </c>
      <c r="E95" s="45">
        <v>4200</v>
      </c>
      <c r="F95" s="46">
        <v>3900</v>
      </c>
      <c r="G95" s="47">
        <f t="shared" si="1"/>
        <v>7.6923076923076872E-2</v>
      </c>
      <c r="H95" s="33" t="s">
        <v>1179</v>
      </c>
      <c r="I95" s="36"/>
      <c r="J95" s="75"/>
      <c r="K95" s="171"/>
      <c r="L95" s="40"/>
      <c r="M95" s="33"/>
      <c r="N95" s="33"/>
      <c r="O95" s="35"/>
      <c r="P95" s="75"/>
      <c r="Q95" s="171"/>
      <c r="R95" s="61"/>
      <c r="S95" s="33"/>
      <c r="T95" s="33"/>
      <c r="U95" s="67" t="s">
        <v>4873</v>
      </c>
      <c r="V95" s="33"/>
      <c r="W95" s="171"/>
      <c r="X95" s="61"/>
      <c r="Y95" s="33"/>
      <c r="Z95" s="33"/>
      <c r="AA95" s="33"/>
      <c r="AB95" s="33"/>
      <c r="AC95" s="171"/>
      <c r="AD95" s="61"/>
      <c r="AE95" s="33"/>
      <c r="AF95" s="33"/>
      <c r="AG95" s="33"/>
      <c r="AH95" s="33"/>
      <c r="AI95" s="171"/>
      <c r="AJ95" s="61"/>
      <c r="AK95" s="33"/>
      <c r="AL95" s="33"/>
      <c r="AM95" s="33"/>
      <c r="AN95" s="33"/>
      <c r="AO95" s="171"/>
      <c r="AP95" s="61"/>
      <c r="AQ95" s="33"/>
      <c r="AR95" s="33"/>
      <c r="AS95" s="33"/>
      <c r="AV95" s="178"/>
      <c r="AW95"/>
    </row>
    <row r="96" spans="1:49" s="2" customFormat="1" ht="35.1" customHeight="1">
      <c r="A96" s="42" t="s">
        <v>1279</v>
      </c>
      <c r="B96" s="43" t="s">
        <v>43</v>
      </c>
      <c r="C96" s="49" t="s">
        <v>4273</v>
      </c>
      <c r="D96" s="51"/>
      <c r="E96" s="45">
        <v>4100</v>
      </c>
      <c r="F96" s="46">
        <v>3800</v>
      </c>
      <c r="G96" s="47">
        <f t="shared" si="1"/>
        <v>7.8947368421052655E-2</v>
      </c>
      <c r="H96" s="33" t="s">
        <v>1444</v>
      </c>
      <c r="I96" s="36"/>
      <c r="J96" s="75"/>
      <c r="K96" s="171"/>
      <c r="L96" s="40"/>
      <c r="M96" s="33"/>
      <c r="N96" s="33"/>
      <c r="O96" s="35"/>
      <c r="P96" s="75"/>
      <c r="Q96" s="171"/>
      <c r="R96" s="61"/>
      <c r="S96" s="33"/>
      <c r="T96" s="33"/>
      <c r="U96" s="67" t="s">
        <v>4873</v>
      </c>
      <c r="V96" s="33"/>
      <c r="W96" s="171"/>
      <c r="X96" s="61"/>
      <c r="Y96" s="33"/>
      <c r="Z96" s="33"/>
      <c r="AA96" s="33"/>
      <c r="AB96" s="33"/>
      <c r="AC96" s="171"/>
      <c r="AD96" s="61"/>
      <c r="AE96" s="33"/>
      <c r="AF96" s="33"/>
      <c r="AG96" s="33"/>
      <c r="AH96" s="33"/>
      <c r="AI96" s="171"/>
      <c r="AJ96" s="61"/>
      <c r="AK96" s="33"/>
      <c r="AL96" s="33"/>
      <c r="AM96" s="33"/>
      <c r="AN96" s="33"/>
      <c r="AO96" s="171"/>
      <c r="AP96" s="61"/>
      <c r="AQ96" s="33"/>
      <c r="AR96" s="33"/>
      <c r="AS96" s="33"/>
      <c r="AV96" s="178"/>
      <c r="AW96"/>
    </row>
    <row r="97" spans="1:49" s="2" customFormat="1" ht="35.1" customHeight="1">
      <c r="A97" s="42" t="s">
        <v>1235</v>
      </c>
      <c r="B97" s="43" t="s">
        <v>43</v>
      </c>
      <c r="C97" s="49" t="s">
        <v>4415</v>
      </c>
      <c r="D97" s="51"/>
      <c r="E97" s="45">
        <v>4000</v>
      </c>
      <c r="F97" s="46">
        <v>3800</v>
      </c>
      <c r="G97" s="47">
        <f t="shared" si="1"/>
        <v>5.2631578947368363E-2</v>
      </c>
      <c r="H97" s="33" t="s">
        <v>1256</v>
      </c>
      <c r="I97" s="36"/>
      <c r="J97" s="75"/>
      <c r="K97" s="171"/>
      <c r="L97" s="40"/>
      <c r="M97" s="33"/>
      <c r="N97" s="33"/>
      <c r="O97" s="35"/>
      <c r="P97" s="75"/>
      <c r="Q97" s="171"/>
      <c r="R97" s="61"/>
      <c r="S97" s="33"/>
      <c r="T97" s="33"/>
      <c r="U97" s="67" t="s">
        <v>4873</v>
      </c>
      <c r="V97" s="33"/>
      <c r="W97" s="171"/>
      <c r="X97" s="61"/>
      <c r="Y97" s="33"/>
      <c r="Z97" s="33"/>
      <c r="AA97" s="33"/>
      <c r="AB97" s="33"/>
      <c r="AC97" s="171"/>
      <c r="AD97" s="61"/>
      <c r="AE97" s="33"/>
      <c r="AF97" s="33"/>
      <c r="AG97" s="33"/>
      <c r="AH97" s="33"/>
      <c r="AI97" s="171"/>
      <c r="AJ97" s="61"/>
      <c r="AK97" s="33"/>
      <c r="AL97" s="33"/>
      <c r="AM97" s="33"/>
      <c r="AN97" s="33"/>
      <c r="AO97" s="171"/>
      <c r="AP97" s="61"/>
      <c r="AQ97" s="33"/>
      <c r="AR97" s="33"/>
      <c r="AS97" s="33"/>
      <c r="AV97" s="178"/>
      <c r="AW97"/>
    </row>
    <row r="98" spans="1:49" s="2" customFormat="1" ht="35.1" customHeight="1">
      <c r="A98" s="42" t="s">
        <v>11</v>
      </c>
      <c r="B98" s="43" t="s">
        <v>43</v>
      </c>
      <c r="C98" s="49" t="s">
        <v>4274</v>
      </c>
      <c r="D98" s="51"/>
      <c r="E98" s="45">
        <v>1050</v>
      </c>
      <c r="F98" s="46">
        <v>950</v>
      </c>
      <c r="G98" s="47">
        <f t="shared" si="1"/>
        <v>0.10526315789473695</v>
      </c>
      <c r="H98" s="33" t="s">
        <v>1203</v>
      </c>
      <c r="I98" s="36"/>
      <c r="J98" s="75"/>
      <c r="K98" s="171"/>
      <c r="L98" s="40"/>
      <c r="M98" s="33"/>
      <c r="N98" s="33"/>
      <c r="O98" s="35"/>
      <c r="P98" s="75"/>
      <c r="Q98" s="171"/>
      <c r="R98" s="61"/>
      <c r="S98" s="33"/>
      <c r="T98" s="33"/>
      <c r="U98" s="67" t="s">
        <v>4873</v>
      </c>
      <c r="V98" s="33"/>
      <c r="W98" s="171"/>
      <c r="X98" s="61"/>
      <c r="Y98" s="33"/>
      <c r="Z98" s="33"/>
      <c r="AA98" s="33"/>
      <c r="AB98" s="33"/>
      <c r="AC98" s="171"/>
      <c r="AD98" s="61"/>
      <c r="AE98" s="33"/>
      <c r="AF98" s="33"/>
      <c r="AG98" s="33"/>
      <c r="AH98" s="33"/>
      <c r="AI98" s="171"/>
      <c r="AJ98" s="61"/>
      <c r="AK98" s="33"/>
      <c r="AL98" s="33"/>
      <c r="AM98" s="33"/>
      <c r="AN98" s="33"/>
      <c r="AO98" s="171"/>
      <c r="AP98" s="61"/>
      <c r="AQ98" s="33"/>
      <c r="AR98" s="33"/>
      <c r="AS98" s="33"/>
      <c r="AV98" s="178"/>
      <c r="AW98"/>
    </row>
    <row r="99" spans="1:49" s="2" customFormat="1" ht="35.1" customHeight="1">
      <c r="A99" s="42" t="s">
        <v>12</v>
      </c>
      <c r="B99" s="43" t="s">
        <v>43</v>
      </c>
      <c r="C99" s="49" t="s">
        <v>4416</v>
      </c>
      <c r="D99" s="48" t="s">
        <v>218</v>
      </c>
      <c r="E99" s="45">
        <v>3250</v>
      </c>
      <c r="F99" s="46">
        <v>3000</v>
      </c>
      <c r="G99" s="47">
        <f t="shared" si="1"/>
        <v>8.3333333333333259E-2</v>
      </c>
      <c r="H99" s="33" t="s">
        <v>1183</v>
      </c>
      <c r="I99" s="36"/>
      <c r="J99" s="75"/>
      <c r="K99" s="171"/>
      <c r="L99" s="40"/>
      <c r="M99" s="33"/>
      <c r="N99" s="33"/>
      <c r="O99" s="35"/>
      <c r="P99" s="75"/>
      <c r="Q99" s="171"/>
      <c r="R99" s="61"/>
      <c r="S99" s="33"/>
      <c r="T99" s="33"/>
      <c r="U99" s="67" t="s">
        <v>4873</v>
      </c>
      <c r="V99" s="33"/>
      <c r="W99" s="171"/>
      <c r="X99" s="61"/>
      <c r="Y99" s="33"/>
      <c r="Z99" s="33"/>
      <c r="AA99" s="33"/>
      <c r="AB99" s="33"/>
      <c r="AC99" s="171"/>
      <c r="AD99" s="61"/>
      <c r="AE99" s="33"/>
      <c r="AF99" s="33"/>
      <c r="AG99" s="33"/>
      <c r="AH99" s="33"/>
      <c r="AI99" s="171"/>
      <c r="AJ99" s="61"/>
      <c r="AK99" s="33"/>
      <c r="AL99" s="33"/>
      <c r="AM99" s="33"/>
      <c r="AN99" s="33"/>
      <c r="AO99" s="171"/>
      <c r="AP99" s="61"/>
      <c r="AQ99" s="33"/>
      <c r="AR99" s="33"/>
      <c r="AS99" s="33"/>
      <c r="AV99" s="178"/>
      <c r="AW99" s="186"/>
    </row>
    <row r="100" spans="1:49" s="2" customFormat="1" ht="35.1" customHeight="1">
      <c r="A100" s="42" t="s">
        <v>13</v>
      </c>
      <c r="B100" s="43" t="s">
        <v>43</v>
      </c>
      <c r="C100" s="49" t="s">
        <v>4417</v>
      </c>
      <c r="D100" s="48" t="s">
        <v>218</v>
      </c>
      <c r="E100" s="45">
        <v>3250</v>
      </c>
      <c r="F100" s="46">
        <v>3000</v>
      </c>
      <c r="G100" s="47">
        <f t="shared" si="1"/>
        <v>8.3333333333333259E-2</v>
      </c>
      <c r="H100" s="33" t="s">
        <v>1185</v>
      </c>
      <c r="I100" s="36"/>
      <c r="J100" s="75"/>
      <c r="K100" s="171"/>
      <c r="L100" s="40"/>
      <c r="M100" s="33"/>
      <c r="N100" s="33"/>
      <c r="O100" s="35"/>
      <c r="P100" s="75"/>
      <c r="Q100" s="171"/>
      <c r="R100" s="61"/>
      <c r="S100" s="33"/>
      <c r="T100" s="33"/>
      <c r="U100" s="67" t="s">
        <v>4873</v>
      </c>
      <c r="V100" s="33"/>
      <c r="W100" s="171"/>
      <c r="X100" s="61"/>
      <c r="Y100" s="33"/>
      <c r="Z100" s="33"/>
      <c r="AA100" s="33"/>
      <c r="AB100" s="33"/>
      <c r="AC100" s="171"/>
      <c r="AD100" s="61"/>
      <c r="AE100" s="33"/>
      <c r="AF100" s="33"/>
      <c r="AG100" s="33"/>
      <c r="AH100" s="33"/>
      <c r="AI100" s="171"/>
      <c r="AJ100" s="61"/>
      <c r="AK100" s="33"/>
      <c r="AL100" s="33"/>
      <c r="AM100" s="33"/>
      <c r="AN100" s="33"/>
      <c r="AO100" s="171"/>
      <c r="AP100" s="61"/>
      <c r="AQ100" s="33"/>
      <c r="AR100" s="33"/>
      <c r="AS100" s="33"/>
      <c r="AV100" s="178"/>
      <c r="AW100"/>
    </row>
    <row r="101" spans="1:49" s="2" customFormat="1" ht="35.1" customHeight="1">
      <c r="A101" s="42" t="s">
        <v>15</v>
      </c>
      <c r="B101" s="43" t="s">
        <v>43</v>
      </c>
      <c r="C101" s="49" t="s">
        <v>4418</v>
      </c>
      <c r="D101" s="51"/>
      <c r="E101" s="45">
        <v>2530</v>
      </c>
      <c r="F101" s="46">
        <v>2300</v>
      </c>
      <c r="G101" s="47">
        <f t="shared" si="1"/>
        <v>0.10000000000000009</v>
      </c>
      <c r="H101" s="33" t="s">
        <v>1186</v>
      </c>
      <c r="I101" s="36"/>
      <c r="J101" s="75"/>
      <c r="K101" s="171"/>
      <c r="L101" s="40"/>
      <c r="M101" s="33"/>
      <c r="N101" s="33"/>
      <c r="O101" s="35"/>
      <c r="P101" s="75"/>
      <c r="Q101" s="171"/>
      <c r="R101" s="61"/>
      <c r="S101" s="33"/>
      <c r="T101" s="33"/>
      <c r="U101" s="67" t="s">
        <v>4873</v>
      </c>
      <c r="V101" s="33"/>
      <c r="W101" s="171"/>
      <c r="X101" s="61"/>
      <c r="Y101" s="33"/>
      <c r="Z101" s="33"/>
      <c r="AA101" s="33"/>
      <c r="AB101" s="33"/>
      <c r="AC101" s="171"/>
      <c r="AD101" s="61"/>
      <c r="AE101" s="33"/>
      <c r="AF101" s="33"/>
      <c r="AG101" s="33"/>
      <c r="AH101" s="33"/>
      <c r="AI101" s="171"/>
      <c r="AJ101" s="61"/>
      <c r="AK101" s="33"/>
      <c r="AL101" s="33"/>
      <c r="AM101" s="33"/>
      <c r="AN101" s="33"/>
      <c r="AO101" s="171"/>
      <c r="AP101" s="61"/>
      <c r="AQ101" s="33"/>
      <c r="AR101" s="33"/>
      <c r="AS101" s="33"/>
      <c r="AV101" s="178"/>
      <c r="AW101"/>
    </row>
    <row r="102" spans="1:49" s="2" customFormat="1" ht="35.1" customHeight="1">
      <c r="A102" s="42" t="s">
        <v>16</v>
      </c>
      <c r="B102" s="43" t="s">
        <v>43</v>
      </c>
      <c r="C102" s="49" t="s">
        <v>4419</v>
      </c>
      <c r="D102" s="51"/>
      <c r="E102" s="45">
        <v>2420</v>
      </c>
      <c r="F102" s="46">
        <v>2200</v>
      </c>
      <c r="G102" s="47">
        <f t="shared" si="1"/>
        <v>0.10000000000000009</v>
      </c>
      <c r="H102" s="33" t="s">
        <v>1187</v>
      </c>
      <c r="I102" s="36"/>
      <c r="J102" s="75"/>
      <c r="K102" s="171"/>
      <c r="L102" s="40"/>
      <c r="M102" s="33"/>
      <c r="N102" s="33"/>
      <c r="O102" s="35"/>
      <c r="P102" s="75"/>
      <c r="Q102" s="171"/>
      <c r="R102" s="61"/>
      <c r="S102" s="33"/>
      <c r="T102" s="33"/>
      <c r="U102" s="67" t="s">
        <v>4873</v>
      </c>
      <c r="V102" s="33"/>
      <c r="W102" s="171"/>
      <c r="X102" s="61"/>
      <c r="Y102" s="33"/>
      <c r="Z102" s="33"/>
      <c r="AA102" s="33"/>
      <c r="AB102" s="33"/>
      <c r="AC102" s="171"/>
      <c r="AD102" s="61"/>
      <c r="AE102" s="33"/>
      <c r="AF102" s="33"/>
      <c r="AG102" s="33"/>
      <c r="AH102" s="33"/>
      <c r="AI102" s="171"/>
      <c r="AJ102" s="61"/>
      <c r="AK102" s="33"/>
      <c r="AL102" s="33"/>
      <c r="AM102" s="33"/>
      <c r="AN102" s="33"/>
      <c r="AO102" s="171"/>
      <c r="AP102" s="61"/>
      <c r="AQ102" s="33"/>
      <c r="AR102" s="33"/>
      <c r="AS102" s="33"/>
      <c r="AV102" s="178"/>
      <c r="AW102"/>
    </row>
    <row r="103" spans="1:49" s="2" customFormat="1" ht="35.1" customHeight="1">
      <c r="A103" s="42" t="s">
        <v>501</v>
      </c>
      <c r="B103" s="43" t="s">
        <v>43</v>
      </c>
      <c r="C103" s="49" t="s">
        <v>4275</v>
      </c>
      <c r="D103" s="51"/>
      <c r="E103" s="45">
        <v>770</v>
      </c>
      <c r="F103" s="46">
        <v>650</v>
      </c>
      <c r="G103" s="47">
        <f t="shared" si="1"/>
        <v>0.18461538461538463</v>
      </c>
      <c r="H103" s="33" t="s">
        <v>1198</v>
      </c>
      <c r="I103" s="36"/>
      <c r="J103" s="75"/>
      <c r="K103" s="171"/>
      <c r="L103" s="40"/>
      <c r="M103" s="33"/>
      <c r="N103" s="33"/>
      <c r="O103" s="35"/>
      <c r="P103" s="75"/>
      <c r="Q103" s="171"/>
      <c r="R103" s="61"/>
      <c r="S103" s="33"/>
      <c r="T103" s="33"/>
      <c r="U103" s="67" t="s">
        <v>4873</v>
      </c>
      <c r="V103" s="33"/>
      <c r="W103" s="171"/>
      <c r="X103" s="61"/>
      <c r="Y103" s="33"/>
      <c r="Z103" s="33"/>
      <c r="AA103" s="33"/>
      <c r="AB103" s="33"/>
      <c r="AC103" s="171"/>
      <c r="AD103" s="61"/>
      <c r="AE103" s="33"/>
      <c r="AF103" s="33"/>
      <c r="AG103" s="33"/>
      <c r="AH103" s="33"/>
      <c r="AI103" s="171"/>
      <c r="AJ103" s="61"/>
      <c r="AK103" s="33"/>
      <c r="AL103" s="33"/>
      <c r="AM103" s="33"/>
      <c r="AN103" s="33"/>
      <c r="AO103" s="171"/>
      <c r="AP103" s="61"/>
      <c r="AQ103" s="33"/>
      <c r="AR103" s="33"/>
      <c r="AS103" s="33"/>
      <c r="AV103" s="178"/>
      <c r="AW103"/>
    </row>
    <row r="104" spans="1:49" s="2" customFormat="1" ht="35.1" customHeight="1">
      <c r="A104" s="42" t="s">
        <v>502</v>
      </c>
      <c r="B104" s="43" t="s">
        <v>43</v>
      </c>
      <c r="C104" s="49" t="s">
        <v>4276</v>
      </c>
      <c r="D104" s="51"/>
      <c r="E104" s="45">
        <v>350</v>
      </c>
      <c r="F104" s="46">
        <v>300</v>
      </c>
      <c r="G104" s="47">
        <f t="shared" si="1"/>
        <v>0.16666666666666674</v>
      </c>
      <c r="H104" s="33" t="s">
        <v>1199</v>
      </c>
      <c r="I104" s="36"/>
      <c r="J104" s="75"/>
      <c r="K104" s="171"/>
      <c r="L104" s="40"/>
      <c r="M104" s="33"/>
      <c r="N104" s="33"/>
      <c r="O104" s="35"/>
      <c r="P104" s="75"/>
      <c r="Q104" s="171"/>
      <c r="R104" s="61"/>
      <c r="S104" s="33"/>
      <c r="T104" s="33"/>
      <c r="U104" s="67" t="s">
        <v>4873</v>
      </c>
      <c r="V104" s="33"/>
      <c r="W104" s="171"/>
      <c r="X104" s="61"/>
      <c r="Y104" s="33"/>
      <c r="Z104" s="33"/>
      <c r="AA104" s="33"/>
      <c r="AB104" s="33"/>
      <c r="AC104" s="171"/>
      <c r="AD104" s="61"/>
      <c r="AE104" s="33"/>
      <c r="AF104" s="33"/>
      <c r="AG104" s="33"/>
      <c r="AH104" s="33"/>
      <c r="AI104" s="171"/>
      <c r="AJ104" s="61"/>
      <c r="AK104" s="33"/>
      <c r="AL104" s="33"/>
      <c r="AM104" s="33"/>
      <c r="AN104" s="33"/>
      <c r="AO104" s="171"/>
      <c r="AP104" s="61"/>
      <c r="AQ104" s="33"/>
      <c r="AR104" s="33"/>
      <c r="AS104" s="33"/>
      <c r="AV104" s="178"/>
      <c r="AW104"/>
    </row>
    <row r="105" spans="1:49" s="2" customFormat="1" ht="35.1" customHeight="1">
      <c r="A105" s="42" t="s">
        <v>500</v>
      </c>
      <c r="B105" s="43" t="s">
        <v>43</v>
      </c>
      <c r="C105" s="49" t="s">
        <v>4277</v>
      </c>
      <c r="D105" s="51"/>
      <c r="E105" s="45">
        <v>700</v>
      </c>
      <c r="F105" s="46">
        <v>600</v>
      </c>
      <c r="G105" s="47">
        <f t="shared" si="1"/>
        <v>0.16666666666666674</v>
      </c>
      <c r="H105" s="33" t="s">
        <v>1197</v>
      </c>
      <c r="I105" s="36"/>
      <c r="J105" s="75"/>
      <c r="K105" s="171"/>
      <c r="L105" s="40"/>
      <c r="M105" s="33"/>
      <c r="N105" s="33"/>
      <c r="O105" s="35"/>
      <c r="P105" s="75"/>
      <c r="Q105" s="171"/>
      <c r="R105" s="61"/>
      <c r="S105" s="33"/>
      <c r="T105" s="33"/>
      <c r="U105" s="67" t="s">
        <v>4873</v>
      </c>
      <c r="V105" s="33"/>
      <c r="W105" s="171"/>
      <c r="X105" s="61"/>
      <c r="Y105" s="33"/>
      <c r="Z105" s="33"/>
      <c r="AA105" s="33"/>
      <c r="AB105" s="33"/>
      <c r="AC105" s="171"/>
      <c r="AD105" s="61"/>
      <c r="AE105" s="33"/>
      <c r="AF105" s="33"/>
      <c r="AG105" s="33"/>
      <c r="AH105" s="33"/>
      <c r="AI105" s="171"/>
      <c r="AJ105" s="61"/>
      <c r="AK105" s="33"/>
      <c r="AL105" s="33"/>
      <c r="AM105" s="33"/>
      <c r="AN105" s="33"/>
      <c r="AO105" s="171"/>
      <c r="AP105" s="61"/>
      <c r="AQ105" s="33"/>
      <c r="AR105" s="33"/>
      <c r="AS105" s="33"/>
      <c r="AV105" s="178"/>
      <c r="AW105"/>
    </row>
    <row r="106" spans="1:49" s="2" customFormat="1" ht="35.1" customHeight="1">
      <c r="A106" s="42" t="s">
        <v>571</v>
      </c>
      <c r="B106" s="53" t="s">
        <v>208</v>
      </c>
      <c r="C106" s="49" t="s">
        <v>4300</v>
      </c>
      <c r="D106" s="48" t="s">
        <v>218</v>
      </c>
      <c r="E106" s="45">
        <v>1450</v>
      </c>
      <c r="F106" s="46">
        <v>1300</v>
      </c>
      <c r="G106" s="47">
        <f t="shared" si="1"/>
        <v>0.11538461538461542</v>
      </c>
      <c r="H106" s="33" t="s">
        <v>1117</v>
      </c>
      <c r="I106" s="36"/>
      <c r="J106" s="75" t="s">
        <v>1771</v>
      </c>
      <c r="K106" s="203" t="s">
        <v>1840</v>
      </c>
      <c r="L106" s="61" t="s">
        <v>2628</v>
      </c>
      <c r="M106" s="34">
        <v>1750</v>
      </c>
      <c r="N106" s="33" t="s">
        <v>2268</v>
      </c>
      <c r="O106" s="36"/>
      <c r="P106" s="75">
        <v>757</v>
      </c>
      <c r="Q106" s="203" t="s">
        <v>1961</v>
      </c>
      <c r="R106" s="61" t="s">
        <v>4569</v>
      </c>
      <c r="S106" s="34">
        <v>1812.5</v>
      </c>
      <c r="T106" s="33" t="s">
        <v>2142</v>
      </c>
      <c r="U106" s="67"/>
      <c r="V106" s="67" t="s">
        <v>1657</v>
      </c>
      <c r="W106" s="171" t="s">
        <v>2002</v>
      </c>
      <c r="X106" s="61" t="s">
        <v>4641</v>
      </c>
      <c r="Y106" s="34">
        <v>2175</v>
      </c>
      <c r="Z106" s="33" t="s">
        <v>2143</v>
      </c>
      <c r="AA106" s="33"/>
      <c r="AB106" s="67">
        <v>716</v>
      </c>
      <c r="AC106" s="171" t="s">
        <v>2516</v>
      </c>
      <c r="AD106" s="61" t="s">
        <v>4697</v>
      </c>
      <c r="AE106" s="34">
        <v>2175</v>
      </c>
      <c r="AF106" s="33" t="s">
        <v>2866</v>
      </c>
      <c r="AG106" s="33"/>
      <c r="AH106" s="67">
        <v>758</v>
      </c>
      <c r="AI106" s="171" t="s">
        <v>2553</v>
      </c>
      <c r="AJ106" s="61" t="s">
        <v>4748</v>
      </c>
      <c r="AK106" s="34">
        <v>2175</v>
      </c>
      <c r="AL106" s="33" t="s">
        <v>2904</v>
      </c>
      <c r="AM106" s="68"/>
      <c r="AN106" s="67">
        <v>759</v>
      </c>
      <c r="AO106" s="171" t="s">
        <v>2045</v>
      </c>
      <c r="AP106" s="61" t="s">
        <v>5257</v>
      </c>
      <c r="AQ106" s="34">
        <v>2175</v>
      </c>
      <c r="AR106" s="33" t="s">
        <v>2144</v>
      </c>
      <c r="AS106" s="67"/>
      <c r="AV106" s="180"/>
      <c r="AW106"/>
    </row>
    <row r="107" spans="1:49" s="2" customFormat="1" ht="35.1" customHeight="1">
      <c r="A107" s="42" t="s">
        <v>572</v>
      </c>
      <c r="B107" s="53" t="s">
        <v>208</v>
      </c>
      <c r="C107" s="49" t="s">
        <v>4301</v>
      </c>
      <c r="D107" s="44" t="s">
        <v>219</v>
      </c>
      <c r="E107" s="45">
        <v>1450</v>
      </c>
      <c r="F107" s="46">
        <v>1300</v>
      </c>
      <c r="G107" s="47">
        <f t="shared" si="1"/>
        <v>0.11538461538461542</v>
      </c>
      <c r="H107" s="33" t="s">
        <v>1118</v>
      </c>
      <c r="I107" s="36"/>
      <c r="J107" s="75" t="s">
        <v>1771</v>
      </c>
      <c r="K107" s="203" t="s">
        <v>1841</v>
      </c>
      <c r="L107" s="61" t="s">
        <v>2629</v>
      </c>
      <c r="M107" s="34">
        <v>1750</v>
      </c>
      <c r="N107" s="33" t="s">
        <v>2269</v>
      </c>
      <c r="O107" s="36"/>
      <c r="P107" s="75">
        <v>757</v>
      </c>
      <c r="Q107" s="203" t="s">
        <v>1962</v>
      </c>
      <c r="R107" s="61" t="s">
        <v>4570</v>
      </c>
      <c r="S107" s="34">
        <v>1812.5</v>
      </c>
      <c r="T107" s="33" t="s">
        <v>2145</v>
      </c>
      <c r="U107" s="67"/>
      <c r="V107" s="67" t="s">
        <v>1657</v>
      </c>
      <c r="W107" s="171" t="s">
        <v>2003</v>
      </c>
      <c r="X107" s="61" t="s">
        <v>4642</v>
      </c>
      <c r="Y107" s="34">
        <v>2175</v>
      </c>
      <c r="Z107" s="33" t="s">
        <v>2146</v>
      </c>
      <c r="AA107" s="33"/>
      <c r="AB107" s="67">
        <v>716</v>
      </c>
      <c r="AC107" s="171" t="s">
        <v>2517</v>
      </c>
      <c r="AD107" s="61" t="s">
        <v>4698</v>
      </c>
      <c r="AE107" s="34">
        <v>2175</v>
      </c>
      <c r="AF107" s="33" t="s">
        <v>2867</v>
      </c>
      <c r="AG107" s="33"/>
      <c r="AH107" s="67">
        <v>758</v>
      </c>
      <c r="AI107" s="171" t="s">
        <v>2554</v>
      </c>
      <c r="AJ107" s="61" t="s">
        <v>4749</v>
      </c>
      <c r="AK107" s="34">
        <v>2175</v>
      </c>
      <c r="AL107" s="33" t="s">
        <v>2905</v>
      </c>
      <c r="AM107" s="68"/>
      <c r="AN107" s="67">
        <v>759</v>
      </c>
      <c r="AO107" s="171" t="s">
        <v>2046</v>
      </c>
      <c r="AP107" s="61" t="s">
        <v>5258</v>
      </c>
      <c r="AQ107" s="34">
        <v>2175</v>
      </c>
      <c r="AR107" s="33" t="s">
        <v>2147</v>
      </c>
      <c r="AS107" s="67"/>
      <c r="AV107" s="180"/>
      <c r="AW107"/>
    </row>
    <row r="108" spans="1:49" s="2" customFormat="1" ht="35.1" customHeight="1">
      <c r="A108" s="42" t="s">
        <v>573</v>
      </c>
      <c r="B108" s="53" t="s">
        <v>208</v>
      </c>
      <c r="C108" s="49" t="s">
        <v>4302</v>
      </c>
      <c r="D108" s="48" t="s">
        <v>218</v>
      </c>
      <c r="E108" s="45">
        <v>1450</v>
      </c>
      <c r="F108" s="46">
        <v>1300</v>
      </c>
      <c r="G108" s="47">
        <f t="shared" si="1"/>
        <v>0.11538461538461542</v>
      </c>
      <c r="H108" s="33" t="s">
        <v>1119</v>
      </c>
      <c r="I108" s="36"/>
      <c r="J108" s="75" t="s">
        <v>1771</v>
      </c>
      <c r="K108" s="203" t="s">
        <v>1842</v>
      </c>
      <c r="L108" s="61" t="s">
        <v>2630</v>
      </c>
      <c r="M108" s="34">
        <v>1750</v>
      </c>
      <c r="N108" s="33" t="s">
        <v>2270</v>
      </c>
      <c r="O108" s="36"/>
      <c r="P108" s="75">
        <v>757</v>
      </c>
      <c r="Q108" s="203" t="s">
        <v>1963</v>
      </c>
      <c r="R108" s="61" t="s">
        <v>4571</v>
      </c>
      <c r="S108" s="34">
        <v>1812.5</v>
      </c>
      <c r="T108" s="33" t="s">
        <v>2148</v>
      </c>
      <c r="U108" s="67"/>
      <c r="V108" s="67" t="s">
        <v>1657</v>
      </c>
      <c r="W108" s="171" t="s">
        <v>2004</v>
      </c>
      <c r="X108" s="61" t="s">
        <v>4643</v>
      </c>
      <c r="Y108" s="34">
        <v>2175</v>
      </c>
      <c r="Z108" s="33" t="s">
        <v>2149</v>
      </c>
      <c r="AA108" s="33"/>
      <c r="AB108" s="67">
        <v>716</v>
      </c>
      <c r="AC108" s="171" t="s">
        <v>2518</v>
      </c>
      <c r="AD108" s="61" t="s">
        <v>4699</v>
      </c>
      <c r="AE108" s="34">
        <v>2175</v>
      </c>
      <c r="AF108" s="33" t="s">
        <v>2868</v>
      </c>
      <c r="AG108" s="33"/>
      <c r="AH108" s="67">
        <v>758</v>
      </c>
      <c r="AI108" s="171" t="s">
        <v>2555</v>
      </c>
      <c r="AJ108" s="61" t="s">
        <v>4750</v>
      </c>
      <c r="AK108" s="34">
        <v>2175</v>
      </c>
      <c r="AL108" s="33" t="s">
        <v>2906</v>
      </c>
      <c r="AM108" s="68"/>
      <c r="AN108" s="67">
        <v>759</v>
      </c>
      <c r="AO108" s="171" t="s">
        <v>2047</v>
      </c>
      <c r="AP108" s="61" t="s">
        <v>5259</v>
      </c>
      <c r="AQ108" s="34">
        <v>2175</v>
      </c>
      <c r="AR108" s="33" t="s">
        <v>2150</v>
      </c>
      <c r="AS108" s="67"/>
      <c r="AV108" s="180"/>
      <c r="AW108"/>
    </row>
    <row r="109" spans="1:49" s="2" customFormat="1" ht="35.1" customHeight="1">
      <c r="A109" s="42" t="s">
        <v>574</v>
      </c>
      <c r="B109" s="53" t="s">
        <v>208</v>
      </c>
      <c r="C109" s="49" t="s">
        <v>4303</v>
      </c>
      <c r="D109" s="48" t="s">
        <v>219</v>
      </c>
      <c r="E109" s="45">
        <v>1450</v>
      </c>
      <c r="F109" s="46">
        <v>1300</v>
      </c>
      <c r="G109" s="47">
        <f t="shared" si="1"/>
        <v>0.11538461538461542</v>
      </c>
      <c r="H109" s="33" t="s">
        <v>1120</v>
      </c>
      <c r="I109" s="36"/>
      <c r="J109" s="75" t="s">
        <v>1771</v>
      </c>
      <c r="K109" s="203" t="s">
        <v>1843</v>
      </c>
      <c r="L109" s="61" t="s">
        <v>2631</v>
      </c>
      <c r="M109" s="34">
        <v>1750</v>
      </c>
      <c r="N109" s="33" t="s">
        <v>2271</v>
      </c>
      <c r="O109" s="36"/>
      <c r="P109" s="75">
        <v>757</v>
      </c>
      <c r="Q109" s="203" t="s">
        <v>1964</v>
      </c>
      <c r="R109" s="61" t="s">
        <v>4572</v>
      </c>
      <c r="S109" s="34">
        <v>1812.5</v>
      </c>
      <c r="T109" s="33" t="s">
        <v>2151</v>
      </c>
      <c r="U109" s="67"/>
      <c r="V109" s="67" t="s">
        <v>1657</v>
      </c>
      <c r="W109" s="171" t="s">
        <v>2005</v>
      </c>
      <c r="X109" s="61" t="s">
        <v>4644</v>
      </c>
      <c r="Y109" s="34">
        <v>2175</v>
      </c>
      <c r="Z109" s="33" t="s">
        <v>2152</v>
      </c>
      <c r="AA109" s="33"/>
      <c r="AB109" s="67">
        <v>716</v>
      </c>
      <c r="AC109" s="171" t="s">
        <v>2519</v>
      </c>
      <c r="AD109" s="61" t="s">
        <v>4700</v>
      </c>
      <c r="AE109" s="34">
        <v>2175</v>
      </c>
      <c r="AF109" s="33" t="s">
        <v>2869</v>
      </c>
      <c r="AG109" s="33"/>
      <c r="AH109" s="67">
        <v>758</v>
      </c>
      <c r="AI109" s="171" t="s">
        <v>2556</v>
      </c>
      <c r="AJ109" s="61" t="s">
        <v>4751</v>
      </c>
      <c r="AK109" s="34">
        <v>2175</v>
      </c>
      <c r="AL109" s="33" t="s">
        <v>2907</v>
      </c>
      <c r="AM109" s="68"/>
      <c r="AN109" s="67">
        <v>759</v>
      </c>
      <c r="AO109" s="171" t="s">
        <v>2048</v>
      </c>
      <c r="AP109" s="61" t="s">
        <v>5260</v>
      </c>
      <c r="AQ109" s="34">
        <v>2175</v>
      </c>
      <c r="AR109" s="33" t="s">
        <v>2153</v>
      </c>
      <c r="AS109" s="67"/>
      <c r="AV109" s="180"/>
      <c r="AW109"/>
    </row>
    <row r="110" spans="1:49" s="2" customFormat="1" ht="35.1" customHeight="1">
      <c r="A110" s="52" t="s">
        <v>3684</v>
      </c>
      <c r="B110" s="53" t="s">
        <v>208</v>
      </c>
      <c r="C110" s="49" t="s">
        <v>3687</v>
      </c>
      <c r="D110" s="44" t="s">
        <v>219</v>
      </c>
      <c r="E110" s="45">
        <v>3300</v>
      </c>
      <c r="F110" s="46">
        <v>3000</v>
      </c>
      <c r="G110" s="47">
        <f t="shared" si="1"/>
        <v>0.10000000000000009</v>
      </c>
      <c r="H110" s="33" t="s">
        <v>3987</v>
      </c>
      <c r="I110" s="36"/>
      <c r="J110" s="75" t="s">
        <v>1771</v>
      </c>
      <c r="K110" s="37" t="s">
        <v>3990</v>
      </c>
      <c r="L110" s="49" t="s">
        <v>4522</v>
      </c>
      <c r="M110" s="34">
        <v>3600</v>
      </c>
      <c r="N110" s="33" t="s">
        <v>3991</v>
      </c>
      <c r="O110" s="36"/>
      <c r="P110" s="75">
        <v>757</v>
      </c>
      <c r="Q110" s="37" t="s">
        <v>3994</v>
      </c>
      <c r="R110" s="61" t="s">
        <v>4544</v>
      </c>
      <c r="S110" s="34">
        <v>4125</v>
      </c>
      <c r="T110" s="33" t="s">
        <v>3995</v>
      </c>
      <c r="U110" s="67"/>
      <c r="V110" s="67" t="s">
        <v>1657</v>
      </c>
      <c r="W110" s="171" t="s">
        <v>3988</v>
      </c>
      <c r="X110" s="61" t="s">
        <v>4613</v>
      </c>
      <c r="Y110" s="34">
        <v>4950</v>
      </c>
      <c r="Z110" s="33" t="s">
        <v>3989</v>
      </c>
      <c r="AA110" s="33"/>
      <c r="AB110" s="67">
        <v>716</v>
      </c>
      <c r="AC110" s="171" t="s">
        <v>3992</v>
      </c>
      <c r="AD110" s="61" t="s">
        <v>4669</v>
      </c>
      <c r="AE110" s="34">
        <v>4950</v>
      </c>
      <c r="AF110" s="33" t="s">
        <v>3993</v>
      </c>
      <c r="AG110" s="33"/>
      <c r="AH110" s="67">
        <v>758</v>
      </c>
      <c r="AI110" s="171" t="s">
        <v>3996</v>
      </c>
      <c r="AJ110" s="61" t="s">
        <v>4720</v>
      </c>
      <c r="AK110" s="34">
        <v>4950</v>
      </c>
      <c r="AL110" s="33" t="s">
        <v>3997</v>
      </c>
      <c r="AM110" s="68"/>
      <c r="AN110" s="67">
        <v>759</v>
      </c>
      <c r="AO110" s="171" t="s">
        <v>5223</v>
      </c>
      <c r="AP110" s="61" t="s">
        <v>5261</v>
      </c>
      <c r="AQ110" s="34">
        <v>4950</v>
      </c>
      <c r="AR110" s="33" t="s">
        <v>5681</v>
      </c>
      <c r="AS110" s="67"/>
      <c r="AV110" s="180"/>
      <c r="AW110"/>
    </row>
    <row r="111" spans="1:49" s="2" customFormat="1" ht="35.1" customHeight="1">
      <c r="A111" s="52" t="s">
        <v>3678</v>
      </c>
      <c r="B111" s="53" t="s">
        <v>208</v>
      </c>
      <c r="C111" s="49" t="s">
        <v>3681</v>
      </c>
      <c r="D111" s="44" t="s">
        <v>219</v>
      </c>
      <c r="E111" s="45">
        <v>3300</v>
      </c>
      <c r="F111" s="46">
        <v>3000</v>
      </c>
      <c r="G111" s="47">
        <f t="shared" si="1"/>
        <v>0.10000000000000009</v>
      </c>
      <c r="H111" s="33" t="s">
        <v>4020</v>
      </c>
      <c r="I111" s="36"/>
      <c r="J111" s="75" t="s">
        <v>1771</v>
      </c>
      <c r="K111" s="52" t="s">
        <v>4023</v>
      </c>
      <c r="L111" s="49" t="s">
        <v>4519</v>
      </c>
      <c r="M111" s="34">
        <v>3600</v>
      </c>
      <c r="N111" s="33" t="s">
        <v>4024</v>
      </c>
      <c r="O111" s="36"/>
      <c r="P111" s="75">
        <v>757</v>
      </c>
      <c r="Q111" s="52" t="s">
        <v>4027</v>
      </c>
      <c r="R111" s="61" t="s">
        <v>4538</v>
      </c>
      <c r="S111" s="34">
        <v>4125</v>
      </c>
      <c r="T111" s="33" t="s">
        <v>4028</v>
      </c>
      <c r="U111" s="67"/>
      <c r="V111" s="67" t="s">
        <v>1657</v>
      </c>
      <c r="W111" s="171" t="s">
        <v>4021</v>
      </c>
      <c r="X111" s="61" t="s">
        <v>4607</v>
      </c>
      <c r="Y111" s="34">
        <v>4950</v>
      </c>
      <c r="Z111" s="33" t="s">
        <v>4022</v>
      </c>
      <c r="AA111" s="33"/>
      <c r="AB111" s="67">
        <v>716</v>
      </c>
      <c r="AC111" s="171" t="s">
        <v>4025</v>
      </c>
      <c r="AD111" s="61" t="s">
        <v>4663</v>
      </c>
      <c r="AE111" s="34">
        <v>4950</v>
      </c>
      <c r="AF111" s="33" t="s">
        <v>4026</v>
      </c>
      <c r="AG111" s="33"/>
      <c r="AH111" s="67">
        <v>758</v>
      </c>
      <c r="AI111" s="171" t="s">
        <v>4029</v>
      </c>
      <c r="AJ111" s="61" t="s">
        <v>4714</v>
      </c>
      <c r="AK111" s="34">
        <v>4950</v>
      </c>
      <c r="AL111" s="33" t="s">
        <v>4030</v>
      </c>
      <c r="AM111" s="68"/>
      <c r="AN111" s="67">
        <v>759</v>
      </c>
      <c r="AO111" s="171" t="s">
        <v>5224</v>
      </c>
      <c r="AP111" s="61" t="s">
        <v>5262</v>
      </c>
      <c r="AQ111" s="34">
        <v>4950</v>
      </c>
      <c r="AR111" s="33" t="s">
        <v>5682</v>
      </c>
      <c r="AS111" s="67"/>
      <c r="AV111" s="180"/>
      <c r="AW111"/>
    </row>
    <row r="112" spans="1:49" s="2" customFormat="1" ht="35.1" customHeight="1">
      <c r="A112" s="52" t="s">
        <v>3685</v>
      </c>
      <c r="B112" s="53" t="s">
        <v>208</v>
      </c>
      <c r="C112" s="49" t="s">
        <v>3688</v>
      </c>
      <c r="D112" s="48" t="s">
        <v>220</v>
      </c>
      <c r="E112" s="45">
        <v>3300</v>
      </c>
      <c r="F112" s="46">
        <v>3000</v>
      </c>
      <c r="G112" s="47">
        <f t="shared" si="1"/>
        <v>0.10000000000000009</v>
      </c>
      <c r="H112" s="33" t="s">
        <v>3998</v>
      </c>
      <c r="I112" s="36"/>
      <c r="J112" s="75" t="s">
        <v>1771</v>
      </c>
      <c r="K112" s="52" t="s">
        <v>4001</v>
      </c>
      <c r="L112" s="49" t="s">
        <v>4523</v>
      </c>
      <c r="M112" s="34">
        <v>3600</v>
      </c>
      <c r="N112" s="33" t="s">
        <v>4002</v>
      </c>
      <c r="O112" s="36"/>
      <c r="P112" s="75">
        <v>757</v>
      </c>
      <c r="Q112" s="52" t="s">
        <v>4005</v>
      </c>
      <c r="R112" s="61" t="s">
        <v>4545</v>
      </c>
      <c r="S112" s="34">
        <v>4125</v>
      </c>
      <c r="T112" s="33" t="s">
        <v>4006</v>
      </c>
      <c r="U112" s="67"/>
      <c r="V112" s="67" t="s">
        <v>1657</v>
      </c>
      <c r="W112" s="171" t="s">
        <v>3999</v>
      </c>
      <c r="X112" s="61" t="s">
        <v>4614</v>
      </c>
      <c r="Y112" s="34">
        <v>4950</v>
      </c>
      <c r="Z112" s="33" t="s">
        <v>4000</v>
      </c>
      <c r="AA112" s="33"/>
      <c r="AB112" s="67">
        <v>716</v>
      </c>
      <c r="AC112" s="171" t="s">
        <v>4003</v>
      </c>
      <c r="AD112" s="61" t="s">
        <v>4670</v>
      </c>
      <c r="AE112" s="34">
        <v>4950</v>
      </c>
      <c r="AF112" s="33" t="s">
        <v>4004</v>
      </c>
      <c r="AG112" s="33"/>
      <c r="AH112" s="67">
        <v>758</v>
      </c>
      <c r="AI112" s="171" t="s">
        <v>4007</v>
      </c>
      <c r="AJ112" s="61" t="s">
        <v>4721</v>
      </c>
      <c r="AK112" s="34">
        <v>4950</v>
      </c>
      <c r="AL112" s="33" t="s">
        <v>4008</v>
      </c>
      <c r="AM112" s="68"/>
      <c r="AN112" s="67">
        <v>759</v>
      </c>
      <c r="AO112" s="171" t="s">
        <v>5225</v>
      </c>
      <c r="AP112" s="61" t="s">
        <v>5263</v>
      </c>
      <c r="AQ112" s="34">
        <v>4950</v>
      </c>
      <c r="AR112" s="33" t="s">
        <v>5683</v>
      </c>
      <c r="AS112" s="67"/>
      <c r="AV112" s="180"/>
      <c r="AW112"/>
    </row>
    <row r="113" spans="1:49" s="2" customFormat="1" ht="35.1" customHeight="1">
      <c r="A113" s="52" t="s">
        <v>3679</v>
      </c>
      <c r="B113" s="53" t="s">
        <v>208</v>
      </c>
      <c r="C113" s="49" t="s">
        <v>3682</v>
      </c>
      <c r="D113" s="48" t="s">
        <v>220</v>
      </c>
      <c r="E113" s="45">
        <v>3300</v>
      </c>
      <c r="F113" s="46">
        <v>3000</v>
      </c>
      <c r="G113" s="47">
        <f t="shared" si="1"/>
        <v>0.10000000000000009</v>
      </c>
      <c r="H113" s="33" t="s">
        <v>4031</v>
      </c>
      <c r="I113" s="36"/>
      <c r="J113" s="75" t="s">
        <v>1771</v>
      </c>
      <c r="K113" s="52" t="s">
        <v>4034</v>
      </c>
      <c r="L113" s="49" t="s">
        <v>4520</v>
      </c>
      <c r="M113" s="34">
        <v>3600</v>
      </c>
      <c r="N113" s="33" t="s">
        <v>4035</v>
      </c>
      <c r="O113" s="36"/>
      <c r="P113" s="75">
        <v>757</v>
      </c>
      <c r="Q113" s="52" t="s">
        <v>4038</v>
      </c>
      <c r="R113" s="61" t="s">
        <v>4539</v>
      </c>
      <c r="S113" s="34">
        <v>4125</v>
      </c>
      <c r="T113" s="33" t="s">
        <v>4039</v>
      </c>
      <c r="U113" s="67"/>
      <c r="V113" s="67" t="s">
        <v>1657</v>
      </c>
      <c r="W113" s="171" t="s">
        <v>4032</v>
      </c>
      <c r="X113" s="61" t="s">
        <v>4608</v>
      </c>
      <c r="Y113" s="34">
        <v>4950</v>
      </c>
      <c r="Z113" s="33" t="s">
        <v>4033</v>
      </c>
      <c r="AA113" s="33"/>
      <c r="AB113" s="67">
        <v>716</v>
      </c>
      <c r="AC113" s="171" t="s">
        <v>4036</v>
      </c>
      <c r="AD113" s="61" t="s">
        <v>4664</v>
      </c>
      <c r="AE113" s="34">
        <v>4950</v>
      </c>
      <c r="AF113" s="33" t="s">
        <v>4037</v>
      </c>
      <c r="AG113" s="33"/>
      <c r="AH113" s="67">
        <v>758</v>
      </c>
      <c r="AI113" s="171" t="s">
        <v>4040</v>
      </c>
      <c r="AJ113" s="61" t="s">
        <v>4715</v>
      </c>
      <c r="AK113" s="34">
        <v>4950</v>
      </c>
      <c r="AL113" s="33" t="s">
        <v>4041</v>
      </c>
      <c r="AM113" s="68"/>
      <c r="AN113" s="67">
        <v>759</v>
      </c>
      <c r="AO113" s="171" t="s">
        <v>5226</v>
      </c>
      <c r="AP113" s="61" t="s">
        <v>5264</v>
      </c>
      <c r="AQ113" s="34">
        <v>4950</v>
      </c>
      <c r="AR113" s="33" t="s">
        <v>5684</v>
      </c>
      <c r="AS113" s="67"/>
      <c r="AV113" s="180"/>
      <c r="AW113"/>
    </row>
    <row r="114" spans="1:49" s="2" customFormat="1" ht="35.1" customHeight="1">
      <c r="A114" s="52" t="s">
        <v>3683</v>
      </c>
      <c r="B114" s="53" t="s">
        <v>208</v>
      </c>
      <c r="C114" s="49" t="s">
        <v>3686</v>
      </c>
      <c r="D114" s="48" t="s">
        <v>218</v>
      </c>
      <c r="E114" s="45">
        <v>3300</v>
      </c>
      <c r="F114" s="46">
        <v>3000</v>
      </c>
      <c r="G114" s="47">
        <f t="shared" si="1"/>
        <v>0.10000000000000009</v>
      </c>
      <c r="H114" s="33" t="s">
        <v>3976</v>
      </c>
      <c r="I114" s="36"/>
      <c r="J114" s="75" t="s">
        <v>1771</v>
      </c>
      <c r="K114" s="37" t="s">
        <v>3979</v>
      </c>
      <c r="L114" s="49" t="s">
        <v>4521</v>
      </c>
      <c r="M114" s="34">
        <v>3600</v>
      </c>
      <c r="N114" s="33" t="s">
        <v>3980</v>
      </c>
      <c r="O114" s="36"/>
      <c r="P114" s="75">
        <v>757</v>
      </c>
      <c r="Q114" s="37" t="s">
        <v>3983</v>
      </c>
      <c r="R114" s="61" t="s">
        <v>4543</v>
      </c>
      <c r="S114" s="34">
        <v>4125</v>
      </c>
      <c r="T114" s="33" t="s">
        <v>3984</v>
      </c>
      <c r="U114" s="67"/>
      <c r="V114" s="67" t="s">
        <v>1657</v>
      </c>
      <c r="W114" s="171" t="s">
        <v>3977</v>
      </c>
      <c r="X114" s="61" t="s">
        <v>4612</v>
      </c>
      <c r="Y114" s="34">
        <v>4950</v>
      </c>
      <c r="Z114" s="33" t="s">
        <v>3978</v>
      </c>
      <c r="AA114" s="33"/>
      <c r="AB114" s="67">
        <v>716</v>
      </c>
      <c r="AC114" s="171" t="s">
        <v>3981</v>
      </c>
      <c r="AD114" s="61" t="s">
        <v>4668</v>
      </c>
      <c r="AE114" s="34">
        <v>4950</v>
      </c>
      <c r="AF114" s="33" t="s">
        <v>3982</v>
      </c>
      <c r="AG114" s="33"/>
      <c r="AH114" s="67">
        <v>758</v>
      </c>
      <c r="AI114" s="171" t="s">
        <v>3985</v>
      </c>
      <c r="AJ114" s="61" t="s">
        <v>4719</v>
      </c>
      <c r="AK114" s="34">
        <v>4950</v>
      </c>
      <c r="AL114" s="33" t="s">
        <v>3986</v>
      </c>
      <c r="AM114" s="68"/>
      <c r="AN114" s="67">
        <v>759</v>
      </c>
      <c r="AO114" s="171" t="s">
        <v>5227</v>
      </c>
      <c r="AP114" s="61" t="s">
        <v>5265</v>
      </c>
      <c r="AQ114" s="34">
        <v>4950</v>
      </c>
      <c r="AR114" s="33" t="s">
        <v>5685</v>
      </c>
      <c r="AS114" s="67"/>
      <c r="AV114" s="180"/>
      <c r="AW114"/>
    </row>
    <row r="115" spans="1:49" s="2" customFormat="1" ht="35.1" customHeight="1">
      <c r="A115" s="52" t="s">
        <v>3677</v>
      </c>
      <c r="B115" s="53" t="s">
        <v>208</v>
      </c>
      <c r="C115" s="49" t="s">
        <v>3680</v>
      </c>
      <c r="D115" s="48" t="s">
        <v>218</v>
      </c>
      <c r="E115" s="45">
        <v>3300</v>
      </c>
      <c r="F115" s="46">
        <v>3000</v>
      </c>
      <c r="G115" s="47">
        <f t="shared" si="1"/>
        <v>0.10000000000000009</v>
      </c>
      <c r="H115" s="33" t="s">
        <v>4009</v>
      </c>
      <c r="I115" s="36"/>
      <c r="J115" s="75" t="s">
        <v>1771</v>
      </c>
      <c r="K115" s="37" t="s">
        <v>4012</v>
      </c>
      <c r="L115" s="49" t="s">
        <v>4518</v>
      </c>
      <c r="M115" s="34">
        <v>3600</v>
      </c>
      <c r="N115" s="33" t="s">
        <v>4013</v>
      </c>
      <c r="O115" s="36"/>
      <c r="P115" s="75">
        <v>757</v>
      </c>
      <c r="Q115" s="37" t="s">
        <v>4016</v>
      </c>
      <c r="R115" s="61" t="s">
        <v>4537</v>
      </c>
      <c r="S115" s="34">
        <v>4125</v>
      </c>
      <c r="T115" s="33" t="s">
        <v>4017</v>
      </c>
      <c r="U115" s="67"/>
      <c r="V115" s="67" t="s">
        <v>1657</v>
      </c>
      <c r="W115" s="171" t="s">
        <v>4010</v>
      </c>
      <c r="X115" s="61" t="s">
        <v>4606</v>
      </c>
      <c r="Y115" s="34">
        <v>4950</v>
      </c>
      <c r="Z115" s="33" t="s">
        <v>4011</v>
      </c>
      <c r="AA115" s="33"/>
      <c r="AB115" s="67">
        <v>716</v>
      </c>
      <c r="AC115" s="171" t="s">
        <v>4014</v>
      </c>
      <c r="AD115" s="61" t="s">
        <v>4662</v>
      </c>
      <c r="AE115" s="34">
        <v>4950</v>
      </c>
      <c r="AF115" s="33" t="s">
        <v>4015</v>
      </c>
      <c r="AG115" s="33"/>
      <c r="AH115" s="67">
        <v>758</v>
      </c>
      <c r="AI115" s="171" t="s">
        <v>4018</v>
      </c>
      <c r="AJ115" s="61" t="s">
        <v>4713</v>
      </c>
      <c r="AK115" s="34">
        <v>4950</v>
      </c>
      <c r="AL115" s="33" t="s">
        <v>4019</v>
      </c>
      <c r="AM115" s="68"/>
      <c r="AN115" s="67">
        <v>759</v>
      </c>
      <c r="AO115" s="171" t="s">
        <v>5228</v>
      </c>
      <c r="AP115" s="61" t="s">
        <v>5266</v>
      </c>
      <c r="AQ115" s="34">
        <v>4950</v>
      </c>
      <c r="AR115" s="33" t="s">
        <v>5686</v>
      </c>
      <c r="AS115" s="67"/>
      <c r="AV115" s="180"/>
      <c r="AW115"/>
    </row>
    <row r="116" spans="1:49" s="2" customFormat="1" ht="35.1" customHeight="1">
      <c r="A116" s="52" t="s">
        <v>1233</v>
      </c>
      <c r="B116" s="53" t="s">
        <v>208</v>
      </c>
      <c r="C116" s="49" t="s">
        <v>4282</v>
      </c>
      <c r="D116" s="44" t="s">
        <v>219</v>
      </c>
      <c r="E116" s="45">
        <v>3100</v>
      </c>
      <c r="F116" s="46">
        <v>2800</v>
      </c>
      <c r="G116" s="47">
        <f t="shared" si="1"/>
        <v>0.10714285714285721</v>
      </c>
      <c r="H116" s="33" t="s">
        <v>2364</v>
      </c>
      <c r="I116" s="36"/>
      <c r="J116" s="75" t="s">
        <v>1771</v>
      </c>
      <c r="K116" s="203" t="s">
        <v>1821</v>
      </c>
      <c r="L116" s="61" t="s">
        <v>2609</v>
      </c>
      <c r="M116" s="34">
        <v>3400</v>
      </c>
      <c r="N116" s="33" t="s">
        <v>2249</v>
      </c>
      <c r="O116" s="36"/>
      <c r="P116" s="75">
        <v>757</v>
      </c>
      <c r="Q116" s="203" t="s">
        <v>1942</v>
      </c>
      <c r="R116" s="61" t="s">
        <v>4541</v>
      </c>
      <c r="S116" s="34">
        <v>3875</v>
      </c>
      <c r="T116" s="33" t="s">
        <v>2085</v>
      </c>
      <c r="U116" s="67"/>
      <c r="V116" s="67" t="s">
        <v>1657</v>
      </c>
      <c r="W116" s="171" t="s">
        <v>1983</v>
      </c>
      <c r="X116" s="61" t="s">
        <v>4610</v>
      </c>
      <c r="Y116" s="34">
        <v>4650</v>
      </c>
      <c r="Z116" s="33" t="s">
        <v>2086</v>
      </c>
      <c r="AA116" s="33"/>
      <c r="AB116" s="67">
        <v>716</v>
      </c>
      <c r="AC116" s="171" t="s">
        <v>2497</v>
      </c>
      <c r="AD116" s="61" t="s">
        <v>4666</v>
      </c>
      <c r="AE116" s="34">
        <v>4650</v>
      </c>
      <c r="AF116" s="33" t="s">
        <v>2847</v>
      </c>
      <c r="AG116" s="33"/>
      <c r="AH116" s="67">
        <v>758</v>
      </c>
      <c r="AI116" s="171" t="s">
        <v>2534</v>
      </c>
      <c r="AJ116" s="61" t="s">
        <v>4717</v>
      </c>
      <c r="AK116" s="34">
        <v>4650</v>
      </c>
      <c r="AL116" s="33" t="s">
        <v>2885</v>
      </c>
      <c r="AM116" s="68"/>
      <c r="AN116" s="67">
        <v>759</v>
      </c>
      <c r="AO116" s="171" t="s">
        <v>2026</v>
      </c>
      <c r="AP116" s="61" t="s">
        <v>5267</v>
      </c>
      <c r="AQ116" s="34">
        <v>4650</v>
      </c>
      <c r="AR116" s="33" t="s">
        <v>2087</v>
      </c>
      <c r="AS116" s="67"/>
      <c r="AV116" s="180"/>
      <c r="AW116"/>
    </row>
    <row r="117" spans="1:49" s="2" customFormat="1" ht="35.1" customHeight="1">
      <c r="A117" s="52" t="s">
        <v>203</v>
      </c>
      <c r="B117" s="53" t="s">
        <v>208</v>
      </c>
      <c r="C117" s="49" t="s">
        <v>4279</v>
      </c>
      <c r="D117" s="44" t="s">
        <v>219</v>
      </c>
      <c r="E117" s="45">
        <v>3100</v>
      </c>
      <c r="F117" s="46">
        <v>2800</v>
      </c>
      <c r="G117" s="47">
        <f t="shared" si="1"/>
        <v>0.10714285714285721</v>
      </c>
      <c r="H117" s="33" t="s">
        <v>1041</v>
      </c>
      <c r="I117" s="36"/>
      <c r="J117" s="75" t="s">
        <v>1771</v>
      </c>
      <c r="K117" s="205" t="s">
        <v>1818</v>
      </c>
      <c r="L117" s="61" t="s">
        <v>2607</v>
      </c>
      <c r="M117" s="34">
        <v>3400</v>
      </c>
      <c r="N117" s="33" t="s">
        <v>2246</v>
      </c>
      <c r="O117" s="36"/>
      <c r="P117" s="75">
        <v>757</v>
      </c>
      <c r="Q117" s="205" t="s">
        <v>1939</v>
      </c>
      <c r="R117" s="61" t="s">
        <v>4535</v>
      </c>
      <c r="S117" s="34">
        <v>3875</v>
      </c>
      <c r="T117" s="33" t="s">
        <v>2076</v>
      </c>
      <c r="U117" s="67"/>
      <c r="V117" s="67" t="s">
        <v>1657</v>
      </c>
      <c r="W117" s="171" t="s">
        <v>1980</v>
      </c>
      <c r="X117" s="61" t="s">
        <v>4604</v>
      </c>
      <c r="Y117" s="34">
        <v>4650</v>
      </c>
      <c r="Z117" s="33" t="s">
        <v>2077</v>
      </c>
      <c r="AA117" s="33"/>
      <c r="AB117" s="67">
        <v>716</v>
      </c>
      <c r="AC117" s="171" t="s">
        <v>2494</v>
      </c>
      <c r="AD117" s="61" t="s">
        <v>4660</v>
      </c>
      <c r="AE117" s="34">
        <v>4650</v>
      </c>
      <c r="AF117" s="33" t="s">
        <v>2844</v>
      </c>
      <c r="AG117" s="33"/>
      <c r="AH117" s="67">
        <v>758</v>
      </c>
      <c r="AI117" s="171" t="s">
        <v>2531</v>
      </c>
      <c r="AJ117" s="61" t="s">
        <v>4711</v>
      </c>
      <c r="AK117" s="34">
        <v>4650</v>
      </c>
      <c r="AL117" s="33" t="s">
        <v>2882</v>
      </c>
      <c r="AM117" s="68"/>
      <c r="AN117" s="67">
        <v>759</v>
      </c>
      <c r="AO117" s="171" t="s">
        <v>2023</v>
      </c>
      <c r="AP117" s="61" t="s">
        <v>5268</v>
      </c>
      <c r="AQ117" s="34">
        <v>4650</v>
      </c>
      <c r="AR117" s="33" t="s">
        <v>2078</v>
      </c>
      <c r="AS117" s="67"/>
      <c r="AV117" s="180"/>
      <c r="AW117"/>
    </row>
    <row r="118" spans="1:49" s="2" customFormat="1" ht="35.1" customHeight="1">
      <c r="A118" s="52" t="s">
        <v>1234</v>
      </c>
      <c r="B118" s="53" t="s">
        <v>208</v>
      </c>
      <c r="C118" s="49" t="s">
        <v>4283</v>
      </c>
      <c r="D118" s="48" t="s">
        <v>220</v>
      </c>
      <c r="E118" s="45">
        <v>3100</v>
      </c>
      <c r="F118" s="46">
        <v>2800</v>
      </c>
      <c r="G118" s="47">
        <f t="shared" si="1"/>
        <v>0.10714285714285721</v>
      </c>
      <c r="H118" s="33" t="s">
        <v>2365</v>
      </c>
      <c r="I118" s="36"/>
      <c r="J118" s="75" t="s">
        <v>1771</v>
      </c>
      <c r="K118" s="205" t="s">
        <v>1822</v>
      </c>
      <c r="L118" s="61" t="s">
        <v>2610</v>
      </c>
      <c r="M118" s="34">
        <v>3400</v>
      </c>
      <c r="N118" s="33" t="s">
        <v>2250</v>
      </c>
      <c r="O118" s="36"/>
      <c r="P118" s="75">
        <v>757</v>
      </c>
      <c r="Q118" s="205" t="s">
        <v>1943</v>
      </c>
      <c r="R118" s="61" t="s">
        <v>4542</v>
      </c>
      <c r="S118" s="34">
        <v>3875</v>
      </c>
      <c r="T118" s="33" t="s">
        <v>2088</v>
      </c>
      <c r="U118" s="67"/>
      <c r="V118" s="67" t="s">
        <v>1657</v>
      </c>
      <c r="W118" s="171" t="s">
        <v>1984</v>
      </c>
      <c r="X118" s="61" t="s">
        <v>4611</v>
      </c>
      <c r="Y118" s="34">
        <v>4650</v>
      </c>
      <c r="Z118" s="33" t="s">
        <v>2089</v>
      </c>
      <c r="AA118" s="33"/>
      <c r="AB118" s="67">
        <v>716</v>
      </c>
      <c r="AC118" s="171" t="s">
        <v>2498</v>
      </c>
      <c r="AD118" s="61" t="s">
        <v>4667</v>
      </c>
      <c r="AE118" s="34">
        <v>4650</v>
      </c>
      <c r="AF118" s="33" t="s">
        <v>2848</v>
      </c>
      <c r="AG118" s="33"/>
      <c r="AH118" s="67">
        <v>758</v>
      </c>
      <c r="AI118" s="171" t="s">
        <v>2535</v>
      </c>
      <c r="AJ118" s="61" t="s">
        <v>4718</v>
      </c>
      <c r="AK118" s="34">
        <v>4650</v>
      </c>
      <c r="AL118" s="33" t="s">
        <v>2886</v>
      </c>
      <c r="AM118" s="68"/>
      <c r="AN118" s="67">
        <v>759</v>
      </c>
      <c r="AO118" s="171" t="s">
        <v>2027</v>
      </c>
      <c r="AP118" s="61" t="s">
        <v>5269</v>
      </c>
      <c r="AQ118" s="34">
        <v>4650</v>
      </c>
      <c r="AR118" s="33" t="s">
        <v>2090</v>
      </c>
      <c r="AS118" s="67"/>
      <c r="AV118" s="180"/>
      <c r="AW118"/>
    </row>
    <row r="119" spans="1:49" s="2" customFormat="1" ht="35.1" customHeight="1">
      <c r="A119" s="52" t="s">
        <v>503</v>
      </c>
      <c r="B119" s="53" t="s">
        <v>208</v>
      </c>
      <c r="C119" s="49" t="s">
        <v>4280</v>
      </c>
      <c r="D119" s="48" t="s">
        <v>220</v>
      </c>
      <c r="E119" s="45">
        <v>3100</v>
      </c>
      <c r="F119" s="46">
        <v>2800</v>
      </c>
      <c r="G119" s="47">
        <f t="shared" si="1"/>
        <v>0.10714285714285721</v>
      </c>
      <c r="H119" s="33" t="s">
        <v>1042</v>
      </c>
      <c r="I119" s="36"/>
      <c r="J119" s="75" t="s">
        <v>1771</v>
      </c>
      <c r="K119" s="205" t="s">
        <v>1819</v>
      </c>
      <c r="L119" s="61" t="s">
        <v>2608</v>
      </c>
      <c r="M119" s="34">
        <v>3400</v>
      </c>
      <c r="N119" s="33" t="s">
        <v>2247</v>
      </c>
      <c r="O119" s="36"/>
      <c r="P119" s="75">
        <v>757</v>
      </c>
      <c r="Q119" s="205" t="s">
        <v>1940</v>
      </c>
      <c r="R119" s="61" t="s">
        <v>4536</v>
      </c>
      <c r="S119" s="34">
        <v>3875</v>
      </c>
      <c r="T119" s="33" t="s">
        <v>2079</v>
      </c>
      <c r="U119" s="67"/>
      <c r="V119" s="67" t="s">
        <v>1657</v>
      </c>
      <c r="W119" s="171" t="s">
        <v>1981</v>
      </c>
      <c r="X119" s="61" t="s">
        <v>4605</v>
      </c>
      <c r="Y119" s="34">
        <v>4650</v>
      </c>
      <c r="Z119" s="33" t="s">
        <v>2080</v>
      </c>
      <c r="AA119" s="33"/>
      <c r="AB119" s="67">
        <v>716</v>
      </c>
      <c r="AC119" s="171" t="s">
        <v>2495</v>
      </c>
      <c r="AD119" s="61" t="s">
        <v>4661</v>
      </c>
      <c r="AE119" s="34">
        <v>4650</v>
      </c>
      <c r="AF119" s="33" t="s">
        <v>2845</v>
      </c>
      <c r="AG119" s="33"/>
      <c r="AH119" s="67">
        <v>758</v>
      </c>
      <c r="AI119" s="171" t="s">
        <v>2532</v>
      </c>
      <c r="AJ119" s="61" t="s">
        <v>4712</v>
      </c>
      <c r="AK119" s="34">
        <v>4650</v>
      </c>
      <c r="AL119" s="33" t="s">
        <v>2883</v>
      </c>
      <c r="AM119" s="68"/>
      <c r="AN119" s="67">
        <v>759</v>
      </c>
      <c r="AO119" s="171" t="s">
        <v>2024</v>
      </c>
      <c r="AP119" s="61" t="s">
        <v>5270</v>
      </c>
      <c r="AQ119" s="34">
        <v>4650</v>
      </c>
      <c r="AR119" s="33" t="s">
        <v>2081</v>
      </c>
      <c r="AS119" s="67"/>
      <c r="AV119" s="180"/>
      <c r="AW119"/>
    </row>
    <row r="120" spans="1:49" s="2" customFormat="1" ht="35.1" customHeight="1">
      <c r="A120" s="52" t="s">
        <v>1232</v>
      </c>
      <c r="B120" s="53" t="s">
        <v>208</v>
      </c>
      <c r="C120" s="49" t="s">
        <v>4281</v>
      </c>
      <c r="D120" s="48" t="s">
        <v>218</v>
      </c>
      <c r="E120" s="45">
        <v>3100</v>
      </c>
      <c r="F120" s="46">
        <v>2800</v>
      </c>
      <c r="G120" s="47">
        <f t="shared" si="1"/>
        <v>0.10714285714285721</v>
      </c>
      <c r="H120" s="33" t="s">
        <v>2363</v>
      </c>
      <c r="I120" s="36"/>
      <c r="J120" s="75" t="s">
        <v>1771</v>
      </c>
      <c r="K120" s="203" t="s">
        <v>1820</v>
      </c>
      <c r="L120" s="49" t="s">
        <v>4984</v>
      </c>
      <c r="M120" s="34">
        <v>3400</v>
      </c>
      <c r="N120" s="33" t="s">
        <v>2248</v>
      </c>
      <c r="O120" s="36"/>
      <c r="P120" s="75">
        <v>757</v>
      </c>
      <c r="Q120" s="203" t="s">
        <v>1941</v>
      </c>
      <c r="R120" s="61" t="s">
        <v>4540</v>
      </c>
      <c r="S120" s="34">
        <v>3875</v>
      </c>
      <c r="T120" s="33" t="s">
        <v>2082</v>
      </c>
      <c r="U120" s="67"/>
      <c r="V120" s="67" t="s">
        <v>1657</v>
      </c>
      <c r="W120" s="171" t="s">
        <v>1982</v>
      </c>
      <c r="X120" s="61" t="s">
        <v>4609</v>
      </c>
      <c r="Y120" s="34">
        <v>4650</v>
      </c>
      <c r="Z120" s="33" t="s">
        <v>2083</v>
      </c>
      <c r="AA120" s="33"/>
      <c r="AB120" s="67">
        <v>716</v>
      </c>
      <c r="AC120" s="171" t="s">
        <v>2496</v>
      </c>
      <c r="AD120" s="61" t="s">
        <v>4665</v>
      </c>
      <c r="AE120" s="34">
        <v>4650</v>
      </c>
      <c r="AF120" s="33" t="s">
        <v>2846</v>
      </c>
      <c r="AG120" s="33"/>
      <c r="AH120" s="67">
        <v>758</v>
      </c>
      <c r="AI120" s="171" t="s">
        <v>2533</v>
      </c>
      <c r="AJ120" s="61" t="s">
        <v>4716</v>
      </c>
      <c r="AK120" s="34">
        <v>4650</v>
      </c>
      <c r="AL120" s="33" t="s">
        <v>2884</v>
      </c>
      <c r="AM120" s="68"/>
      <c r="AN120" s="67">
        <v>759</v>
      </c>
      <c r="AO120" s="171" t="s">
        <v>2025</v>
      </c>
      <c r="AP120" s="61" t="s">
        <v>5271</v>
      </c>
      <c r="AQ120" s="34">
        <v>4650</v>
      </c>
      <c r="AR120" s="33" t="s">
        <v>2084</v>
      </c>
      <c r="AS120" s="67"/>
      <c r="AV120" s="180"/>
      <c r="AW120"/>
    </row>
    <row r="121" spans="1:49" s="2" customFormat="1" ht="35.1" customHeight="1">
      <c r="A121" s="52" t="s">
        <v>202</v>
      </c>
      <c r="B121" s="53" t="s">
        <v>208</v>
      </c>
      <c r="C121" s="49" t="s">
        <v>4422</v>
      </c>
      <c r="D121" s="48" t="s">
        <v>218</v>
      </c>
      <c r="E121" s="45">
        <v>3100</v>
      </c>
      <c r="F121" s="46">
        <v>2800</v>
      </c>
      <c r="G121" s="47">
        <f t="shared" si="1"/>
        <v>0.10714285714285721</v>
      </c>
      <c r="H121" s="33" t="s">
        <v>1040</v>
      </c>
      <c r="I121" s="36"/>
      <c r="J121" s="75" t="s">
        <v>1771</v>
      </c>
      <c r="K121" s="203" t="s">
        <v>1817</v>
      </c>
      <c r="L121" s="61" t="s">
        <v>2606</v>
      </c>
      <c r="M121" s="34">
        <v>3400</v>
      </c>
      <c r="N121" s="33" t="s">
        <v>2245</v>
      </c>
      <c r="O121" s="36"/>
      <c r="P121" s="75">
        <v>757</v>
      </c>
      <c r="Q121" s="203" t="s">
        <v>1938</v>
      </c>
      <c r="R121" s="61" t="s">
        <v>4534</v>
      </c>
      <c r="S121" s="34">
        <v>3875</v>
      </c>
      <c r="T121" s="33" t="s">
        <v>2073</v>
      </c>
      <c r="U121" s="67"/>
      <c r="V121" s="67" t="s">
        <v>1657</v>
      </c>
      <c r="W121" s="171" t="s">
        <v>1979</v>
      </c>
      <c r="X121" s="61" t="s">
        <v>4603</v>
      </c>
      <c r="Y121" s="34">
        <v>4650</v>
      </c>
      <c r="Z121" s="33" t="s">
        <v>2074</v>
      </c>
      <c r="AA121" s="33"/>
      <c r="AB121" s="67">
        <v>716</v>
      </c>
      <c r="AC121" s="171" t="s">
        <v>2493</v>
      </c>
      <c r="AD121" s="61" t="s">
        <v>4659</v>
      </c>
      <c r="AE121" s="34">
        <v>4650</v>
      </c>
      <c r="AF121" s="33" t="s">
        <v>2843</v>
      </c>
      <c r="AG121" s="33"/>
      <c r="AH121" s="67">
        <v>758</v>
      </c>
      <c r="AI121" s="171" t="s">
        <v>2530</v>
      </c>
      <c r="AJ121" s="61" t="s">
        <v>4710</v>
      </c>
      <c r="AK121" s="34">
        <v>4650</v>
      </c>
      <c r="AL121" s="33" t="s">
        <v>2881</v>
      </c>
      <c r="AM121" s="68"/>
      <c r="AN121" s="67">
        <v>759</v>
      </c>
      <c r="AO121" s="171" t="s">
        <v>2022</v>
      </c>
      <c r="AP121" s="61" t="s">
        <v>5272</v>
      </c>
      <c r="AQ121" s="34">
        <v>4650</v>
      </c>
      <c r="AR121" s="33" t="s">
        <v>2075</v>
      </c>
      <c r="AS121" s="67"/>
      <c r="AV121" s="180"/>
      <c r="AW121"/>
    </row>
    <row r="122" spans="1:49" s="2" customFormat="1" ht="35.1" customHeight="1">
      <c r="A122" s="42" t="s">
        <v>4917</v>
      </c>
      <c r="B122" s="53" t="s">
        <v>208</v>
      </c>
      <c r="C122" s="49" t="s">
        <v>4927</v>
      </c>
      <c r="D122" s="48" t="s">
        <v>218</v>
      </c>
      <c r="E122" s="45">
        <v>1800</v>
      </c>
      <c r="F122" s="46"/>
      <c r="G122" s="47"/>
      <c r="H122" s="33" t="s">
        <v>5660</v>
      </c>
      <c r="I122" s="36" t="s">
        <v>4892</v>
      </c>
      <c r="J122" s="75" t="s">
        <v>1771</v>
      </c>
      <c r="K122" s="203" t="s">
        <v>5002</v>
      </c>
      <c r="L122" s="61" t="s">
        <v>4964</v>
      </c>
      <c r="M122" s="34">
        <v>2100</v>
      </c>
      <c r="N122" s="33" t="s">
        <v>5624</v>
      </c>
      <c r="O122" s="36" t="s">
        <v>4892</v>
      </c>
      <c r="P122" s="75">
        <v>757</v>
      </c>
      <c r="Q122" s="203" t="s">
        <v>5033</v>
      </c>
      <c r="R122" s="61" t="s">
        <v>5168</v>
      </c>
      <c r="S122" s="34">
        <v>2250</v>
      </c>
      <c r="T122" s="33" t="s">
        <v>5530</v>
      </c>
      <c r="U122" s="67" t="s">
        <v>4892</v>
      </c>
      <c r="V122" s="67" t="s">
        <v>1657</v>
      </c>
      <c r="W122" s="203" t="s">
        <v>5118</v>
      </c>
      <c r="X122" s="199" t="s">
        <v>5178</v>
      </c>
      <c r="Y122" s="34">
        <v>2700</v>
      </c>
      <c r="Z122" s="33" t="s">
        <v>5504</v>
      </c>
      <c r="AA122" s="67" t="s">
        <v>4892</v>
      </c>
      <c r="AB122" s="67">
        <v>716</v>
      </c>
      <c r="AC122" s="203" t="s">
        <v>5134</v>
      </c>
      <c r="AD122" s="199" t="s">
        <v>5148</v>
      </c>
      <c r="AE122" s="34">
        <v>2700</v>
      </c>
      <c r="AF122" s="33" t="s">
        <v>5450</v>
      </c>
      <c r="AG122" s="67" t="s">
        <v>4892</v>
      </c>
      <c r="AH122" s="67">
        <v>758</v>
      </c>
      <c r="AI122" s="203" t="s">
        <v>5191</v>
      </c>
      <c r="AJ122" s="199" t="s">
        <v>5207</v>
      </c>
      <c r="AK122" s="34">
        <v>2700</v>
      </c>
      <c r="AL122" s="33" t="s">
        <v>5466</v>
      </c>
      <c r="AM122" s="68"/>
      <c r="AN122" s="67">
        <v>759</v>
      </c>
      <c r="AO122" s="203" t="s">
        <v>5229</v>
      </c>
      <c r="AP122" s="199" t="s">
        <v>5273</v>
      </c>
      <c r="AQ122" s="34">
        <v>2700</v>
      </c>
      <c r="AR122" s="33" t="s">
        <v>5482</v>
      </c>
      <c r="AS122" s="67"/>
      <c r="AV122" s="180"/>
      <c r="AW122"/>
    </row>
    <row r="123" spans="1:49" s="2" customFormat="1" ht="35.1" customHeight="1">
      <c r="A123" s="42" t="s">
        <v>4919</v>
      </c>
      <c r="B123" s="53" t="s">
        <v>208</v>
      </c>
      <c r="C123" s="49" t="s">
        <v>4929</v>
      </c>
      <c r="D123" s="48" t="s">
        <v>218</v>
      </c>
      <c r="E123" s="45">
        <v>2000</v>
      </c>
      <c r="F123" s="46"/>
      <c r="G123" s="47"/>
      <c r="H123" s="33" t="s">
        <v>5661</v>
      </c>
      <c r="I123" s="36" t="s">
        <v>4892</v>
      </c>
      <c r="J123" s="75" t="s">
        <v>1771</v>
      </c>
      <c r="K123" s="205" t="s">
        <v>5004</v>
      </c>
      <c r="L123" s="61" t="s">
        <v>4966</v>
      </c>
      <c r="M123" s="34">
        <v>2300</v>
      </c>
      <c r="N123" s="33" t="s">
        <v>5625</v>
      </c>
      <c r="O123" s="36" t="s">
        <v>4892</v>
      </c>
      <c r="P123" s="75">
        <v>757</v>
      </c>
      <c r="Q123" s="205" t="s">
        <v>5035</v>
      </c>
      <c r="R123" s="61" t="s">
        <v>5170</v>
      </c>
      <c r="S123" s="34">
        <v>2500</v>
      </c>
      <c r="T123" s="33" t="s">
        <v>5531</v>
      </c>
      <c r="U123" s="67" t="s">
        <v>4892</v>
      </c>
      <c r="V123" s="67" t="s">
        <v>1657</v>
      </c>
      <c r="W123" s="203" t="s">
        <v>5120</v>
      </c>
      <c r="X123" s="199" t="s">
        <v>5179</v>
      </c>
      <c r="Y123" s="34">
        <v>3000</v>
      </c>
      <c r="Z123" s="33" t="s">
        <v>5505</v>
      </c>
      <c r="AA123" s="67" t="s">
        <v>4892</v>
      </c>
      <c r="AB123" s="67">
        <v>716</v>
      </c>
      <c r="AC123" s="203" t="s">
        <v>5136</v>
      </c>
      <c r="AD123" s="199" t="s">
        <v>5150</v>
      </c>
      <c r="AE123" s="34">
        <v>3000</v>
      </c>
      <c r="AF123" s="33" t="s">
        <v>5451</v>
      </c>
      <c r="AG123" s="67" t="s">
        <v>4892</v>
      </c>
      <c r="AH123" s="67">
        <v>758</v>
      </c>
      <c r="AI123" s="203" t="s">
        <v>5198</v>
      </c>
      <c r="AJ123" s="199" t="s">
        <v>5208</v>
      </c>
      <c r="AK123" s="34">
        <v>3000</v>
      </c>
      <c r="AL123" s="33" t="s">
        <v>5467</v>
      </c>
      <c r="AM123" s="68"/>
      <c r="AN123" s="67">
        <v>759</v>
      </c>
      <c r="AO123" s="203" t="s">
        <v>5230</v>
      </c>
      <c r="AP123" s="199" t="s">
        <v>5274</v>
      </c>
      <c r="AQ123" s="34">
        <v>3000</v>
      </c>
      <c r="AR123" s="33" t="s">
        <v>5483</v>
      </c>
      <c r="AS123" s="67"/>
      <c r="AV123" s="180"/>
      <c r="AW123"/>
    </row>
    <row r="124" spans="1:49" s="2" customFormat="1" ht="35.1" customHeight="1">
      <c r="A124" s="42" t="s">
        <v>4920</v>
      </c>
      <c r="B124" s="53" t="s">
        <v>208</v>
      </c>
      <c r="C124" s="49" t="s">
        <v>4930</v>
      </c>
      <c r="D124" s="44" t="s">
        <v>219</v>
      </c>
      <c r="E124" s="45">
        <v>2000</v>
      </c>
      <c r="F124" s="46"/>
      <c r="G124" s="47"/>
      <c r="H124" s="33" t="s">
        <v>5662</v>
      </c>
      <c r="I124" s="36" t="s">
        <v>4892</v>
      </c>
      <c r="J124" s="75" t="s">
        <v>1771</v>
      </c>
      <c r="K124" s="205" t="s">
        <v>5005</v>
      </c>
      <c r="L124" s="61" t="s">
        <v>4967</v>
      </c>
      <c r="M124" s="34">
        <v>2300</v>
      </c>
      <c r="N124" s="33" t="s">
        <v>5626</v>
      </c>
      <c r="O124" s="36" t="s">
        <v>4892</v>
      </c>
      <c r="P124" s="75">
        <v>757</v>
      </c>
      <c r="Q124" s="205" t="s">
        <v>5036</v>
      </c>
      <c r="R124" s="61" t="s">
        <v>5171</v>
      </c>
      <c r="S124" s="34">
        <v>2500</v>
      </c>
      <c r="T124" s="33" t="s">
        <v>5532</v>
      </c>
      <c r="U124" s="67" t="s">
        <v>4892</v>
      </c>
      <c r="V124" s="67" t="s">
        <v>1657</v>
      </c>
      <c r="W124" s="203" t="s">
        <v>5121</v>
      </c>
      <c r="X124" s="199" t="s">
        <v>5180</v>
      </c>
      <c r="Y124" s="34">
        <v>3000</v>
      </c>
      <c r="Z124" s="33" t="s">
        <v>5506</v>
      </c>
      <c r="AA124" s="67" t="s">
        <v>4892</v>
      </c>
      <c r="AB124" s="67">
        <v>716</v>
      </c>
      <c r="AC124" s="203" t="s">
        <v>5137</v>
      </c>
      <c r="AD124" s="199" t="s">
        <v>5151</v>
      </c>
      <c r="AE124" s="34">
        <v>3000</v>
      </c>
      <c r="AF124" s="33" t="s">
        <v>5452</v>
      </c>
      <c r="AG124" s="67" t="s">
        <v>4892</v>
      </c>
      <c r="AH124" s="67">
        <v>758</v>
      </c>
      <c r="AI124" s="203" t="s">
        <v>5199</v>
      </c>
      <c r="AJ124" s="199" t="s">
        <v>5209</v>
      </c>
      <c r="AK124" s="34">
        <v>3000</v>
      </c>
      <c r="AL124" s="33" t="s">
        <v>5468</v>
      </c>
      <c r="AM124" s="68"/>
      <c r="AN124" s="67">
        <v>759</v>
      </c>
      <c r="AO124" s="203" t="s">
        <v>5231</v>
      </c>
      <c r="AP124" s="199" t="s">
        <v>5275</v>
      </c>
      <c r="AQ124" s="34">
        <v>3000</v>
      </c>
      <c r="AR124" s="33" t="s">
        <v>5484</v>
      </c>
      <c r="AS124" s="67"/>
      <c r="AV124" s="180"/>
      <c r="AW124"/>
    </row>
    <row r="125" spans="1:49" s="2" customFormat="1" ht="35.1" customHeight="1">
      <c r="A125" s="42" t="s">
        <v>4918</v>
      </c>
      <c r="B125" s="53" t="s">
        <v>208</v>
      </c>
      <c r="C125" s="49" t="s">
        <v>4928</v>
      </c>
      <c r="D125" s="44" t="s">
        <v>219</v>
      </c>
      <c r="E125" s="45">
        <v>1800</v>
      </c>
      <c r="F125" s="46"/>
      <c r="G125" s="47"/>
      <c r="H125" s="33" t="s">
        <v>5663</v>
      </c>
      <c r="I125" s="36" t="s">
        <v>4892</v>
      </c>
      <c r="J125" s="75" t="s">
        <v>1771</v>
      </c>
      <c r="K125" s="205" t="s">
        <v>5003</v>
      </c>
      <c r="L125" s="61" t="s">
        <v>4965</v>
      </c>
      <c r="M125" s="34">
        <v>2100</v>
      </c>
      <c r="N125" s="33" t="s">
        <v>5627</v>
      </c>
      <c r="O125" s="36" t="s">
        <v>4892</v>
      </c>
      <c r="P125" s="75">
        <v>757</v>
      </c>
      <c r="Q125" s="205" t="s">
        <v>5034</v>
      </c>
      <c r="R125" s="61" t="s">
        <v>5169</v>
      </c>
      <c r="S125" s="34">
        <v>2250</v>
      </c>
      <c r="T125" s="33" t="s">
        <v>5533</v>
      </c>
      <c r="U125" s="67" t="s">
        <v>4892</v>
      </c>
      <c r="V125" s="67" t="s">
        <v>1657</v>
      </c>
      <c r="W125" s="203" t="s">
        <v>5119</v>
      </c>
      <c r="X125" s="199" t="s">
        <v>5181</v>
      </c>
      <c r="Y125" s="34">
        <v>2700</v>
      </c>
      <c r="Z125" s="33" t="s">
        <v>5507</v>
      </c>
      <c r="AA125" s="67" t="s">
        <v>4892</v>
      </c>
      <c r="AB125" s="67">
        <v>716</v>
      </c>
      <c r="AC125" s="203" t="s">
        <v>5135</v>
      </c>
      <c r="AD125" s="199" t="s">
        <v>5149</v>
      </c>
      <c r="AE125" s="34">
        <v>2700</v>
      </c>
      <c r="AF125" s="33" t="s">
        <v>5453</v>
      </c>
      <c r="AG125" s="67" t="s">
        <v>4892</v>
      </c>
      <c r="AH125" s="67">
        <v>758</v>
      </c>
      <c r="AI125" s="203" t="s">
        <v>5200</v>
      </c>
      <c r="AJ125" s="199" t="s">
        <v>5210</v>
      </c>
      <c r="AK125" s="34">
        <v>2700</v>
      </c>
      <c r="AL125" s="33" t="s">
        <v>5469</v>
      </c>
      <c r="AM125" s="68"/>
      <c r="AN125" s="67">
        <v>759</v>
      </c>
      <c r="AO125" s="203" t="s">
        <v>5232</v>
      </c>
      <c r="AP125" s="199" t="s">
        <v>5276</v>
      </c>
      <c r="AQ125" s="34">
        <v>2700</v>
      </c>
      <c r="AR125" s="33" t="s">
        <v>5485</v>
      </c>
      <c r="AS125" s="67"/>
      <c r="AV125" s="180"/>
      <c r="AW125"/>
    </row>
    <row r="126" spans="1:49" s="2" customFormat="1" ht="35.1" customHeight="1">
      <c r="A126" s="52" t="s">
        <v>3691</v>
      </c>
      <c r="B126" s="53" t="s">
        <v>208</v>
      </c>
      <c r="C126" s="49" t="s">
        <v>3694</v>
      </c>
      <c r="D126" s="44" t="s">
        <v>219</v>
      </c>
      <c r="E126" s="45">
        <v>2200</v>
      </c>
      <c r="F126" s="46">
        <v>2000</v>
      </c>
      <c r="G126" s="47">
        <f t="shared" si="1"/>
        <v>0.10000000000000009</v>
      </c>
      <c r="H126" s="33" t="s">
        <v>3921</v>
      </c>
      <c r="I126" s="36"/>
      <c r="J126" s="75" t="s">
        <v>1771</v>
      </c>
      <c r="K126" s="37" t="s">
        <v>3924</v>
      </c>
      <c r="L126" s="49" t="s">
        <v>4525</v>
      </c>
      <c r="M126" s="34">
        <v>2500</v>
      </c>
      <c r="N126" s="33" t="s">
        <v>3925</v>
      </c>
      <c r="O126" s="36"/>
      <c r="P126" s="75">
        <v>757</v>
      </c>
      <c r="Q126" s="37" t="s">
        <v>3928</v>
      </c>
      <c r="R126" s="61" t="s">
        <v>4550</v>
      </c>
      <c r="S126" s="34">
        <v>2750</v>
      </c>
      <c r="T126" s="33" t="s">
        <v>3929</v>
      </c>
      <c r="U126" s="67"/>
      <c r="V126" s="67" t="s">
        <v>1657</v>
      </c>
      <c r="W126" s="171" t="s">
        <v>3922</v>
      </c>
      <c r="X126" s="61" t="s">
        <v>4619</v>
      </c>
      <c r="Y126" s="34">
        <v>3300</v>
      </c>
      <c r="Z126" s="33" t="s">
        <v>3923</v>
      </c>
      <c r="AA126" s="33"/>
      <c r="AB126" s="67">
        <v>716</v>
      </c>
      <c r="AC126" s="171" t="s">
        <v>3926</v>
      </c>
      <c r="AD126" s="61" t="s">
        <v>4675</v>
      </c>
      <c r="AE126" s="34">
        <v>3300</v>
      </c>
      <c r="AF126" s="33" t="s">
        <v>3927</v>
      </c>
      <c r="AG126" s="33"/>
      <c r="AH126" s="67">
        <v>758</v>
      </c>
      <c r="AI126" s="171" t="s">
        <v>3930</v>
      </c>
      <c r="AJ126" s="61" t="s">
        <v>4726</v>
      </c>
      <c r="AK126" s="34">
        <v>3300</v>
      </c>
      <c r="AL126" s="33" t="s">
        <v>3931</v>
      </c>
      <c r="AM126" s="68"/>
      <c r="AN126" s="67">
        <v>759</v>
      </c>
      <c r="AO126" s="171" t="s">
        <v>5233</v>
      </c>
      <c r="AP126" s="61" t="s">
        <v>5277</v>
      </c>
      <c r="AQ126" s="34">
        <v>3300</v>
      </c>
      <c r="AR126" s="33" t="s">
        <v>5687</v>
      </c>
      <c r="AS126" s="67"/>
      <c r="AV126" s="180"/>
      <c r="AW126" s="186"/>
    </row>
    <row r="127" spans="1:49" s="2" customFormat="1" ht="35.1" customHeight="1">
      <c r="A127" s="52" t="s">
        <v>3697</v>
      </c>
      <c r="B127" s="53" t="s">
        <v>208</v>
      </c>
      <c r="C127" s="49" t="s">
        <v>4290</v>
      </c>
      <c r="D127" s="44" t="s">
        <v>219</v>
      </c>
      <c r="E127" s="45">
        <v>2200</v>
      </c>
      <c r="F127" s="46">
        <v>2000</v>
      </c>
      <c r="G127" s="47">
        <f t="shared" si="1"/>
        <v>0.10000000000000009</v>
      </c>
      <c r="H127" s="33" t="s">
        <v>3954</v>
      </c>
      <c r="I127" s="36"/>
      <c r="J127" s="75" t="s">
        <v>1771</v>
      </c>
      <c r="K127" s="37" t="s">
        <v>3957</v>
      </c>
      <c r="L127" s="49" t="s">
        <v>4528</v>
      </c>
      <c r="M127" s="34">
        <v>2500</v>
      </c>
      <c r="N127" s="33" t="s">
        <v>3958</v>
      </c>
      <c r="O127" s="36"/>
      <c r="P127" s="75">
        <v>757</v>
      </c>
      <c r="Q127" s="37" t="s">
        <v>3961</v>
      </c>
      <c r="R127" s="61" t="s">
        <v>4556</v>
      </c>
      <c r="S127" s="34">
        <v>2750</v>
      </c>
      <c r="T127" s="33" t="s">
        <v>3962</v>
      </c>
      <c r="U127" s="67"/>
      <c r="V127" s="67" t="s">
        <v>1657</v>
      </c>
      <c r="W127" s="171" t="s">
        <v>3955</v>
      </c>
      <c r="X127" s="61" t="s">
        <v>4625</v>
      </c>
      <c r="Y127" s="34">
        <v>3300</v>
      </c>
      <c r="Z127" s="33" t="s">
        <v>3956</v>
      </c>
      <c r="AA127" s="33"/>
      <c r="AB127" s="67">
        <v>716</v>
      </c>
      <c r="AC127" s="171" t="s">
        <v>3959</v>
      </c>
      <c r="AD127" s="61" t="s">
        <v>4681</v>
      </c>
      <c r="AE127" s="34">
        <v>3300</v>
      </c>
      <c r="AF127" s="33" t="s">
        <v>3960</v>
      </c>
      <c r="AG127" s="33"/>
      <c r="AH127" s="67">
        <v>758</v>
      </c>
      <c r="AI127" s="171" t="s">
        <v>3963</v>
      </c>
      <c r="AJ127" s="61" t="s">
        <v>4732</v>
      </c>
      <c r="AK127" s="34">
        <v>3300</v>
      </c>
      <c r="AL127" s="33" t="s">
        <v>3964</v>
      </c>
      <c r="AM127" s="68"/>
      <c r="AN127" s="67">
        <v>759</v>
      </c>
      <c r="AO127" s="171" t="s">
        <v>5234</v>
      </c>
      <c r="AP127" s="61" t="s">
        <v>5278</v>
      </c>
      <c r="AQ127" s="34">
        <v>3300</v>
      </c>
      <c r="AR127" s="33" t="s">
        <v>5688</v>
      </c>
      <c r="AS127" s="67"/>
      <c r="AV127" s="180"/>
      <c r="AW127" s="186"/>
    </row>
    <row r="128" spans="1:49" s="2" customFormat="1" ht="35.1" customHeight="1">
      <c r="A128" s="52" t="s">
        <v>3692</v>
      </c>
      <c r="B128" s="53" t="s">
        <v>208</v>
      </c>
      <c r="C128" s="49" t="s">
        <v>3695</v>
      </c>
      <c r="D128" s="48" t="s">
        <v>220</v>
      </c>
      <c r="E128" s="45">
        <v>2200</v>
      </c>
      <c r="F128" s="46">
        <v>2000</v>
      </c>
      <c r="G128" s="47">
        <f t="shared" si="1"/>
        <v>0.10000000000000009</v>
      </c>
      <c r="H128" s="33" t="s">
        <v>3932</v>
      </c>
      <c r="I128" s="36"/>
      <c r="J128" s="75" t="s">
        <v>1771</v>
      </c>
      <c r="K128" s="37" t="s">
        <v>3935</v>
      </c>
      <c r="L128" s="49" t="s">
        <v>4526</v>
      </c>
      <c r="M128" s="34">
        <v>2500</v>
      </c>
      <c r="N128" s="33" t="s">
        <v>3936</v>
      </c>
      <c r="O128" s="36"/>
      <c r="P128" s="75">
        <v>757</v>
      </c>
      <c r="Q128" s="37" t="s">
        <v>3939</v>
      </c>
      <c r="R128" s="61" t="s">
        <v>4551</v>
      </c>
      <c r="S128" s="34">
        <v>2750</v>
      </c>
      <c r="T128" s="33" t="s">
        <v>3940</v>
      </c>
      <c r="U128" s="67"/>
      <c r="V128" s="67" t="s">
        <v>1657</v>
      </c>
      <c r="W128" s="171" t="s">
        <v>3933</v>
      </c>
      <c r="X128" s="61" t="s">
        <v>4620</v>
      </c>
      <c r="Y128" s="34">
        <v>3300</v>
      </c>
      <c r="Z128" s="33" t="s">
        <v>3934</v>
      </c>
      <c r="AA128" s="33"/>
      <c r="AB128" s="67">
        <v>716</v>
      </c>
      <c r="AC128" s="171" t="s">
        <v>3937</v>
      </c>
      <c r="AD128" s="61" t="s">
        <v>4676</v>
      </c>
      <c r="AE128" s="34">
        <v>3300</v>
      </c>
      <c r="AF128" s="33" t="s">
        <v>3938</v>
      </c>
      <c r="AG128" s="33"/>
      <c r="AH128" s="67">
        <v>758</v>
      </c>
      <c r="AI128" s="171" t="s">
        <v>3941</v>
      </c>
      <c r="AJ128" s="61" t="s">
        <v>4727</v>
      </c>
      <c r="AK128" s="34">
        <v>3300</v>
      </c>
      <c r="AL128" s="33" t="s">
        <v>3942</v>
      </c>
      <c r="AM128" s="68"/>
      <c r="AN128" s="67">
        <v>759</v>
      </c>
      <c r="AO128" s="171" t="s">
        <v>5235</v>
      </c>
      <c r="AP128" s="61" t="s">
        <v>5279</v>
      </c>
      <c r="AQ128" s="34">
        <v>3300</v>
      </c>
      <c r="AR128" s="33" t="s">
        <v>5689</v>
      </c>
      <c r="AS128" s="67"/>
      <c r="AV128" s="180"/>
      <c r="AW128"/>
    </row>
    <row r="129" spans="1:49" s="2" customFormat="1" ht="35.1" customHeight="1">
      <c r="A129" s="52" t="s">
        <v>3698</v>
      </c>
      <c r="B129" s="53" t="s">
        <v>208</v>
      </c>
      <c r="C129" s="49" t="s">
        <v>4291</v>
      </c>
      <c r="D129" s="48" t="s">
        <v>220</v>
      </c>
      <c r="E129" s="45">
        <v>2200</v>
      </c>
      <c r="F129" s="46">
        <v>2000</v>
      </c>
      <c r="G129" s="47">
        <f t="shared" si="1"/>
        <v>0.10000000000000009</v>
      </c>
      <c r="H129" s="33" t="s">
        <v>3965</v>
      </c>
      <c r="I129" s="36"/>
      <c r="J129" s="75" t="s">
        <v>1771</v>
      </c>
      <c r="K129" s="52" t="s">
        <v>3968</v>
      </c>
      <c r="L129" s="49" t="s">
        <v>4529</v>
      </c>
      <c r="M129" s="34">
        <v>2500</v>
      </c>
      <c r="N129" s="33" t="s">
        <v>3969</v>
      </c>
      <c r="O129" s="36"/>
      <c r="P129" s="75">
        <v>757</v>
      </c>
      <c r="Q129" s="52" t="s">
        <v>3972</v>
      </c>
      <c r="R129" s="61" t="s">
        <v>4557</v>
      </c>
      <c r="S129" s="34">
        <v>2750</v>
      </c>
      <c r="T129" s="33" t="s">
        <v>3973</v>
      </c>
      <c r="U129" s="67"/>
      <c r="V129" s="67" t="s">
        <v>1657</v>
      </c>
      <c r="W129" s="171" t="s">
        <v>3966</v>
      </c>
      <c r="X129" s="61" t="s">
        <v>4626</v>
      </c>
      <c r="Y129" s="34">
        <v>3300</v>
      </c>
      <c r="Z129" s="33" t="s">
        <v>3967</v>
      </c>
      <c r="AA129" s="33"/>
      <c r="AB129" s="67">
        <v>716</v>
      </c>
      <c r="AC129" s="171" t="s">
        <v>3970</v>
      </c>
      <c r="AD129" s="61" t="s">
        <v>4682</v>
      </c>
      <c r="AE129" s="34">
        <v>3300</v>
      </c>
      <c r="AF129" s="33" t="s">
        <v>3971</v>
      </c>
      <c r="AG129" s="33"/>
      <c r="AH129" s="67">
        <v>758</v>
      </c>
      <c r="AI129" s="171" t="s">
        <v>3974</v>
      </c>
      <c r="AJ129" s="61" t="s">
        <v>4733</v>
      </c>
      <c r="AK129" s="34">
        <v>3300</v>
      </c>
      <c r="AL129" s="33" t="s">
        <v>3975</v>
      </c>
      <c r="AM129" s="68"/>
      <c r="AN129" s="67">
        <v>759</v>
      </c>
      <c r="AO129" s="171" t="s">
        <v>5236</v>
      </c>
      <c r="AP129" s="61" t="s">
        <v>5280</v>
      </c>
      <c r="AQ129" s="34">
        <v>3300</v>
      </c>
      <c r="AR129" s="33" t="s">
        <v>5690</v>
      </c>
      <c r="AS129" s="67"/>
      <c r="AV129" s="180"/>
      <c r="AW129"/>
    </row>
    <row r="130" spans="1:49" s="2" customFormat="1" ht="35.1" customHeight="1">
      <c r="A130" s="52" t="s">
        <v>3690</v>
      </c>
      <c r="B130" s="53" t="s">
        <v>208</v>
      </c>
      <c r="C130" s="49" t="s">
        <v>3693</v>
      </c>
      <c r="D130" s="48" t="s">
        <v>218</v>
      </c>
      <c r="E130" s="45">
        <v>2200</v>
      </c>
      <c r="F130" s="46">
        <v>2000</v>
      </c>
      <c r="G130" s="47">
        <f t="shared" si="1"/>
        <v>0.10000000000000009</v>
      </c>
      <c r="H130" s="33" t="s">
        <v>3910</v>
      </c>
      <c r="I130" s="36"/>
      <c r="J130" s="75" t="s">
        <v>1771</v>
      </c>
      <c r="K130" s="52" t="s">
        <v>3913</v>
      </c>
      <c r="L130" s="49" t="s">
        <v>4524</v>
      </c>
      <c r="M130" s="34">
        <v>2500</v>
      </c>
      <c r="N130" s="33" t="s">
        <v>3914</v>
      </c>
      <c r="O130" s="36"/>
      <c r="P130" s="75">
        <v>757</v>
      </c>
      <c r="Q130" s="52" t="s">
        <v>3917</v>
      </c>
      <c r="R130" s="61" t="s">
        <v>4549</v>
      </c>
      <c r="S130" s="34">
        <v>2750</v>
      </c>
      <c r="T130" s="33" t="s">
        <v>3918</v>
      </c>
      <c r="U130" s="67"/>
      <c r="V130" s="67" t="s">
        <v>1657</v>
      </c>
      <c r="W130" s="171" t="s">
        <v>3911</v>
      </c>
      <c r="X130" s="61" t="s">
        <v>4618</v>
      </c>
      <c r="Y130" s="34">
        <v>3300</v>
      </c>
      <c r="Z130" s="33" t="s">
        <v>3912</v>
      </c>
      <c r="AA130" s="33"/>
      <c r="AB130" s="67">
        <v>716</v>
      </c>
      <c r="AC130" s="171" t="s">
        <v>3915</v>
      </c>
      <c r="AD130" s="61" t="s">
        <v>4674</v>
      </c>
      <c r="AE130" s="34">
        <v>3300</v>
      </c>
      <c r="AF130" s="33" t="s">
        <v>3916</v>
      </c>
      <c r="AG130" s="33"/>
      <c r="AH130" s="67">
        <v>758</v>
      </c>
      <c r="AI130" s="171" t="s">
        <v>3919</v>
      </c>
      <c r="AJ130" s="61" t="s">
        <v>4725</v>
      </c>
      <c r="AK130" s="34">
        <v>3300</v>
      </c>
      <c r="AL130" s="33" t="s">
        <v>3920</v>
      </c>
      <c r="AM130" s="68"/>
      <c r="AN130" s="67">
        <v>759</v>
      </c>
      <c r="AO130" s="171" t="s">
        <v>5237</v>
      </c>
      <c r="AP130" s="61" t="s">
        <v>5281</v>
      </c>
      <c r="AQ130" s="34">
        <v>3300</v>
      </c>
      <c r="AR130" s="33" t="s">
        <v>5691</v>
      </c>
      <c r="AS130" s="67"/>
      <c r="AV130" s="180"/>
      <c r="AW130"/>
    </row>
    <row r="131" spans="1:49" s="2" customFormat="1" ht="35.1" customHeight="1">
      <c r="A131" s="52" t="s">
        <v>3696</v>
      </c>
      <c r="B131" s="53" t="s">
        <v>208</v>
      </c>
      <c r="C131" s="49" t="s">
        <v>4289</v>
      </c>
      <c r="D131" s="48" t="s">
        <v>218</v>
      </c>
      <c r="E131" s="45">
        <v>2200</v>
      </c>
      <c r="F131" s="46">
        <v>2000</v>
      </c>
      <c r="G131" s="47">
        <f t="shared" si="1"/>
        <v>0.10000000000000009</v>
      </c>
      <c r="H131" s="33" t="s">
        <v>3943</v>
      </c>
      <c r="I131" s="36"/>
      <c r="J131" s="75" t="s">
        <v>1771</v>
      </c>
      <c r="K131" s="52" t="s">
        <v>3946</v>
      </c>
      <c r="L131" s="49" t="s">
        <v>4527</v>
      </c>
      <c r="M131" s="34">
        <v>2500</v>
      </c>
      <c r="N131" s="33" t="s">
        <v>3947</v>
      </c>
      <c r="O131" s="36"/>
      <c r="P131" s="75">
        <v>757</v>
      </c>
      <c r="Q131" s="52" t="s">
        <v>3950</v>
      </c>
      <c r="R131" s="61" t="s">
        <v>4555</v>
      </c>
      <c r="S131" s="34">
        <v>2750</v>
      </c>
      <c r="T131" s="33" t="s">
        <v>3951</v>
      </c>
      <c r="U131" s="67"/>
      <c r="V131" s="67" t="s">
        <v>1657</v>
      </c>
      <c r="W131" s="171" t="s">
        <v>3944</v>
      </c>
      <c r="X131" s="61" t="s">
        <v>4624</v>
      </c>
      <c r="Y131" s="34">
        <v>3300</v>
      </c>
      <c r="Z131" s="33" t="s">
        <v>3945</v>
      </c>
      <c r="AA131" s="33"/>
      <c r="AB131" s="67">
        <v>716</v>
      </c>
      <c r="AC131" s="171" t="s">
        <v>3948</v>
      </c>
      <c r="AD131" s="61" t="s">
        <v>4680</v>
      </c>
      <c r="AE131" s="34">
        <v>3300</v>
      </c>
      <c r="AF131" s="33" t="s">
        <v>3949</v>
      </c>
      <c r="AG131" s="33"/>
      <c r="AH131" s="67">
        <v>758</v>
      </c>
      <c r="AI131" s="171" t="s">
        <v>3952</v>
      </c>
      <c r="AJ131" s="61" t="s">
        <v>4731</v>
      </c>
      <c r="AK131" s="34">
        <v>3300</v>
      </c>
      <c r="AL131" s="33" t="s">
        <v>3953</v>
      </c>
      <c r="AM131" s="68"/>
      <c r="AN131" s="67">
        <v>759</v>
      </c>
      <c r="AO131" s="171" t="s">
        <v>5238</v>
      </c>
      <c r="AP131" s="61" t="s">
        <v>5282</v>
      </c>
      <c r="AQ131" s="34">
        <v>3300</v>
      </c>
      <c r="AR131" s="33" t="s">
        <v>5692</v>
      </c>
      <c r="AS131" s="67"/>
      <c r="AV131" s="180"/>
      <c r="AW131"/>
    </row>
    <row r="132" spans="1:49" s="2" customFormat="1" ht="35.1" customHeight="1">
      <c r="A132" s="52" t="s">
        <v>198</v>
      </c>
      <c r="B132" s="53" t="s">
        <v>208</v>
      </c>
      <c r="C132" s="49" t="s">
        <v>4284</v>
      </c>
      <c r="D132" s="44" t="s">
        <v>219</v>
      </c>
      <c r="E132" s="45">
        <v>2000</v>
      </c>
      <c r="F132" s="46">
        <v>1800</v>
      </c>
      <c r="G132" s="47">
        <f t="shared" si="1"/>
        <v>0.11111111111111116</v>
      </c>
      <c r="H132" s="33" t="s">
        <v>1035</v>
      </c>
      <c r="I132" s="36"/>
      <c r="J132" s="75" t="s">
        <v>1771</v>
      </c>
      <c r="K132" s="203" t="s">
        <v>1824</v>
      </c>
      <c r="L132" s="61" t="s">
        <v>2612</v>
      </c>
      <c r="M132" s="34">
        <v>2300</v>
      </c>
      <c r="N132" s="33" t="s">
        <v>2252</v>
      </c>
      <c r="O132" s="36"/>
      <c r="P132" s="75">
        <v>757</v>
      </c>
      <c r="Q132" s="203" t="s">
        <v>1945</v>
      </c>
      <c r="R132" s="61" t="s">
        <v>4547</v>
      </c>
      <c r="S132" s="34">
        <v>2500</v>
      </c>
      <c r="T132" s="33" t="s">
        <v>2094</v>
      </c>
      <c r="U132" s="67"/>
      <c r="V132" s="67" t="s">
        <v>1657</v>
      </c>
      <c r="W132" s="171" t="s">
        <v>1986</v>
      </c>
      <c r="X132" s="61" t="s">
        <v>4616</v>
      </c>
      <c r="Y132" s="34">
        <v>3000</v>
      </c>
      <c r="Z132" s="33" t="s">
        <v>2095</v>
      </c>
      <c r="AA132" s="33"/>
      <c r="AB132" s="67">
        <v>716</v>
      </c>
      <c r="AC132" s="171" t="s">
        <v>2500</v>
      </c>
      <c r="AD132" s="61" t="s">
        <v>4672</v>
      </c>
      <c r="AE132" s="34">
        <v>3000</v>
      </c>
      <c r="AF132" s="33" t="s">
        <v>2850</v>
      </c>
      <c r="AG132" s="33"/>
      <c r="AH132" s="67">
        <v>758</v>
      </c>
      <c r="AI132" s="171" t="s">
        <v>2537</v>
      </c>
      <c r="AJ132" s="61" t="s">
        <v>4723</v>
      </c>
      <c r="AK132" s="34">
        <v>3000</v>
      </c>
      <c r="AL132" s="33" t="s">
        <v>2888</v>
      </c>
      <c r="AM132" s="68"/>
      <c r="AN132" s="67">
        <v>759</v>
      </c>
      <c r="AO132" s="171" t="s">
        <v>2029</v>
      </c>
      <c r="AP132" s="61" t="s">
        <v>5283</v>
      </c>
      <c r="AQ132" s="34">
        <v>3000</v>
      </c>
      <c r="AR132" s="33" t="s">
        <v>2096</v>
      </c>
      <c r="AS132" s="67"/>
      <c r="AV132" s="180"/>
      <c r="AW132" s="187"/>
    </row>
    <row r="133" spans="1:49" s="2" customFormat="1" ht="35.1" customHeight="1">
      <c r="A133" s="52" t="s">
        <v>201</v>
      </c>
      <c r="B133" s="53" t="s">
        <v>208</v>
      </c>
      <c r="C133" s="49" t="s">
        <v>4287</v>
      </c>
      <c r="D133" s="44" t="s">
        <v>219</v>
      </c>
      <c r="E133" s="45">
        <v>2000</v>
      </c>
      <c r="F133" s="46">
        <v>1800</v>
      </c>
      <c r="G133" s="47">
        <f t="shared" si="1"/>
        <v>0.11111111111111116</v>
      </c>
      <c r="H133" s="33" t="s">
        <v>1038</v>
      </c>
      <c r="I133" s="36"/>
      <c r="J133" s="75" t="s">
        <v>1771</v>
      </c>
      <c r="K133" s="203" t="s">
        <v>1827</v>
      </c>
      <c r="L133" s="61" t="s">
        <v>2615</v>
      </c>
      <c r="M133" s="34">
        <v>2300</v>
      </c>
      <c r="N133" s="33" t="s">
        <v>2255</v>
      </c>
      <c r="O133" s="36"/>
      <c r="P133" s="75">
        <v>757</v>
      </c>
      <c r="Q133" s="203" t="s">
        <v>1948</v>
      </c>
      <c r="R133" s="61" t="s">
        <v>4553</v>
      </c>
      <c r="S133" s="34">
        <v>2500</v>
      </c>
      <c r="T133" s="33" t="s">
        <v>2103</v>
      </c>
      <c r="U133" s="67"/>
      <c r="V133" s="67" t="s">
        <v>1657</v>
      </c>
      <c r="W133" s="171" t="s">
        <v>1989</v>
      </c>
      <c r="X133" s="61" t="s">
        <v>4622</v>
      </c>
      <c r="Y133" s="34">
        <v>3000</v>
      </c>
      <c r="Z133" s="33" t="s">
        <v>2104</v>
      </c>
      <c r="AA133" s="33"/>
      <c r="AB133" s="67">
        <v>716</v>
      </c>
      <c r="AC133" s="171" t="s">
        <v>2503</v>
      </c>
      <c r="AD133" s="61" t="s">
        <v>4678</v>
      </c>
      <c r="AE133" s="34">
        <v>3000</v>
      </c>
      <c r="AF133" s="33" t="s">
        <v>2853</v>
      </c>
      <c r="AG133" s="33"/>
      <c r="AH133" s="67">
        <v>758</v>
      </c>
      <c r="AI133" s="171" t="s">
        <v>2540</v>
      </c>
      <c r="AJ133" s="61" t="s">
        <v>4729</v>
      </c>
      <c r="AK133" s="34">
        <v>3000</v>
      </c>
      <c r="AL133" s="33" t="s">
        <v>2891</v>
      </c>
      <c r="AM133" s="68"/>
      <c r="AN133" s="67">
        <v>759</v>
      </c>
      <c r="AO133" s="171" t="s">
        <v>2032</v>
      </c>
      <c r="AP133" s="61" t="s">
        <v>5284</v>
      </c>
      <c r="AQ133" s="34">
        <v>3000</v>
      </c>
      <c r="AR133" s="33" t="s">
        <v>2105</v>
      </c>
      <c r="AS133" s="67"/>
      <c r="AV133" s="180"/>
      <c r="AW133" s="187"/>
    </row>
    <row r="134" spans="1:49" s="2" customFormat="1" ht="35.1" customHeight="1">
      <c r="A134" s="52" t="s">
        <v>199</v>
      </c>
      <c r="B134" s="53" t="s">
        <v>208</v>
      </c>
      <c r="C134" s="49" t="s">
        <v>4285</v>
      </c>
      <c r="D134" s="48" t="s">
        <v>220</v>
      </c>
      <c r="E134" s="45">
        <v>2000</v>
      </c>
      <c r="F134" s="46">
        <v>1800</v>
      </c>
      <c r="G134" s="47">
        <f t="shared" ref="G134:G197" si="2">E134/F134-1</f>
        <v>0.11111111111111116</v>
      </c>
      <c r="H134" s="33" t="s">
        <v>1036</v>
      </c>
      <c r="I134" s="36"/>
      <c r="J134" s="75" t="s">
        <v>1771</v>
      </c>
      <c r="K134" s="203" t="s">
        <v>1825</v>
      </c>
      <c r="L134" s="61" t="s">
        <v>2613</v>
      </c>
      <c r="M134" s="34">
        <v>2300</v>
      </c>
      <c r="N134" s="33" t="s">
        <v>2253</v>
      </c>
      <c r="O134" s="36"/>
      <c r="P134" s="75">
        <v>757</v>
      </c>
      <c r="Q134" s="203" t="s">
        <v>1946</v>
      </c>
      <c r="R134" s="61" t="s">
        <v>4548</v>
      </c>
      <c r="S134" s="34">
        <v>2500</v>
      </c>
      <c r="T134" s="33" t="s">
        <v>2097</v>
      </c>
      <c r="U134" s="67"/>
      <c r="V134" s="67" t="s">
        <v>1657</v>
      </c>
      <c r="W134" s="171" t="s">
        <v>1987</v>
      </c>
      <c r="X134" s="61" t="s">
        <v>4617</v>
      </c>
      <c r="Y134" s="34">
        <v>3000</v>
      </c>
      <c r="Z134" s="33" t="s">
        <v>2098</v>
      </c>
      <c r="AA134" s="33"/>
      <c r="AB134" s="67">
        <v>716</v>
      </c>
      <c r="AC134" s="171" t="s">
        <v>2501</v>
      </c>
      <c r="AD134" s="61" t="s">
        <v>4673</v>
      </c>
      <c r="AE134" s="34">
        <v>3000</v>
      </c>
      <c r="AF134" s="33" t="s">
        <v>2851</v>
      </c>
      <c r="AG134" s="33"/>
      <c r="AH134" s="67">
        <v>758</v>
      </c>
      <c r="AI134" s="171" t="s">
        <v>2538</v>
      </c>
      <c r="AJ134" s="61" t="s">
        <v>4724</v>
      </c>
      <c r="AK134" s="34">
        <v>3000</v>
      </c>
      <c r="AL134" s="33" t="s">
        <v>2889</v>
      </c>
      <c r="AM134" s="68"/>
      <c r="AN134" s="67">
        <v>759</v>
      </c>
      <c r="AO134" s="171" t="s">
        <v>2030</v>
      </c>
      <c r="AP134" s="61" t="s">
        <v>5285</v>
      </c>
      <c r="AQ134" s="34">
        <v>3000</v>
      </c>
      <c r="AR134" s="33" t="s">
        <v>2099</v>
      </c>
      <c r="AS134" s="67"/>
      <c r="AV134" s="180"/>
      <c r="AW134" s="187"/>
    </row>
    <row r="135" spans="1:49" s="2" customFormat="1" ht="35.1" customHeight="1">
      <c r="A135" s="52" t="s">
        <v>209</v>
      </c>
      <c r="B135" s="53" t="s">
        <v>208</v>
      </c>
      <c r="C135" s="49" t="s">
        <v>4288</v>
      </c>
      <c r="D135" s="48" t="s">
        <v>220</v>
      </c>
      <c r="E135" s="45">
        <v>2000</v>
      </c>
      <c r="F135" s="46">
        <v>1800</v>
      </c>
      <c r="G135" s="47">
        <f t="shared" si="2"/>
        <v>0.11111111111111116</v>
      </c>
      <c r="H135" s="33" t="s">
        <v>1039</v>
      </c>
      <c r="I135" s="36"/>
      <c r="J135" s="75" t="s">
        <v>1771</v>
      </c>
      <c r="K135" s="205" t="s">
        <v>1828</v>
      </c>
      <c r="L135" s="61" t="s">
        <v>2616</v>
      </c>
      <c r="M135" s="34">
        <v>2300</v>
      </c>
      <c r="N135" s="33" t="s">
        <v>2256</v>
      </c>
      <c r="O135" s="36"/>
      <c r="P135" s="75">
        <v>757</v>
      </c>
      <c r="Q135" s="205" t="s">
        <v>1949</v>
      </c>
      <c r="R135" s="61" t="s">
        <v>4554</v>
      </c>
      <c r="S135" s="34">
        <v>2500</v>
      </c>
      <c r="T135" s="33" t="s">
        <v>2106</v>
      </c>
      <c r="U135" s="67"/>
      <c r="V135" s="67" t="s">
        <v>1657</v>
      </c>
      <c r="W135" s="171" t="s">
        <v>1990</v>
      </c>
      <c r="X135" s="61" t="s">
        <v>4623</v>
      </c>
      <c r="Y135" s="34">
        <v>3000</v>
      </c>
      <c r="Z135" s="33" t="s">
        <v>2107</v>
      </c>
      <c r="AA135" s="33"/>
      <c r="AB135" s="67">
        <v>716</v>
      </c>
      <c r="AC135" s="171" t="s">
        <v>2504</v>
      </c>
      <c r="AD135" s="61" t="s">
        <v>4679</v>
      </c>
      <c r="AE135" s="34">
        <v>3000</v>
      </c>
      <c r="AF135" s="33" t="s">
        <v>2854</v>
      </c>
      <c r="AG135" s="33"/>
      <c r="AH135" s="67">
        <v>758</v>
      </c>
      <c r="AI135" s="171" t="s">
        <v>2541</v>
      </c>
      <c r="AJ135" s="61" t="s">
        <v>4730</v>
      </c>
      <c r="AK135" s="34">
        <v>3000</v>
      </c>
      <c r="AL135" s="33" t="s">
        <v>2892</v>
      </c>
      <c r="AM135" s="68"/>
      <c r="AN135" s="67">
        <v>759</v>
      </c>
      <c r="AO135" s="171" t="s">
        <v>2033</v>
      </c>
      <c r="AP135" s="61" t="s">
        <v>5286</v>
      </c>
      <c r="AQ135" s="34">
        <v>3000</v>
      </c>
      <c r="AR135" s="33" t="s">
        <v>2108</v>
      </c>
      <c r="AS135" s="67"/>
      <c r="AV135" s="180"/>
      <c r="AW135" s="187"/>
    </row>
    <row r="136" spans="1:49" s="2" customFormat="1" ht="35.1" customHeight="1">
      <c r="A136" s="52" t="s">
        <v>197</v>
      </c>
      <c r="B136" s="53" t="s">
        <v>208</v>
      </c>
      <c r="C136" s="49" t="s">
        <v>3689</v>
      </c>
      <c r="D136" s="48" t="s">
        <v>218</v>
      </c>
      <c r="E136" s="45">
        <v>2000</v>
      </c>
      <c r="F136" s="46">
        <v>1800</v>
      </c>
      <c r="G136" s="47">
        <f t="shared" si="2"/>
        <v>0.11111111111111116</v>
      </c>
      <c r="H136" s="33" t="s">
        <v>1034</v>
      </c>
      <c r="I136" s="36"/>
      <c r="J136" s="75" t="s">
        <v>1771</v>
      </c>
      <c r="K136" s="205" t="s">
        <v>1823</v>
      </c>
      <c r="L136" s="61" t="s">
        <v>2611</v>
      </c>
      <c r="M136" s="34">
        <v>2300</v>
      </c>
      <c r="N136" s="33" t="s">
        <v>2251</v>
      </c>
      <c r="O136" s="36"/>
      <c r="P136" s="75">
        <v>757</v>
      </c>
      <c r="Q136" s="205" t="s">
        <v>1944</v>
      </c>
      <c r="R136" s="61" t="s">
        <v>4546</v>
      </c>
      <c r="S136" s="34">
        <v>2500</v>
      </c>
      <c r="T136" s="33" t="s">
        <v>2091</v>
      </c>
      <c r="U136" s="67"/>
      <c r="V136" s="67" t="s">
        <v>1657</v>
      </c>
      <c r="W136" s="171" t="s">
        <v>1985</v>
      </c>
      <c r="X136" s="61" t="s">
        <v>4615</v>
      </c>
      <c r="Y136" s="34">
        <v>3000</v>
      </c>
      <c r="Z136" s="33" t="s">
        <v>2092</v>
      </c>
      <c r="AA136" s="33"/>
      <c r="AB136" s="67">
        <v>716</v>
      </c>
      <c r="AC136" s="171" t="s">
        <v>2499</v>
      </c>
      <c r="AD136" s="61" t="s">
        <v>4671</v>
      </c>
      <c r="AE136" s="34">
        <v>3000</v>
      </c>
      <c r="AF136" s="33" t="s">
        <v>2849</v>
      </c>
      <c r="AG136" s="33"/>
      <c r="AH136" s="67">
        <v>758</v>
      </c>
      <c r="AI136" s="171" t="s">
        <v>2536</v>
      </c>
      <c r="AJ136" s="61" t="s">
        <v>4722</v>
      </c>
      <c r="AK136" s="34">
        <v>3000</v>
      </c>
      <c r="AL136" s="33" t="s">
        <v>2887</v>
      </c>
      <c r="AM136" s="68"/>
      <c r="AN136" s="67">
        <v>759</v>
      </c>
      <c r="AO136" s="171" t="s">
        <v>2028</v>
      </c>
      <c r="AP136" s="61" t="s">
        <v>5287</v>
      </c>
      <c r="AQ136" s="34">
        <v>3000</v>
      </c>
      <c r="AR136" s="33" t="s">
        <v>2093</v>
      </c>
      <c r="AS136" s="67"/>
      <c r="AV136" s="180"/>
      <c r="AW136" s="186"/>
    </row>
    <row r="137" spans="1:49" s="2" customFormat="1" ht="35.1" customHeight="1">
      <c r="A137" s="52" t="s">
        <v>200</v>
      </c>
      <c r="B137" s="53" t="s">
        <v>208</v>
      </c>
      <c r="C137" s="49" t="s">
        <v>4286</v>
      </c>
      <c r="D137" s="48" t="s">
        <v>218</v>
      </c>
      <c r="E137" s="45">
        <v>2000</v>
      </c>
      <c r="F137" s="46">
        <v>1800</v>
      </c>
      <c r="G137" s="47">
        <f t="shared" si="2"/>
        <v>0.11111111111111116</v>
      </c>
      <c r="H137" s="33" t="s">
        <v>1037</v>
      </c>
      <c r="I137" s="36"/>
      <c r="J137" s="75" t="s">
        <v>1771</v>
      </c>
      <c r="K137" s="205" t="s">
        <v>1826</v>
      </c>
      <c r="L137" s="61" t="s">
        <v>2614</v>
      </c>
      <c r="M137" s="34">
        <v>2300</v>
      </c>
      <c r="N137" s="33" t="s">
        <v>2254</v>
      </c>
      <c r="O137" s="36"/>
      <c r="P137" s="75">
        <v>757</v>
      </c>
      <c r="Q137" s="205" t="s">
        <v>1947</v>
      </c>
      <c r="R137" s="61" t="s">
        <v>4552</v>
      </c>
      <c r="S137" s="34">
        <v>2500</v>
      </c>
      <c r="T137" s="33" t="s">
        <v>2100</v>
      </c>
      <c r="U137" s="67"/>
      <c r="V137" s="67" t="s">
        <v>1657</v>
      </c>
      <c r="W137" s="171" t="s">
        <v>1988</v>
      </c>
      <c r="X137" s="61" t="s">
        <v>4621</v>
      </c>
      <c r="Y137" s="34">
        <v>3000</v>
      </c>
      <c r="Z137" s="33" t="s">
        <v>2101</v>
      </c>
      <c r="AA137" s="33"/>
      <c r="AB137" s="67">
        <v>716</v>
      </c>
      <c r="AC137" s="171" t="s">
        <v>2502</v>
      </c>
      <c r="AD137" s="61" t="s">
        <v>4677</v>
      </c>
      <c r="AE137" s="34">
        <v>3000</v>
      </c>
      <c r="AF137" s="33" t="s">
        <v>2852</v>
      </c>
      <c r="AG137" s="33"/>
      <c r="AH137" s="67">
        <v>758</v>
      </c>
      <c r="AI137" s="171" t="s">
        <v>2539</v>
      </c>
      <c r="AJ137" s="61" t="s">
        <v>4728</v>
      </c>
      <c r="AK137" s="34">
        <v>3000</v>
      </c>
      <c r="AL137" s="33" t="s">
        <v>2890</v>
      </c>
      <c r="AM137" s="68"/>
      <c r="AN137" s="67">
        <v>759</v>
      </c>
      <c r="AO137" s="171" t="s">
        <v>2031</v>
      </c>
      <c r="AP137" s="61" t="s">
        <v>5288</v>
      </c>
      <c r="AQ137" s="34">
        <v>3000</v>
      </c>
      <c r="AR137" s="33" t="s">
        <v>2102</v>
      </c>
      <c r="AS137" s="67"/>
      <c r="AV137" s="180"/>
      <c r="AW137" s="186"/>
    </row>
    <row r="138" spans="1:49" s="2" customFormat="1" ht="35.1" customHeight="1">
      <c r="A138" s="52" t="s">
        <v>1284</v>
      </c>
      <c r="B138" s="53" t="s">
        <v>208</v>
      </c>
      <c r="C138" s="49" t="s">
        <v>4296</v>
      </c>
      <c r="D138" s="48" t="s">
        <v>218</v>
      </c>
      <c r="E138" s="45">
        <v>1550</v>
      </c>
      <c r="F138" s="46">
        <v>1500</v>
      </c>
      <c r="G138" s="47">
        <f t="shared" si="2"/>
        <v>3.3333333333333437E-2</v>
      </c>
      <c r="H138" s="33" t="s">
        <v>1449</v>
      </c>
      <c r="I138" s="36"/>
      <c r="J138" s="75" t="s">
        <v>1771</v>
      </c>
      <c r="K138" s="203" t="s">
        <v>1833</v>
      </c>
      <c r="L138" s="61" t="s">
        <v>2621</v>
      </c>
      <c r="M138" s="34">
        <v>1850</v>
      </c>
      <c r="N138" s="33" t="s">
        <v>2261</v>
      </c>
      <c r="O138" s="36"/>
      <c r="P138" s="75">
        <v>757</v>
      </c>
      <c r="Q138" s="203" t="s">
        <v>1954</v>
      </c>
      <c r="R138" s="61" t="s">
        <v>4562</v>
      </c>
      <c r="S138" s="34">
        <v>1937.5</v>
      </c>
      <c r="T138" s="33" t="s">
        <v>2121</v>
      </c>
      <c r="U138" s="67"/>
      <c r="V138" s="67" t="s">
        <v>1657</v>
      </c>
      <c r="W138" s="171" t="s">
        <v>1995</v>
      </c>
      <c r="X138" s="61" t="s">
        <v>4631</v>
      </c>
      <c r="Y138" s="34">
        <v>2325</v>
      </c>
      <c r="Z138" s="33" t="s">
        <v>2122</v>
      </c>
      <c r="AA138" s="67"/>
      <c r="AB138" s="67">
        <v>716</v>
      </c>
      <c r="AC138" s="171" t="s">
        <v>2509</v>
      </c>
      <c r="AD138" s="61" t="s">
        <v>4687</v>
      </c>
      <c r="AE138" s="34">
        <v>2325</v>
      </c>
      <c r="AF138" s="33" t="s">
        <v>2859</v>
      </c>
      <c r="AG138" s="33"/>
      <c r="AH138" s="67">
        <v>758</v>
      </c>
      <c r="AI138" s="171" t="s">
        <v>2546</v>
      </c>
      <c r="AJ138" s="61" t="s">
        <v>4738</v>
      </c>
      <c r="AK138" s="34">
        <v>2325</v>
      </c>
      <c r="AL138" s="33" t="s">
        <v>2897</v>
      </c>
      <c r="AM138" s="68"/>
      <c r="AN138" s="67">
        <v>759</v>
      </c>
      <c r="AO138" s="171" t="s">
        <v>2038</v>
      </c>
      <c r="AP138" s="61" t="s">
        <v>5289</v>
      </c>
      <c r="AQ138" s="34">
        <v>2325</v>
      </c>
      <c r="AR138" s="33" t="s">
        <v>2123</v>
      </c>
      <c r="AS138" s="67"/>
      <c r="AV138" s="180"/>
      <c r="AW138" s="187"/>
    </row>
    <row r="139" spans="1:49" s="2" customFormat="1" ht="35.1" customHeight="1">
      <c r="A139" s="52" t="s">
        <v>1286</v>
      </c>
      <c r="B139" s="53" t="s">
        <v>208</v>
      </c>
      <c r="C139" s="49" t="s">
        <v>4298</v>
      </c>
      <c r="D139" s="48" t="s">
        <v>218</v>
      </c>
      <c r="E139" s="45">
        <v>1700</v>
      </c>
      <c r="F139" s="46">
        <v>1650</v>
      </c>
      <c r="G139" s="47">
        <f t="shared" si="2"/>
        <v>3.0303030303030276E-2</v>
      </c>
      <c r="H139" s="33" t="s">
        <v>1451</v>
      </c>
      <c r="I139" s="36"/>
      <c r="J139" s="75" t="s">
        <v>1771</v>
      </c>
      <c r="K139" s="203" t="s">
        <v>1835</v>
      </c>
      <c r="L139" s="61" t="s">
        <v>2623</v>
      </c>
      <c r="M139" s="34">
        <v>2000</v>
      </c>
      <c r="N139" s="33" t="s">
        <v>2263</v>
      </c>
      <c r="O139" s="36"/>
      <c r="P139" s="75">
        <v>757</v>
      </c>
      <c r="Q139" s="203" t="s">
        <v>1956</v>
      </c>
      <c r="R139" s="61" t="s">
        <v>4564</v>
      </c>
      <c r="S139" s="34">
        <v>2125</v>
      </c>
      <c r="T139" s="33" t="s">
        <v>2127</v>
      </c>
      <c r="U139" s="67"/>
      <c r="V139" s="67" t="s">
        <v>1657</v>
      </c>
      <c r="W139" s="171" t="s">
        <v>1997</v>
      </c>
      <c r="X139" s="61" t="s">
        <v>4633</v>
      </c>
      <c r="Y139" s="34">
        <v>2550</v>
      </c>
      <c r="Z139" s="33" t="s">
        <v>2128</v>
      </c>
      <c r="AA139" s="67"/>
      <c r="AB139" s="67">
        <v>716</v>
      </c>
      <c r="AC139" s="171" t="s">
        <v>2511</v>
      </c>
      <c r="AD139" s="61" t="s">
        <v>4689</v>
      </c>
      <c r="AE139" s="34">
        <v>2550</v>
      </c>
      <c r="AF139" s="33" t="s">
        <v>2861</v>
      </c>
      <c r="AG139" s="33"/>
      <c r="AH139" s="67">
        <v>758</v>
      </c>
      <c r="AI139" s="171" t="s">
        <v>2548</v>
      </c>
      <c r="AJ139" s="61" t="s">
        <v>4740</v>
      </c>
      <c r="AK139" s="34">
        <v>2550</v>
      </c>
      <c r="AL139" s="33" t="s">
        <v>2899</v>
      </c>
      <c r="AM139" s="68"/>
      <c r="AN139" s="67">
        <v>759</v>
      </c>
      <c r="AO139" s="171" t="s">
        <v>2040</v>
      </c>
      <c r="AP139" s="61" t="s">
        <v>5290</v>
      </c>
      <c r="AQ139" s="34">
        <v>2550</v>
      </c>
      <c r="AR139" s="33" t="s">
        <v>2129</v>
      </c>
      <c r="AS139" s="67"/>
      <c r="AV139" s="180"/>
      <c r="AW139" s="187"/>
    </row>
    <row r="140" spans="1:49" s="2" customFormat="1" ht="35.1" customHeight="1">
      <c r="A140" s="52" t="s">
        <v>1287</v>
      </c>
      <c r="B140" s="53" t="s">
        <v>208</v>
      </c>
      <c r="C140" s="49" t="s">
        <v>4299</v>
      </c>
      <c r="D140" s="44" t="s">
        <v>219</v>
      </c>
      <c r="E140" s="45">
        <v>1700</v>
      </c>
      <c r="F140" s="46">
        <v>1650</v>
      </c>
      <c r="G140" s="47">
        <f t="shared" si="2"/>
        <v>3.0303030303030276E-2</v>
      </c>
      <c r="H140" s="33" t="s">
        <v>1452</v>
      </c>
      <c r="I140" s="36"/>
      <c r="J140" s="75" t="s">
        <v>1771</v>
      </c>
      <c r="K140" s="203" t="s">
        <v>1836</v>
      </c>
      <c r="L140" s="61" t="s">
        <v>2624</v>
      </c>
      <c r="M140" s="34">
        <v>2000</v>
      </c>
      <c r="N140" s="33" t="s">
        <v>2264</v>
      </c>
      <c r="O140" s="36"/>
      <c r="P140" s="75">
        <v>757</v>
      </c>
      <c r="Q140" s="203" t="s">
        <v>1957</v>
      </c>
      <c r="R140" s="61" t="s">
        <v>4565</v>
      </c>
      <c r="S140" s="34">
        <v>2125</v>
      </c>
      <c r="T140" s="33" t="s">
        <v>2130</v>
      </c>
      <c r="U140" s="67"/>
      <c r="V140" s="67" t="s">
        <v>1657</v>
      </c>
      <c r="W140" s="171" t="s">
        <v>1998</v>
      </c>
      <c r="X140" s="61" t="s">
        <v>4634</v>
      </c>
      <c r="Y140" s="34">
        <v>2550</v>
      </c>
      <c r="Z140" s="33" t="s">
        <v>2131</v>
      </c>
      <c r="AA140" s="67"/>
      <c r="AB140" s="67">
        <v>716</v>
      </c>
      <c r="AC140" s="171" t="s">
        <v>2512</v>
      </c>
      <c r="AD140" s="61" t="s">
        <v>4690</v>
      </c>
      <c r="AE140" s="34">
        <v>2550</v>
      </c>
      <c r="AF140" s="33" t="s">
        <v>2862</v>
      </c>
      <c r="AG140" s="33"/>
      <c r="AH140" s="67">
        <v>758</v>
      </c>
      <c r="AI140" s="171" t="s">
        <v>2549</v>
      </c>
      <c r="AJ140" s="61" t="s">
        <v>4741</v>
      </c>
      <c r="AK140" s="34">
        <v>2550</v>
      </c>
      <c r="AL140" s="33" t="s">
        <v>2900</v>
      </c>
      <c r="AM140" s="68"/>
      <c r="AN140" s="67">
        <v>759</v>
      </c>
      <c r="AO140" s="171" t="s">
        <v>2041</v>
      </c>
      <c r="AP140" s="61" t="s">
        <v>5291</v>
      </c>
      <c r="AQ140" s="34">
        <v>2550</v>
      </c>
      <c r="AR140" s="33" t="s">
        <v>2132</v>
      </c>
      <c r="AS140" s="67"/>
      <c r="AV140" s="180"/>
      <c r="AW140" s="187"/>
    </row>
    <row r="141" spans="1:49" s="2" customFormat="1" ht="35.1" customHeight="1">
      <c r="A141" s="52" t="s">
        <v>1285</v>
      </c>
      <c r="B141" s="53" t="s">
        <v>208</v>
      </c>
      <c r="C141" s="49" t="s">
        <v>4297</v>
      </c>
      <c r="D141" s="44" t="s">
        <v>219</v>
      </c>
      <c r="E141" s="45">
        <v>1550</v>
      </c>
      <c r="F141" s="46">
        <v>1500</v>
      </c>
      <c r="G141" s="47">
        <f t="shared" si="2"/>
        <v>3.3333333333333437E-2</v>
      </c>
      <c r="H141" s="33" t="s">
        <v>1450</v>
      </c>
      <c r="I141" s="36"/>
      <c r="J141" s="75" t="s">
        <v>1771</v>
      </c>
      <c r="K141" s="205" t="s">
        <v>1834</v>
      </c>
      <c r="L141" s="61" t="s">
        <v>2622</v>
      </c>
      <c r="M141" s="34">
        <v>1850</v>
      </c>
      <c r="N141" s="33" t="s">
        <v>2262</v>
      </c>
      <c r="O141" s="36"/>
      <c r="P141" s="75">
        <v>757</v>
      </c>
      <c r="Q141" s="205" t="s">
        <v>1955</v>
      </c>
      <c r="R141" s="61" t="s">
        <v>4563</v>
      </c>
      <c r="S141" s="34">
        <v>1937.5</v>
      </c>
      <c r="T141" s="33" t="s">
        <v>2124</v>
      </c>
      <c r="U141" s="67"/>
      <c r="V141" s="67" t="s">
        <v>1657</v>
      </c>
      <c r="W141" s="171" t="s">
        <v>1996</v>
      </c>
      <c r="X141" s="61" t="s">
        <v>4632</v>
      </c>
      <c r="Y141" s="34">
        <v>2325</v>
      </c>
      <c r="Z141" s="33" t="s">
        <v>2125</v>
      </c>
      <c r="AA141" s="67"/>
      <c r="AB141" s="67">
        <v>716</v>
      </c>
      <c r="AC141" s="171" t="s">
        <v>2510</v>
      </c>
      <c r="AD141" s="61" t="s">
        <v>4688</v>
      </c>
      <c r="AE141" s="34">
        <v>2325</v>
      </c>
      <c r="AF141" s="33" t="s">
        <v>2860</v>
      </c>
      <c r="AG141" s="33"/>
      <c r="AH141" s="67">
        <v>758</v>
      </c>
      <c r="AI141" s="171" t="s">
        <v>2547</v>
      </c>
      <c r="AJ141" s="61" t="s">
        <v>4739</v>
      </c>
      <c r="AK141" s="34">
        <v>2325</v>
      </c>
      <c r="AL141" s="33" t="s">
        <v>2898</v>
      </c>
      <c r="AM141" s="68"/>
      <c r="AN141" s="67">
        <v>759</v>
      </c>
      <c r="AO141" s="171" t="s">
        <v>2039</v>
      </c>
      <c r="AP141" s="61" t="s">
        <v>5292</v>
      </c>
      <c r="AQ141" s="34">
        <v>2325</v>
      </c>
      <c r="AR141" s="33" t="s">
        <v>2126</v>
      </c>
      <c r="AS141" s="67"/>
      <c r="AV141" s="180"/>
      <c r="AW141" s="187"/>
    </row>
    <row r="142" spans="1:49" s="2" customFormat="1" ht="35.1" customHeight="1">
      <c r="A142" s="52" t="s">
        <v>1280</v>
      </c>
      <c r="B142" s="53" t="s">
        <v>208</v>
      </c>
      <c r="C142" s="49" t="s">
        <v>4292</v>
      </c>
      <c r="D142" s="48" t="s">
        <v>218</v>
      </c>
      <c r="E142" s="45">
        <v>1400</v>
      </c>
      <c r="F142" s="46">
        <v>1350</v>
      </c>
      <c r="G142" s="47">
        <f t="shared" si="2"/>
        <v>3.7037037037036979E-2</v>
      </c>
      <c r="H142" s="33" t="s">
        <v>1445</v>
      </c>
      <c r="I142" s="36"/>
      <c r="J142" s="75" t="s">
        <v>1771</v>
      </c>
      <c r="K142" s="205" t="s">
        <v>1829</v>
      </c>
      <c r="L142" s="61" t="s">
        <v>2617</v>
      </c>
      <c r="M142" s="34">
        <v>1700</v>
      </c>
      <c r="N142" s="33" t="s">
        <v>2257</v>
      </c>
      <c r="O142" s="36"/>
      <c r="P142" s="75">
        <v>757</v>
      </c>
      <c r="Q142" s="205" t="s">
        <v>1950</v>
      </c>
      <c r="R142" s="61" t="s">
        <v>4558</v>
      </c>
      <c r="S142" s="34">
        <v>1750</v>
      </c>
      <c r="T142" s="33" t="s">
        <v>2109</v>
      </c>
      <c r="U142" s="67"/>
      <c r="V142" s="67" t="s">
        <v>1657</v>
      </c>
      <c r="W142" s="171" t="s">
        <v>1991</v>
      </c>
      <c r="X142" s="61" t="s">
        <v>4627</v>
      </c>
      <c r="Y142" s="34">
        <v>2100</v>
      </c>
      <c r="Z142" s="33" t="s">
        <v>2110</v>
      </c>
      <c r="AA142" s="67"/>
      <c r="AB142" s="67">
        <v>716</v>
      </c>
      <c r="AC142" s="171" t="s">
        <v>2505</v>
      </c>
      <c r="AD142" s="61" t="s">
        <v>4683</v>
      </c>
      <c r="AE142" s="34">
        <v>2100</v>
      </c>
      <c r="AF142" s="33" t="s">
        <v>2855</v>
      </c>
      <c r="AG142" s="33"/>
      <c r="AH142" s="67">
        <v>758</v>
      </c>
      <c r="AI142" s="171" t="s">
        <v>2542</v>
      </c>
      <c r="AJ142" s="61" t="s">
        <v>4734</v>
      </c>
      <c r="AK142" s="34">
        <v>2100</v>
      </c>
      <c r="AL142" s="33" t="s">
        <v>2893</v>
      </c>
      <c r="AM142" s="68"/>
      <c r="AN142" s="67">
        <v>759</v>
      </c>
      <c r="AO142" s="171" t="s">
        <v>2034</v>
      </c>
      <c r="AP142" s="61" t="s">
        <v>5293</v>
      </c>
      <c r="AQ142" s="34">
        <v>2100</v>
      </c>
      <c r="AR142" s="33" t="s">
        <v>2111</v>
      </c>
      <c r="AS142" s="67"/>
      <c r="AV142" s="180"/>
      <c r="AW142" s="187"/>
    </row>
    <row r="143" spans="1:49" s="2" customFormat="1" ht="35.1" customHeight="1">
      <c r="A143" s="52" t="s">
        <v>1282</v>
      </c>
      <c r="B143" s="53" t="s">
        <v>208</v>
      </c>
      <c r="C143" s="49" t="s">
        <v>4294</v>
      </c>
      <c r="D143" s="48" t="s">
        <v>218</v>
      </c>
      <c r="E143" s="45">
        <v>1550</v>
      </c>
      <c r="F143" s="46">
        <v>1500</v>
      </c>
      <c r="G143" s="47">
        <f t="shared" si="2"/>
        <v>3.3333333333333437E-2</v>
      </c>
      <c r="H143" s="33" t="s">
        <v>1447</v>
      </c>
      <c r="I143" s="36"/>
      <c r="J143" s="75" t="s">
        <v>1771</v>
      </c>
      <c r="K143" s="205" t="s">
        <v>1831</v>
      </c>
      <c r="L143" s="61" t="s">
        <v>2619</v>
      </c>
      <c r="M143" s="34">
        <v>1850</v>
      </c>
      <c r="N143" s="33" t="s">
        <v>2259</v>
      </c>
      <c r="O143" s="36"/>
      <c r="P143" s="75">
        <v>757</v>
      </c>
      <c r="Q143" s="205" t="s">
        <v>1952</v>
      </c>
      <c r="R143" s="61" t="s">
        <v>4560</v>
      </c>
      <c r="S143" s="34">
        <v>1937.5</v>
      </c>
      <c r="T143" s="33" t="s">
        <v>2115</v>
      </c>
      <c r="U143" s="67"/>
      <c r="V143" s="67" t="s">
        <v>1657</v>
      </c>
      <c r="W143" s="171" t="s">
        <v>1993</v>
      </c>
      <c r="X143" s="61" t="s">
        <v>4629</v>
      </c>
      <c r="Y143" s="34">
        <v>2325</v>
      </c>
      <c r="Z143" s="33" t="s">
        <v>2116</v>
      </c>
      <c r="AA143" s="67"/>
      <c r="AB143" s="67">
        <v>716</v>
      </c>
      <c r="AC143" s="171" t="s">
        <v>2507</v>
      </c>
      <c r="AD143" s="61" t="s">
        <v>4685</v>
      </c>
      <c r="AE143" s="34">
        <v>2325</v>
      </c>
      <c r="AF143" s="33" t="s">
        <v>2857</v>
      </c>
      <c r="AG143" s="33"/>
      <c r="AH143" s="67">
        <v>758</v>
      </c>
      <c r="AI143" s="171" t="s">
        <v>2544</v>
      </c>
      <c r="AJ143" s="61" t="s">
        <v>4736</v>
      </c>
      <c r="AK143" s="34">
        <v>2325</v>
      </c>
      <c r="AL143" s="33" t="s">
        <v>2895</v>
      </c>
      <c r="AM143" s="68"/>
      <c r="AN143" s="67">
        <v>759</v>
      </c>
      <c r="AO143" s="171" t="s">
        <v>2036</v>
      </c>
      <c r="AP143" s="61" t="s">
        <v>5294</v>
      </c>
      <c r="AQ143" s="34">
        <v>2325</v>
      </c>
      <c r="AR143" s="33" t="s">
        <v>2117</v>
      </c>
      <c r="AS143" s="67"/>
      <c r="AV143" s="178"/>
      <c r="AW143" s="187"/>
    </row>
    <row r="144" spans="1:49" s="2" customFormat="1" ht="35.1" customHeight="1">
      <c r="A144" s="52" t="s">
        <v>1283</v>
      </c>
      <c r="B144" s="53" t="s">
        <v>208</v>
      </c>
      <c r="C144" s="49" t="s">
        <v>4295</v>
      </c>
      <c r="D144" s="48" t="s">
        <v>219</v>
      </c>
      <c r="E144" s="45">
        <v>1550</v>
      </c>
      <c r="F144" s="46">
        <v>1500</v>
      </c>
      <c r="G144" s="47">
        <f t="shared" si="2"/>
        <v>3.3333333333333437E-2</v>
      </c>
      <c r="H144" s="33" t="s">
        <v>1448</v>
      </c>
      <c r="I144" s="36"/>
      <c r="J144" s="75" t="s">
        <v>1771</v>
      </c>
      <c r="K144" s="205" t="s">
        <v>1832</v>
      </c>
      <c r="L144" s="61" t="s">
        <v>2620</v>
      </c>
      <c r="M144" s="34">
        <v>1850</v>
      </c>
      <c r="N144" s="33" t="s">
        <v>2260</v>
      </c>
      <c r="O144" s="36"/>
      <c r="P144" s="75">
        <v>757</v>
      </c>
      <c r="Q144" s="203" t="s">
        <v>1953</v>
      </c>
      <c r="R144" s="49" t="s">
        <v>4561</v>
      </c>
      <c r="S144" s="34">
        <v>1937.5</v>
      </c>
      <c r="T144" s="33" t="s">
        <v>2118</v>
      </c>
      <c r="U144" s="67"/>
      <c r="V144" s="67" t="s">
        <v>1657</v>
      </c>
      <c r="W144" s="171" t="s">
        <v>1994</v>
      </c>
      <c r="X144" s="61" t="s">
        <v>4630</v>
      </c>
      <c r="Y144" s="34">
        <v>2325</v>
      </c>
      <c r="Z144" s="33" t="s">
        <v>2119</v>
      </c>
      <c r="AA144" s="67"/>
      <c r="AB144" s="67">
        <v>716</v>
      </c>
      <c r="AC144" s="171" t="s">
        <v>2508</v>
      </c>
      <c r="AD144" s="61" t="s">
        <v>4686</v>
      </c>
      <c r="AE144" s="34">
        <v>2325</v>
      </c>
      <c r="AF144" s="53" t="s">
        <v>2858</v>
      </c>
      <c r="AG144" s="33"/>
      <c r="AH144" s="67">
        <v>758</v>
      </c>
      <c r="AI144" s="171" t="s">
        <v>2545</v>
      </c>
      <c r="AJ144" s="61" t="s">
        <v>4737</v>
      </c>
      <c r="AK144" s="34">
        <v>2325</v>
      </c>
      <c r="AL144" s="33" t="s">
        <v>2896</v>
      </c>
      <c r="AM144" s="68"/>
      <c r="AN144" s="67">
        <v>759</v>
      </c>
      <c r="AO144" s="171" t="s">
        <v>2037</v>
      </c>
      <c r="AP144" s="61" t="s">
        <v>5295</v>
      </c>
      <c r="AQ144" s="34">
        <v>2325</v>
      </c>
      <c r="AR144" s="33" t="s">
        <v>2120</v>
      </c>
      <c r="AS144" s="67"/>
      <c r="AV144" s="178"/>
      <c r="AW144" s="187"/>
    </row>
    <row r="145" spans="1:49" s="2" customFormat="1" ht="35.1" customHeight="1">
      <c r="A145" s="52" t="s">
        <v>1281</v>
      </c>
      <c r="B145" s="53" t="s">
        <v>208</v>
      </c>
      <c r="C145" s="49" t="s">
        <v>4293</v>
      </c>
      <c r="D145" s="44" t="s">
        <v>219</v>
      </c>
      <c r="E145" s="45">
        <v>1400</v>
      </c>
      <c r="F145" s="46">
        <v>1350</v>
      </c>
      <c r="G145" s="47">
        <f t="shared" si="2"/>
        <v>3.7037037037036979E-2</v>
      </c>
      <c r="H145" s="33" t="s">
        <v>1446</v>
      </c>
      <c r="I145" s="36"/>
      <c r="J145" s="75" t="s">
        <v>1771</v>
      </c>
      <c r="K145" s="203" t="s">
        <v>1830</v>
      </c>
      <c r="L145" s="61" t="s">
        <v>2618</v>
      </c>
      <c r="M145" s="34">
        <v>1700</v>
      </c>
      <c r="N145" s="33" t="s">
        <v>2258</v>
      </c>
      <c r="O145" s="36"/>
      <c r="P145" s="75">
        <v>757</v>
      </c>
      <c r="Q145" s="203" t="s">
        <v>1951</v>
      </c>
      <c r="R145" s="61" t="s">
        <v>4559</v>
      </c>
      <c r="S145" s="34">
        <v>1750</v>
      </c>
      <c r="T145" s="33" t="s">
        <v>2112</v>
      </c>
      <c r="U145" s="67"/>
      <c r="V145" s="67" t="s">
        <v>1657</v>
      </c>
      <c r="W145" s="171" t="s">
        <v>1992</v>
      </c>
      <c r="X145" s="61" t="s">
        <v>4628</v>
      </c>
      <c r="Y145" s="34">
        <v>2100</v>
      </c>
      <c r="Z145" s="33" t="s">
        <v>2113</v>
      </c>
      <c r="AA145" s="67"/>
      <c r="AB145" s="67">
        <v>716</v>
      </c>
      <c r="AC145" s="171" t="s">
        <v>2506</v>
      </c>
      <c r="AD145" s="61" t="s">
        <v>4684</v>
      </c>
      <c r="AE145" s="34">
        <v>2100</v>
      </c>
      <c r="AF145" s="33" t="s">
        <v>2856</v>
      </c>
      <c r="AG145" s="33"/>
      <c r="AH145" s="67">
        <v>758</v>
      </c>
      <c r="AI145" s="171" t="s">
        <v>2543</v>
      </c>
      <c r="AJ145" s="61" t="s">
        <v>4735</v>
      </c>
      <c r="AK145" s="34">
        <v>2100</v>
      </c>
      <c r="AL145" s="33" t="s">
        <v>2894</v>
      </c>
      <c r="AM145" s="68"/>
      <c r="AN145" s="67">
        <v>759</v>
      </c>
      <c r="AO145" s="171" t="s">
        <v>2035</v>
      </c>
      <c r="AP145" s="61" t="s">
        <v>5296</v>
      </c>
      <c r="AQ145" s="34">
        <v>2100</v>
      </c>
      <c r="AR145" s="33" t="s">
        <v>2114</v>
      </c>
      <c r="AS145" s="67"/>
      <c r="AV145" s="178"/>
      <c r="AW145" s="187"/>
    </row>
    <row r="146" spans="1:49" s="2" customFormat="1" ht="35.1" customHeight="1">
      <c r="A146" s="52" t="s">
        <v>4909</v>
      </c>
      <c r="B146" s="53" t="s">
        <v>208</v>
      </c>
      <c r="C146" s="49" t="s">
        <v>4913</v>
      </c>
      <c r="D146" s="194" t="s">
        <v>218</v>
      </c>
      <c r="E146" s="45">
        <v>1300</v>
      </c>
      <c r="F146" s="46"/>
      <c r="G146" s="47"/>
      <c r="H146" s="33" t="s">
        <v>5664</v>
      </c>
      <c r="I146" s="36" t="s">
        <v>4892</v>
      </c>
      <c r="J146" s="75" t="s">
        <v>1771</v>
      </c>
      <c r="K146" s="203" t="s">
        <v>5006</v>
      </c>
      <c r="L146" s="61" t="s">
        <v>4968</v>
      </c>
      <c r="M146" s="34">
        <v>1600</v>
      </c>
      <c r="N146" s="33" t="s">
        <v>5628</v>
      </c>
      <c r="O146" s="36" t="s">
        <v>4892</v>
      </c>
      <c r="P146" s="75">
        <v>757</v>
      </c>
      <c r="Q146" s="203" t="s">
        <v>5037</v>
      </c>
      <c r="R146" s="61" t="s">
        <v>5172</v>
      </c>
      <c r="S146" s="34">
        <v>1625</v>
      </c>
      <c r="T146" s="33" t="s">
        <v>5534</v>
      </c>
      <c r="U146" s="67" t="s">
        <v>4892</v>
      </c>
      <c r="V146" s="67" t="s">
        <v>1657</v>
      </c>
      <c r="W146" s="52" t="s">
        <v>6186</v>
      </c>
      <c r="X146" s="199" t="s">
        <v>5182</v>
      </c>
      <c r="Y146" s="34">
        <v>1950</v>
      </c>
      <c r="Z146" s="279">
        <v>7612738009380</v>
      </c>
      <c r="AA146" s="67" t="s">
        <v>4892</v>
      </c>
      <c r="AB146" s="67">
        <v>716</v>
      </c>
      <c r="AC146" s="52" t="s">
        <v>6187</v>
      </c>
      <c r="AD146" s="61" t="s">
        <v>5152</v>
      </c>
      <c r="AE146" s="34">
        <v>1950</v>
      </c>
      <c r="AF146" s="279">
        <v>7612738009373</v>
      </c>
      <c r="AG146" s="67" t="s">
        <v>4892</v>
      </c>
      <c r="AH146" s="67">
        <v>758</v>
      </c>
      <c r="AI146" s="52" t="s">
        <v>6188</v>
      </c>
      <c r="AJ146" s="199" t="s">
        <v>5211</v>
      </c>
      <c r="AK146" s="34">
        <v>1950</v>
      </c>
      <c r="AL146" s="33">
        <v>7612738009366</v>
      </c>
      <c r="AM146" s="68" t="str">
        <f>AG146</f>
        <v>NOWOŚĆ 2022</v>
      </c>
      <c r="AN146" s="67">
        <v>759</v>
      </c>
      <c r="AO146" s="52" t="s">
        <v>6189</v>
      </c>
      <c r="AP146" s="199" t="s">
        <v>5297</v>
      </c>
      <c r="AQ146" s="34">
        <v>1950</v>
      </c>
      <c r="AR146" s="33">
        <v>7612738009359</v>
      </c>
      <c r="AS146" s="67" t="s">
        <v>4892</v>
      </c>
      <c r="AV146" s="178"/>
      <c r="AW146"/>
    </row>
    <row r="147" spans="1:49" s="2" customFormat="1" ht="35.1" customHeight="1">
      <c r="A147" s="52" t="s">
        <v>4911</v>
      </c>
      <c r="B147" s="53" t="s">
        <v>208</v>
      </c>
      <c r="C147" s="49" t="s">
        <v>4915</v>
      </c>
      <c r="D147" s="48" t="s">
        <v>218</v>
      </c>
      <c r="E147" s="45">
        <v>1450</v>
      </c>
      <c r="F147" s="46"/>
      <c r="G147" s="47"/>
      <c r="H147" s="33" t="s">
        <v>5665</v>
      </c>
      <c r="I147" s="36" t="s">
        <v>4892</v>
      </c>
      <c r="J147" s="75" t="s">
        <v>1771</v>
      </c>
      <c r="K147" s="203" t="s">
        <v>5008</v>
      </c>
      <c r="L147" s="61" t="s">
        <v>4970</v>
      </c>
      <c r="M147" s="34">
        <v>1750</v>
      </c>
      <c r="N147" s="33" t="s">
        <v>5629</v>
      </c>
      <c r="O147" s="36" t="s">
        <v>4892</v>
      </c>
      <c r="P147" s="75">
        <v>757</v>
      </c>
      <c r="Q147" s="203" t="s">
        <v>5039</v>
      </c>
      <c r="R147" s="61" t="s">
        <v>5174</v>
      </c>
      <c r="S147" s="34">
        <v>1812.5</v>
      </c>
      <c r="T147" s="33" t="s">
        <v>5535</v>
      </c>
      <c r="U147" s="67" t="s">
        <v>4892</v>
      </c>
      <c r="V147" s="67" t="s">
        <v>1657</v>
      </c>
      <c r="W147" s="203" t="s">
        <v>5123</v>
      </c>
      <c r="X147" s="199" t="s">
        <v>5183</v>
      </c>
      <c r="Y147" s="34">
        <v>2175</v>
      </c>
      <c r="Z147" s="33" t="s">
        <v>5509</v>
      </c>
      <c r="AA147" s="67" t="s">
        <v>4892</v>
      </c>
      <c r="AB147" s="67">
        <v>716</v>
      </c>
      <c r="AC147" s="171" t="s">
        <v>5139</v>
      </c>
      <c r="AD147" s="61" t="s">
        <v>5154</v>
      </c>
      <c r="AE147" s="34">
        <v>2175</v>
      </c>
      <c r="AF147" s="33" t="s">
        <v>5455</v>
      </c>
      <c r="AG147" s="67" t="s">
        <v>4892</v>
      </c>
      <c r="AH147" s="67">
        <v>758</v>
      </c>
      <c r="AI147" s="203" t="s">
        <v>5193</v>
      </c>
      <c r="AJ147" s="199" t="s">
        <v>5212</v>
      </c>
      <c r="AK147" s="34">
        <v>2175</v>
      </c>
      <c r="AL147" s="33" t="s">
        <v>5471</v>
      </c>
      <c r="AM147" s="68" t="str">
        <f t="shared" ref="AM147:AM149" si="3">AG147</f>
        <v>NOWOŚĆ 2022</v>
      </c>
      <c r="AN147" s="67">
        <v>759</v>
      </c>
      <c r="AO147" s="203" t="s">
        <v>5240</v>
      </c>
      <c r="AP147" s="199" t="s">
        <v>5298</v>
      </c>
      <c r="AQ147" s="34">
        <v>2175</v>
      </c>
      <c r="AR147" s="33" t="s">
        <v>5487</v>
      </c>
      <c r="AS147" s="67" t="s">
        <v>4892</v>
      </c>
      <c r="AV147" s="178"/>
      <c r="AW147"/>
    </row>
    <row r="148" spans="1:49" s="2" customFormat="1" ht="35.1" customHeight="1">
      <c r="A148" s="52" t="s">
        <v>4912</v>
      </c>
      <c r="B148" s="53" t="s">
        <v>208</v>
      </c>
      <c r="C148" s="49" t="s">
        <v>4916</v>
      </c>
      <c r="D148" s="44" t="s">
        <v>219</v>
      </c>
      <c r="E148" s="45">
        <v>1450</v>
      </c>
      <c r="F148" s="46"/>
      <c r="G148" s="47"/>
      <c r="H148" s="33" t="s">
        <v>5666</v>
      </c>
      <c r="I148" s="36" t="s">
        <v>4892</v>
      </c>
      <c r="J148" s="75" t="s">
        <v>1771</v>
      </c>
      <c r="K148" s="203" t="s">
        <v>5009</v>
      </c>
      <c r="L148" s="61" t="s">
        <v>4971</v>
      </c>
      <c r="M148" s="34">
        <v>1750</v>
      </c>
      <c r="N148" s="33" t="s">
        <v>5630</v>
      </c>
      <c r="O148" s="36" t="s">
        <v>4892</v>
      </c>
      <c r="P148" s="75">
        <v>757</v>
      </c>
      <c r="Q148" s="203" t="s">
        <v>5040</v>
      </c>
      <c r="R148" s="61" t="s">
        <v>5175</v>
      </c>
      <c r="S148" s="34">
        <v>1812.5</v>
      </c>
      <c r="T148" s="33" t="s">
        <v>5536</v>
      </c>
      <c r="U148" s="67" t="s">
        <v>4892</v>
      </c>
      <c r="V148" s="67" t="s">
        <v>1657</v>
      </c>
      <c r="W148" s="203" t="s">
        <v>5124</v>
      </c>
      <c r="X148" s="199" t="s">
        <v>5184</v>
      </c>
      <c r="Y148" s="34">
        <v>2175</v>
      </c>
      <c r="Z148" s="33" t="s">
        <v>5510</v>
      </c>
      <c r="AA148" s="67" t="s">
        <v>4892</v>
      </c>
      <c r="AB148" s="67">
        <v>716</v>
      </c>
      <c r="AC148" s="171" t="s">
        <v>5140</v>
      </c>
      <c r="AD148" s="61" t="s">
        <v>5155</v>
      </c>
      <c r="AE148" s="34">
        <v>2175</v>
      </c>
      <c r="AF148" s="33" t="s">
        <v>5456</v>
      </c>
      <c r="AG148" s="67" t="s">
        <v>4892</v>
      </c>
      <c r="AH148" s="67">
        <v>758</v>
      </c>
      <c r="AI148" s="203" t="s">
        <v>5194</v>
      </c>
      <c r="AJ148" s="199" t="s">
        <v>5213</v>
      </c>
      <c r="AK148" s="34">
        <v>2175</v>
      </c>
      <c r="AL148" s="33" t="s">
        <v>5472</v>
      </c>
      <c r="AM148" s="68" t="str">
        <f t="shared" si="3"/>
        <v>NOWOŚĆ 2022</v>
      </c>
      <c r="AN148" s="67">
        <v>759</v>
      </c>
      <c r="AO148" s="203" t="s">
        <v>5241</v>
      </c>
      <c r="AP148" s="199" t="s">
        <v>5299</v>
      </c>
      <c r="AQ148" s="34">
        <v>2175</v>
      </c>
      <c r="AR148" s="33" t="s">
        <v>5488</v>
      </c>
      <c r="AS148" s="67" t="s">
        <v>4892</v>
      </c>
      <c r="AV148" s="178"/>
      <c r="AW148"/>
    </row>
    <row r="149" spans="1:49" s="2" customFormat="1" ht="35.1" customHeight="1">
      <c r="A149" s="52" t="s">
        <v>4910</v>
      </c>
      <c r="B149" s="53" t="s">
        <v>208</v>
      </c>
      <c r="C149" s="49" t="s">
        <v>4914</v>
      </c>
      <c r="D149" s="48" t="s">
        <v>219</v>
      </c>
      <c r="E149" s="45">
        <v>1300</v>
      </c>
      <c r="F149" s="46"/>
      <c r="G149" s="47"/>
      <c r="H149" s="33" t="s">
        <v>5667</v>
      </c>
      <c r="I149" s="36" t="s">
        <v>4892</v>
      </c>
      <c r="J149" s="75" t="s">
        <v>1771</v>
      </c>
      <c r="K149" s="203" t="s">
        <v>5007</v>
      </c>
      <c r="L149" s="61" t="s">
        <v>4969</v>
      </c>
      <c r="M149" s="34">
        <v>1600</v>
      </c>
      <c r="N149" s="33" t="s">
        <v>5631</v>
      </c>
      <c r="O149" s="36" t="s">
        <v>4892</v>
      </c>
      <c r="P149" s="75">
        <v>757</v>
      </c>
      <c r="Q149" s="203" t="s">
        <v>5038</v>
      </c>
      <c r="R149" s="61" t="s">
        <v>5173</v>
      </c>
      <c r="S149" s="34">
        <v>1625</v>
      </c>
      <c r="T149" s="33" t="s">
        <v>5537</v>
      </c>
      <c r="U149" s="67" t="s">
        <v>4892</v>
      </c>
      <c r="V149" s="67" t="s">
        <v>1657</v>
      </c>
      <c r="W149" s="203" t="s">
        <v>5122</v>
      </c>
      <c r="X149" s="199" t="s">
        <v>5185</v>
      </c>
      <c r="Y149" s="34">
        <v>1950</v>
      </c>
      <c r="Z149" s="33" t="s">
        <v>5511</v>
      </c>
      <c r="AA149" s="67" t="s">
        <v>4892</v>
      </c>
      <c r="AB149" s="67">
        <v>716</v>
      </c>
      <c r="AC149" s="171" t="s">
        <v>5138</v>
      </c>
      <c r="AD149" s="61" t="s">
        <v>5153</v>
      </c>
      <c r="AE149" s="34">
        <v>1950</v>
      </c>
      <c r="AF149" s="33" t="s">
        <v>5457</v>
      </c>
      <c r="AG149" s="67" t="s">
        <v>4892</v>
      </c>
      <c r="AH149" s="67">
        <v>758</v>
      </c>
      <c r="AI149" s="203" t="s">
        <v>5195</v>
      </c>
      <c r="AJ149" s="199" t="s">
        <v>5214</v>
      </c>
      <c r="AK149" s="34">
        <v>1950</v>
      </c>
      <c r="AL149" s="33" t="s">
        <v>5473</v>
      </c>
      <c r="AM149" s="68" t="str">
        <f t="shared" si="3"/>
        <v>NOWOŚĆ 2022</v>
      </c>
      <c r="AN149" s="67">
        <v>759</v>
      </c>
      <c r="AO149" s="203" t="s">
        <v>5242</v>
      </c>
      <c r="AP149" s="199" t="s">
        <v>5300</v>
      </c>
      <c r="AQ149" s="34">
        <v>1950</v>
      </c>
      <c r="AR149" s="33" t="s">
        <v>5489</v>
      </c>
      <c r="AS149" s="67" t="s">
        <v>4892</v>
      </c>
      <c r="AV149" s="178"/>
      <c r="AW149" s="186"/>
    </row>
    <row r="150" spans="1:49" s="2" customFormat="1" ht="35.1" customHeight="1">
      <c r="A150" s="52" t="s">
        <v>569</v>
      </c>
      <c r="B150" s="53" t="s">
        <v>208</v>
      </c>
      <c r="C150" s="49" t="s">
        <v>4278</v>
      </c>
      <c r="D150" s="44" t="s">
        <v>219</v>
      </c>
      <c r="E150" s="45">
        <v>4000</v>
      </c>
      <c r="F150" s="46">
        <v>3600</v>
      </c>
      <c r="G150" s="47">
        <f t="shared" si="2"/>
        <v>0.11111111111111116</v>
      </c>
      <c r="H150" s="33" t="s">
        <v>1083</v>
      </c>
      <c r="I150" s="36"/>
      <c r="J150" s="75" t="s">
        <v>1771</v>
      </c>
      <c r="K150" s="203" t="s">
        <v>1814</v>
      </c>
      <c r="L150" s="61" t="s">
        <v>2605</v>
      </c>
      <c r="M150" s="34">
        <v>4300</v>
      </c>
      <c r="N150" s="33" t="s">
        <v>2242</v>
      </c>
      <c r="O150" s="36"/>
      <c r="P150" s="75">
        <v>757</v>
      </c>
      <c r="Q150" s="203" t="s">
        <v>1935</v>
      </c>
      <c r="R150" s="61" t="s">
        <v>4533</v>
      </c>
      <c r="S150" s="34">
        <v>5000</v>
      </c>
      <c r="T150" s="33" t="s">
        <v>2064</v>
      </c>
      <c r="U150" s="67"/>
      <c r="V150" s="67" t="s">
        <v>1657</v>
      </c>
      <c r="W150" s="171" t="s">
        <v>1976</v>
      </c>
      <c r="X150" s="61" t="s">
        <v>4602</v>
      </c>
      <c r="Y150" s="34">
        <v>6000</v>
      </c>
      <c r="Z150" s="33" t="s">
        <v>2065</v>
      </c>
      <c r="AA150" s="33"/>
      <c r="AB150" s="67">
        <v>716</v>
      </c>
      <c r="AC150" s="171" t="s">
        <v>2490</v>
      </c>
      <c r="AD150" s="61" t="s">
        <v>4658</v>
      </c>
      <c r="AE150" s="34">
        <v>6000</v>
      </c>
      <c r="AF150" s="33" t="s">
        <v>2840</v>
      </c>
      <c r="AG150" s="33"/>
      <c r="AH150" s="67">
        <v>758</v>
      </c>
      <c r="AI150" s="171" t="s">
        <v>2527</v>
      </c>
      <c r="AJ150" s="61" t="s">
        <v>4709</v>
      </c>
      <c r="AK150" s="34">
        <v>6000</v>
      </c>
      <c r="AL150" s="33" t="s">
        <v>2878</v>
      </c>
      <c r="AM150" s="68"/>
      <c r="AN150" s="67">
        <v>759</v>
      </c>
      <c r="AO150" s="171" t="s">
        <v>2019</v>
      </c>
      <c r="AP150" s="61" t="s">
        <v>5301</v>
      </c>
      <c r="AQ150" s="34">
        <v>6000</v>
      </c>
      <c r="AR150" s="33" t="s">
        <v>2066</v>
      </c>
      <c r="AS150" s="67"/>
      <c r="AV150" s="178"/>
      <c r="AW150" s="186"/>
    </row>
    <row r="151" spans="1:49" s="2" customFormat="1" ht="35.1" customHeight="1">
      <c r="A151" s="52" t="s">
        <v>570</v>
      </c>
      <c r="B151" s="53" t="s">
        <v>208</v>
      </c>
      <c r="C151" s="49" t="s">
        <v>4278</v>
      </c>
      <c r="D151" s="48" t="s">
        <v>218</v>
      </c>
      <c r="E151" s="45">
        <v>4000</v>
      </c>
      <c r="F151" s="46">
        <v>3600</v>
      </c>
      <c r="G151" s="47">
        <f t="shared" si="2"/>
        <v>0.11111111111111116</v>
      </c>
      <c r="H151" s="33" t="s">
        <v>1082</v>
      </c>
      <c r="I151" s="36"/>
      <c r="J151" s="75" t="s">
        <v>1771</v>
      </c>
      <c r="K151" s="203" t="s">
        <v>1815</v>
      </c>
      <c r="L151" s="61" t="s">
        <v>2605</v>
      </c>
      <c r="M151" s="34">
        <v>4300</v>
      </c>
      <c r="N151" s="33" t="s">
        <v>2243</v>
      </c>
      <c r="O151" s="36"/>
      <c r="P151" s="75">
        <v>757</v>
      </c>
      <c r="Q151" s="203" t="s">
        <v>1936</v>
      </c>
      <c r="R151" s="61" t="s">
        <v>4533</v>
      </c>
      <c r="S151" s="34">
        <v>5000</v>
      </c>
      <c r="T151" s="33" t="s">
        <v>2067</v>
      </c>
      <c r="U151" s="67"/>
      <c r="V151" s="67" t="s">
        <v>1657</v>
      </c>
      <c r="W151" s="171" t="s">
        <v>1977</v>
      </c>
      <c r="X151" s="61" t="s">
        <v>4602</v>
      </c>
      <c r="Y151" s="34">
        <v>6000</v>
      </c>
      <c r="Z151" s="33" t="s">
        <v>2068</v>
      </c>
      <c r="AA151" s="33"/>
      <c r="AB151" s="67">
        <v>716</v>
      </c>
      <c r="AC151" s="171" t="s">
        <v>2491</v>
      </c>
      <c r="AD151" s="61" t="s">
        <v>4658</v>
      </c>
      <c r="AE151" s="34">
        <v>6000</v>
      </c>
      <c r="AF151" s="33" t="s">
        <v>2841</v>
      </c>
      <c r="AG151" s="33"/>
      <c r="AH151" s="67">
        <v>758</v>
      </c>
      <c r="AI151" s="171" t="s">
        <v>2528</v>
      </c>
      <c r="AJ151" s="61" t="s">
        <v>4709</v>
      </c>
      <c r="AK151" s="34">
        <v>6000</v>
      </c>
      <c r="AL151" s="33" t="s">
        <v>2879</v>
      </c>
      <c r="AM151" s="68"/>
      <c r="AN151" s="67">
        <v>759</v>
      </c>
      <c r="AO151" s="171" t="s">
        <v>2020</v>
      </c>
      <c r="AP151" s="61" t="s">
        <v>5301</v>
      </c>
      <c r="AQ151" s="34">
        <v>6000</v>
      </c>
      <c r="AR151" s="33" t="s">
        <v>2069</v>
      </c>
      <c r="AS151" s="67"/>
      <c r="AV151" s="178"/>
      <c r="AW151" s="186"/>
    </row>
    <row r="152" spans="1:49" s="2" customFormat="1" ht="35.1" customHeight="1">
      <c r="A152" s="52" t="s">
        <v>568</v>
      </c>
      <c r="B152" s="53" t="s">
        <v>208</v>
      </c>
      <c r="C152" s="49" t="s">
        <v>4278</v>
      </c>
      <c r="D152" s="48" t="s">
        <v>220</v>
      </c>
      <c r="E152" s="45">
        <v>4000</v>
      </c>
      <c r="F152" s="46">
        <v>3600</v>
      </c>
      <c r="G152" s="47">
        <f t="shared" si="2"/>
        <v>0.11111111111111116</v>
      </c>
      <c r="H152" s="33" t="s">
        <v>1084</v>
      </c>
      <c r="I152" s="36"/>
      <c r="J152" s="75" t="s">
        <v>1771</v>
      </c>
      <c r="K152" s="203" t="s">
        <v>1816</v>
      </c>
      <c r="L152" s="61" t="s">
        <v>2605</v>
      </c>
      <c r="M152" s="34">
        <v>4300</v>
      </c>
      <c r="N152" s="33" t="s">
        <v>2244</v>
      </c>
      <c r="O152" s="36"/>
      <c r="P152" s="75">
        <v>757</v>
      </c>
      <c r="Q152" s="203" t="s">
        <v>1937</v>
      </c>
      <c r="R152" s="61" t="s">
        <v>4533</v>
      </c>
      <c r="S152" s="34">
        <v>5000</v>
      </c>
      <c r="T152" s="33" t="s">
        <v>2070</v>
      </c>
      <c r="U152" s="67"/>
      <c r="V152" s="67" t="s">
        <v>1657</v>
      </c>
      <c r="W152" s="171" t="s">
        <v>1978</v>
      </c>
      <c r="X152" s="61" t="s">
        <v>4602</v>
      </c>
      <c r="Y152" s="34">
        <v>6000</v>
      </c>
      <c r="Z152" s="33" t="s">
        <v>2071</v>
      </c>
      <c r="AA152" s="33"/>
      <c r="AB152" s="67">
        <v>716</v>
      </c>
      <c r="AC152" s="171" t="s">
        <v>2492</v>
      </c>
      <c r="AD152" s="61" t="s">
        <v>4658</v>
      </c>
      <c r="AE152" s="34">
        <v>6000</v>
      </c>
      <c r="AF152" s="33" t="s">
        <v>2842</v>
      </c>
      <c r="AG152" s="33"/>
      <c r="AH152" s="67">
        <v>758</v>
      </c>
      <c r="AI152" s="171" t="s">
        <v>2529</v>
      </c>
      <c r="AJ152" s="61" t="s">
        <v>4709</v>
      </c>
      <c r="AK152" s="34">
        <v>6000</v>
      </c>
      <c r="AL152" s="33" t="s">
        <v>2880</v>
      </c>
      <c r="AM152" s="68"/>
      <c r="AN152" s="67">
        <v>759</v>
      </c>
      <c r="AO152" s="171" t="s">
        <v>2021</v>
      </c>
      <c r="AP152" s="61" t="s">
        <v>5301</v>
      </c>
      <c r="AQ152" s="34">
        <v>6000</v>
      </c>
      <c r="AR152" s="33" t="s">
        <v>2072</v>
      </c>
      <c r="AS152" s="67"/>
      <c r="AV152" s="178"/>
      <c r="AW152" s="186"/>
    </row>
    <row r="153" spans="1:49" s="2" customFormat="1" ht="35.1" customHeight="1">
      <c r="A153" s="52" t="s">
        <v>3674</v>
      </c>
      <c r="B153" s="53" t="s">
        <v>208</v>
      </c>
      <c r="C153" s="49" t="s">
        <v>4278</v>
      </c>
      <c r="D153" s="44" t="s">
        <v>219</v>
      </c>
      <c r="E153" s="45">
        <v>4200</v>
      </c>
      <c r="F153" s="46">
        <v>3800</v>
      </c>
      <c r="G153" s="47">
        <f t="shared" si="2"/>
        <v>0.10526315789473695</v>
      </c>
      <c r="H153" s="33" t="s">
        <v>3839</v>
      </c>
      <c r="I153" s="36"/>
      <c r="J153" s="75" t="s">
        <v>1771</v>
      </c>
      <c r="K153" s="37" t="s">
        <v>3842</v>
      </c>
      <c r="L153" s="49" t="s">
        <v>2605</v>
      </c>
      <c r="M153" s="34">
        <v>4500</v>
      </c>
      <c r="N153" s="33" t="s">
        <v>3843</v>
      </c>
      <c r="O153" s="36"/>
      <c r="P153" s="75">
        <v>757</v>
      </c>
      <c r="Q153" s="37" t="s">
        <v>3846</v>
      </c>
      <c r="R153" s="61" t="s">
        <v>4533</v>
      </c>
      <c r="S153" s="34">
        <v>5250</v>
      </c>
      <c r="T153" s="33" t="s">
        <v>3847</v>
      </c>
      <c r="U153" s="67"/>
      <c r="V153" s="67" t="s">
        <v>1657</v>
      </c>
      <c r="W153" s="171" t="s">
        <v>3840</v>
      </c>
      <c r="X153" s="61" t="s">
        <v>4602</v>
      </c>
      <c r="Y153" s="34">
        <v>6300</v>
      </c>
      <c r="Z153" s="33" t="s">
        <v>3841</v>
      </c>
      <c r="AA153" s="33"/>
      <c r="AB153" s="67">
        <v>716</v>
      </c>
      <c r="AC153" s="171" t="s">
        <v>3844</v>
      </c>
      <c r="AD153" s="61" t="s">
        <v>4658</v>
      </c>
      <c r="AE153" s="34">
        <v>6300</v>
      </c>
      <c r="AF153" s="33" t="s">
        <v>3845</v>
      </c>
      <c r="AG153" s="33"/>
      <c r="AH153" s="67">
        <v>758</v>
      </c>
      <c r="AI153" s="171" t="s">
        <v>3848</v>
      </c>
      <c r="AJ153" s="61" t="s">
        <v>4709</v>
      </c>
      <c r="AK153" s="34">
        <v>6300</v>
      </c>
      <c r="AL153" s="33" t="s">
        <v>3849</v>
      </c>
      <c r="AM153" s="68"/>
      <c r="AN153" s="67">
        <v>759</v>
      </c>
      <c r="AO153" s="171" t="s">
        <v>5243</v>
      </c>
      <c r="AP153" s="61" t="s">
        <v>5301</v>
      </c>
      <c r="AQ153" s="34">
        <v>6300</v>
      </c>
      <c r="AR153" s="33" t="s">
        <v>5693</v>
      </c>
      <c r="AS153" s="67"/>
      <c r="AV153" s="178"/>
      <c r="AW153" s="186"/>
    </row>
    <row r="154" spans="1:49" s="2" customFormat="1" ht="35.1" customHeight="1">
      <c r="A154" s="52" t="s">
        <v>3675</v>
      </c>
      <c r="B154" s="53" t="s">
        <v>208</v>
      </c>
      <c r="C154" s="49" t="s">
        <v>4278</v>
      </c>
      <c r="D154" s="48" t="s">
        <v>218</v>
      </c>
      <c r="E154" s="45">
        <v>4200</v>
      </c>
      <c r="F154" s="46">
        <v>3800</v>
      </c>
      <c r="G154" s="47">
        <f t="shared" si="2"/>
        <v>0.10526315789473695</v>
      </c>
      <c r="H154" s="33" t="s">
        <v>3828</v>
      </c>
      <c r="I154" s="36"/>
      <c r="J154" s="75" t="s">
        <v>1771</v>
      </c>
      <c r="K154" s="37" t="s">
        <v>3831</v>
      </c>
      <c r="L154" s="49" t="s">
        <v>2605</v>
      </c>
      <c r="M154" s="34">
        <v>4500</v>
      </c>
      <c r="N154" s="33" t="s">
        <v>3832</v>
      </c>
      <c r="O154" s="36"/>
      <c r="P154" s="75">
        <v>757</v>
      </c>
      <c r="Q154" s="37" t="s">
        <v>3835</v>
      </c>
      <c r="R154" s="61" t="s">
        <v>4533</v>
      </c>
      <c r="S154" s="34">
        <v>5250</v>
      </c>
      <c r="T154" s="33" t="s">
        <v>3836</v>
      </c>
      <c r="U154" s="67"/>
      <c r="V154" s="67" t="s">
        <v>1657</v>
      </c>
      <c r="W154" s="171" t="s">
        <v>3829</v>
      </c>
      <c r="X154" s="61" t="s">
        <v>4602</v>
      </c>
      <c r="Y154" s="34">
        <v>6300</v>
      </c>
      <c r="Z154" s="33" t="s">
        <v>3830</v>
      </c>
      <c r="AA154" s="33"/>
      <c r="AB154" s="67">
        <v>716</v>
      </c>
      <c r="AC154" s="171" t="s">
        <v>3833</v>
      </c>
      <c r="AD154" s="61" t="s">
        <v>4658</v>
      </c>
      <c r="AE154" s="34">
        <v>6300</v>
      </c>
      <c r="AF154" s="33" t="s">
        <v>3834</v>
      </c>
      <c r="AG154" s="33"/>
      <c r="AH154" s="67">
        <v>758</v>
      </c>
      <c r="AI154" s="171" t="s">
        <v>3837</v>
      </c>
      <c r="AJ154" s="61" t="s">
        <v>4709</v>
      </c>
      <c r="AK154" s="34">
        <v>6300</v>
      </c>
      <c r="AL154" s="33" t="s">
        <v>3838</v>
      </c>
      <c r="AM154" s="68"/>
      <c r="AN154" s="67">
        <v>759</v>
      </c>
      <c r="AO154" s="171" t="s">
        <v>5244</v>
      </c>
      <c r="AP154" s="61" t="s">
        <v>5301</v>
      </c>
      <c r="AQ154" s="34">
        <v>6300</v>
      </c>
      <c r="AR154" s="33" t="s">
        <v>5694</v>
      </c>
      <c r="AS154" s="67"/>
      <c r="AV154" s="178"/>
      <c r="AW154" s="186"/>
    </row>
    <row r="155" spans="1:49" s="2" customFormat="1" ht="35.1" customHeight="1">
      <c r="A155" s="52" t="s">
        <v>3676</v>
      </c>
      <c r="B155" s="53" t="s">
        <v>208</v>
      </c>
      <c r="C155" s="49" t="s">
        <v>4278</v>
      </c>
      <c r="D155" s="48" t="s">
        <v>220</v>
      </c>
      <c r="E155" s="45">
        <v>4200</v>
      </c>
      <c r="F155" s="46">
        <v>3800</v>
      </c>
      <c r="G155" s="47">
        <f t="shared" si="2"/>
        <v>0.10526315789473695</v>
      </c>
      <c r="H155" s="33" t="s">
        <v>3850</v>
      </c>
      <c r="I155" s="36"/>
      <c r="J155" s="75" t="s">
        <v>1771</v>
      </c>
      <c r="K155" s="37" t="s">
        <v>3853</v>
      </c>
      <c r="L155" s="49" t="s">
        <v>2605</v>
      </c>
      <c r="M155" s="34">
        <v>4500</v>
      </c>
      <c r="N155" s="33" t="s">
        <v>3854</v>
      </c>
      <c r="O155" s="36"/>
      <c r="P155" s="75">
        <v>757</v>
      </c>
      <c r="Q155" s="37" t="s">
        <v>3857</v>
      </c>
      <c r="R155" s="61" t="s">
        <v>4533</v>
      </c>
      <c r="S155" s="34">
        <v>5250</v>
      </c>
      <c r="T155" s="33" t="s">
        <v>3858</v>
      </c>
      <c r="U155" s="67"/>
      <c r="V155" s="67" t="s">
        <v>1657</v>
      </c>
      <c r="W155" s="171" t="s">
        <v>3851</v>
      </c>
      <c r="X155" s="61" t="s">
        <v>4602</v>
      </c>
      <c r="Y155" s="34">
        <v>6300</v>
      </c>
      <c r="Z155" s="33" t="s">
        <v>3852</v>
      </c>
      <c r="AA155" s="33"/>
      <c r="AB155" s="67">
        <v>716</v>
      </c>
      <c r="AC155" s="171" t="s">
        <v>3855</v>
      </c>
      <c r="AD155" s="61" t="s">
        <v>4658</v>
      </c>
      <c r="AE155" s="34">
        <v>6300</v>
      </c>
      <c r="AF155" s="33" t="s">
        <v>3856</v>
      </c>
      <c r="AG155" s="33"/>
      <c r="AH155" s="67">
        <v>758</v>
      </c>
      <c r="AI155" s="171" t="s">
        <v>3859</v>
      </c>
      <c r="AJ155" s="61" t="s">
        <v>4709</v>
      </c>
      <c r="AK155" s="34">
        <v>6300</v>
      </c>
      <c r="AL155" s="33" t="s">
        <v>3860</v>
      </c>
      <c r="AM155" s="68"/>
      <c r="AN155" s="67">
        <v>759</v>
      </c>
      <c r="AO155" s="171" t="s">
        <v>5245</v>
      </c>
      <c r="AP155" s="61" t="s">
        <v>5301</v>
      </c>
      <c r="AQ155" s="34">
        <v>6300</v>
      </c>
      <c r="AR155" s="33" t="s">
        <v>5695</v>
      </c>
      <c r="AS155" s="67"/>
      <c r="AV155" s="178"/>
      <c r="AW155" s="186"/>
    </row>
    <row r="156" spans="1:49" s="2" customFormat="1" ht="35.1" customHeight="1">
      <c r="A156" s="42" t="s">
        <v>4922</v>
      </c>
      <c r="B156" s="53" t="s">
        <v>208</v>
      </c>
      <c r="C156" s="49" t="s">
        <v>4932</v>
      </c>
      <c r="D156" s="48" t="s">
        <v>217</v>
      </c>
      <c r="E156" s="45">
        <v>2100</v>
      </c>
      <c r="F156" s="46"/>
      <c r="G156" s="47"/>
      <c r="H156" s="33" t="s">
        <v>5668</v>
      </c>
      <c r="I156" s="36" t="s">
        <v>4892</v>
      </c>
      <c r="J156" s="75" t="s">
        <v>1771</v>
      </c>
      <c r="K156" s="203" t="s">
        <v>4997</v>
      </c>
      <c r="L156" s="61" t="s">
        <v>4960</v>
      </c>
      <c r="M156" s="34">
        <v>2400</v>
      </c>
      <c r="N156" s="33" t="s">
        <v>5632</v>
      </c>
      <c r="O156" s="36" t="s">
        <v>4892</v>
      </c>
      <c r="P156" s="75">
        <v>757</v>
      </c>
      <c r="Q156" s="203" t="s">
        <v>5028</v>
      </c>
      <c r="R156" s="61" t="s">
        <v>5164</v>
      </c>
      <c r="S156" s="34">
        <v>2625</v>
      </c>
      <c r="T156" s="33" t="s">
        <v>5538</v>
      </c>
      <c r="U156" s="67" t="s">
        <v>4892</v>
      </c>
      <c r="V156" s="67" t="s">
        <v>1657</v>
      </c>
      <c r="W156" s="203" t="s">
        <v>5113</v>
      </c>
      <c r="X156" s="199" t="s">
        <v>5186</v>
      </c>
      <c r="Y156" s="34">
        <v>3150</v>
      </c>
      <c r="Z156" s="33" t="s">
        <v>5512</v>
      </c>
      <c r="AA156" s="67" t="s">
        <v>4892</v>
      </c>
      <c r="AB156" s="67">
        <v>716</v>
      </c>
      <c r="AC156" s="203" t="s">
        <v>5129</v>
      </c>
      <c r="AD156" s="199" t="s">
        <v>5144</v>
      </c>
      <c r="AE156" s="34">
        <v>3150</v>
      </c>
      <c r="AF156" s="33" t="s">
        <v>5458</v>
      </c>
      <c r="AG156" s="67" t="s">
        <v>4892</v>
      </c>
      <c r="AH156" s="67">
        <v>758</v>
      </c>
      <c r="AI156" s="203" t="s">
        <v>5196</v>
      </c>
      <c r="AJ156" s="199" t="s">
        <v>5215</v>
      </c>
      <c r="AK156" s="34">
        <v>3150</v>
      </c>
      <c r="AL156" s="33" t="s">
        <v>5474</v>
      </c>
      <c r="AM156" s="68" t="str">
        <f t="shared" ref="AM156:AM161" si="4">AG156</f>
        <v>NOWOŚĆ 2022</v>
      </c>
      <c r="AN156" s="67">
        <v>759</v>
      </c>
      <c r="AO156" s="203" t="s">
        <v>5246</v>
      </c>
      <c r="AP156" s="199" t="s">
        <v>5302</v>
      </c>
      <c r="AQ156" s="34">
        <v>3150</v>
      </c>
      <c r="AR156" s="33" t="s">
        <v>5490</v>
      </c>
      <c r="AS156" s="67" t="s">
        <v>4892</v>
      </c>
      <c r="AV156" s="178"/>
      <c r="AW156" s="186"/>
    </row>
    <row r="157" spans="1:49" s="2" customFormat="1" ht="35.1" customHeight="1">
      <c r="A157" s="42" t="s">
        <v>4921</v>
      </c>
      <c r="B157" s="53" t="s">
        <v>208</v>
      </c>
      <c r="C157" s="49" t="s">
        <v>4931</v>
      </c>
      <c r="D157" s="48" t="s">
        <v>218</v>
      </c>
      <c r="E157" s="45">
        <v>2100</v>
      </c>
      <c r="F157" s="46"/>
      <c r="G157" s="47"/>
      <c r="H157" s="33" t="s">
        <v>5669</v>
      </c>
      <c r="I157" s="36" t="s">
        <v>4892</v>
      </c>
      <c r="J157" s="75" t="s">
        <v>1771</v>
      </c>
      <c r="K157" s="203" t="s">
        <v>4996</v>
      </c>
      <c r="L157" s="61" t="s">
        <v>4959</v>
      </c>
      <c r="M157" s="34">
        <v>2400</v>
      </c>
      <c r="N157" s="33" t="s">
        <v>5633</v>
      </c>
      <c r="O157" s="36" t="s">
        <v>4892</v>
      </c>
      <c r="P157" s="75">
        <v>757</v>
      </c>
      <c r="Q157" s="203" t="s">
        <v>5027</v>
      </c>
      <c r="R157" s="61" t="s">
        <v>5163</v>
      </c>
      <c r="S157" s="34">
        <v>2625</v>
      </c>
      <c r="T157" s="33" t="s">
        <v>5539</v>
      </c>
      <c r="U157" s="67" t="s">
        <v>4892</v>
      </c>
      <c r="V157" s="67" t="s">
        <v>1657</v>
      </c>
      <c r="W157" s="203" t="s">
        <v>5112</v>
      </c>
      <c r="X157" s="199" t="s">
        <v>5187</v>
      </c>
      <c r="Y157" s="34">
        <v>3150</v>
      </c>
      <c r="Z157" s="33" t="s">
        <v>5513</v>
      </c>
      <c r="AA157" s="67" t="s">
        <v>4892</v>
      </c>
      <c r="AB157" s="67">
        <v>716</v>
      </c>
      <c r="AC157" s="203" t="s">
        <v>5128</v>
      </c>
      <c r="AD157" s="199" t="s">
        <v>5143</v>
      </c>
      <c r="AE157" s="34">
        <v>3150</v>
      </c>
      <c r="AF157" s="33" t="s">
        <v>5459</v>
      </c>
      <c r="AG157" s="67" t="s">
        <v>4892</v>
      </c>
      <c r="AH157" s="67">
        <v>758</v>
      </c>
      <c r="AI157" s="203" t="s">
        <v>5197</v>
      </c>
      <c r="AJ157" s="199" t="s">
        <v>5216</v>
      </c>
      <c r="AK157" s="34">
        <v>3150</v>
      </c>
      <c r="AL157" s="33" t="s">
        <v>5475</v>
      </c>
      <c r="AM157" s="68" t="str">
        <f t="shared" si="4"/>
        <v>NOWOŚĆ 2022</v>
      </c>
      <c r="AN157" s="67">
        <v>759</v>
      </c>
      <c r="AO157" s="203" t="s">
        <v>5247</v>
      </c>
      <c r="AP157" s="199" t="s">
        <v>5303</v>
      </c>
      <c r="AQ157" s="34">
        <v>3150</v>
      </c>
      <c r="AR157" s="33" t="s">
        <v>5491</v>
      </c>
      <c r="AS157" s="67" t="s">
        <v>4892</v>
      </c>
      <c r="AV157" s="178"/>
      <c r="AW157" s="186"/>
    </row>
    <row r="158" spans="1:49" s="2" customFormat="1" ht="35.1" customHeight="1">
      <c r="A158" s="42" t="s">
        <v>4924</v>
      </c>
      <c r="B158" s="53" t="s">
        <v>208</v>
      </c>
      <c r="C158" s="49" t="s">
        <v>4934</v>
      </c>
      <c r="D158" s="48" t="s">
        <v>218</v>
      </c>
      <c r="E158" s="45">
        <v>2300</v>
      </c>
      <c r="F158" s="46"/>
      <c r="G158" s="47"/>
      <c r="H158" s="33" t="s">
        <v>5670</v>
      </c>
      <c r="I158" s="36" t="s">
        <v>4892</v>
      </c>
      <c r="J158" s="75" t="s">
        <v>1771</v>
      </c>
      <c r="K158" s="203" t="s">
        <v>4999</v>
      </c>
      <c r="L158" s="61" t="s">
        <v>4962</v>
      </c>
      <c r="M158" s="34">
        <v>2600</v>
      </c>
      <c r="N158" s="33" t="s">
        <v>5634</v>
      </c>
      <c r="O158" s="36" t="s">
        <v>4892</v>
      </c>
      <c r="P158" s="75">
        <v>757</v>
      </c>
      <c r="Q158" s="203" t="s">
        <v>5030</v>
      </c>
      <c r="R158" s="61" t="s">
        <v>5166</v>
      </c>
      <c r="S158" s="34">
        <v>2875</v>
      </c>
      <c r="T158" s="33" t="s">
        <v>5540</v>
      </c>
      <c r="U158" s="67" t="s">
        <v>4892</v>
      </c>
      <c r="V158" s="67" t="s">
        <v>1657</v>
      </c>
      <c r="W158" s="203" t="s">
        <v>5115</v>
      </c>
      <c r="X158" s="199" t="s">
        <v>5188</v>
      </c>
      <c r="Y158" s="34">
        <v>3450</v>
      </c>
      <c r="Z158" s="33" t="s">
        <v>5508</v>
      </c>
      <c r="AA158" s="67" t="s">
        <v>4892</v>
      </c>
      <c r="AB158" s="67">
        <v>716</v>
      </c>
      <c r="AC158" s="203" t="s">
        <v>5131</v>
      </c>
      <c r="AD158" s="199" t="s">
        <v>5146</v>
      </c>
      <c r="AE158" s="34">
        <v>3450</v>
      </c>
      <c r="AF158" s="33" t="s">
        <v>5454</v>
      </c>
      <c r="AG158" s="67" t="s">
        <v>4892</v>
      </c>
      <c r="AH158" s="67">
        <v>758</v>
      </c>
      <c r="AI158" s="203" t="s">
        <v>5192</v>
      </c>
      <c r="AJ158" s="199" t="s">
        <v>5217</v>
      </c>
      <c r="AK158" s="34">
        <v>3450</v>
      </c>
      <c r="AL158" s="33" t="s">
        <v>5470</v>
      </c>
      <c r="AM158" s="68" t="str">
        <f t="shared" si="4"/>
        <v>NOWOŚĆ 2022</v>
      </c>
      <c r="AN158" s="67">
        <v>759</v>
      </c>
      <c r="AO158" s="203" t="s">
        <v>5239</v>
      </c>
      <c r="AP158" s="199" t="s">
        <v>5304</v>
      </c>
      <c r="AQ158" s="34">
        <v>3450</v>
      </c>
      <c r="AR158" s="33" t="s">
        <v>5486</v>
      </c>
      <c r="AS158" s="67" t="s">
        <v>4892</v>
      </c>
      <c r="AV158" s="178"/>
      <c r="AW158" s="186"/>
    </row>
    <row r="159" spans="1:49" s="2" customFormat="1" ht="35.1" customHeight="1">
      <c r="A159" s="42" t="s">
        <v>4925</v>
      </c>
      <c r="B159" s="53" t="s">
        <v>208</v>
      </c>
      <c r="C159" s="49" t="s">
        <v>4935</v>
      </c>
      <c r="D159" s="48" t="s">
        <v>217</v>
      </c>
      <c r="E159" s="45">
        <v>2300</v>
      </c>
      <c r="F159" s="46"/>
      <c r="G159" s="47"/>
      <c r="H159" s="33" t="s">
        <v>5671</v>
      </c>
      <c r="I159" s="36" t="s">
        <v>4892</v>
      </c>
      <c r="J159" s="75" t="s">
        <v>1771</v>
      </c>
      <c r="K159" s="203" t="s">
        <v>5000</v>
      </c>
      <c r="L159" s="61" t="s">
        <v>4963</v>
      </c>
      <c r="M159" s="34">
        <v>2600</v>
      </c>
      <c r="N159" s="33" t="s">
        <v>5635</v>
      </c>
      <c r="O159" s="36" t="s">
        <v>4892</v>
      </c>
      <c r="P159" s="75">
        <v>757</v>
      </c>
      <c r="Q159" s="203" t="s">
        <v>5031</v>
      </c>
      <c r="R159" s="61" t="s">
        <v>5167</v>
      </c>
      <c r="S159" s="34">
        <v>2875</v>
      </c>
      <c r="T159" s="33" t="s">
        <v>5541</v>
      </c>
      <c r="U159" s="67" t="s">
        <v>4892</v>
      </c>
      <c r="V159" s="67" t="s">
        <v>1657</v>
      </c>
      <c r="W159" s="203" t="s">
        <v>5116</v>
      </c>
      <c r="X159" s="199" t="s">
        <v>5189</v>
      </c>
      <c r="Y159" s="34">
        <v>3450</v>
      </c>
      <c r="Z159" s="33" t="s">
        <v>5514</v>
      </c>
      <c r="AA159" s="67" t="s">
        <v>4892</v>
      </c>
      <c r="AB159" s="67">
        <v>716</v>
      </c>
      <c r="AC159" s="203" t="s">
        <v>5132</v>
      </c>
      <c r="AD159" s="199" t="s">
        <v>5147</v>
      </c>
      <c r="AE159" s="34">
        <v>3450</v>
      </c>
      <c r="AF159" s="33" t="s">
        <v>5460</v>
      </c>
      <c r="AG159" s="67" t="s">
        <v>4892</v>
      </c>
      <c r="AH159" s="67">
        <v>758</v>
      </c>
      <c r="AI159" s="203" t="s">
        <v>5201</v>
      </c>
      <c r="AJ159" s="199" t="s">
        <v>5218</v>
      </c>
      <c r="AK159" s="34">
        <v>3450</v>
      </c>
      <c r="AL159" s="33" t="s">
        <v>5476</v>
      </c>
      <c r="AM159" s="68" t="str">
        <f t="shared" si="4"/>
        <v>NOWOŚĆ 2022</v>
      </c>
      <c r="AN159" s="67">
        <v>759</v>
      </c>
      <c r="AO159" s="203" t="s">
        <v>5248</v>
      </c>
      <c r="AP159" s="199" t="s">
        <v>5305</v>
      </c>
      <c r="AQ159" s="34">
        <v>3450</v>
      </c>
      <c r="AR159" s="33" t="s">
        <v>5492</v>
      </c>
      <c r="AS159" s="67" t="s">
        <v>4892</v>
      </c>
      <c r="AV159" s="178"/>
      <c r="AW159" s="186"/>
    </row>
    <row r="160" spans="1:49" s="2" customFormat="1" ht="35.1" customHeight="1">
      <c r="A160" s="42" t="s">
        <v>4926</v>
      </c>
      <c r="B160" s="53" t="s">
        <v>208</v>
      </c>
      <c r="C160" s="49" t="s">
        <v>4935</v>
      </c>
      <c r="D160" s="44" t="s">
        <v>219</v>
      </c>
      <c r="E160" s="45">
        <v>2300</v>
      </c>
      <c r="F160" s="46"/>
      <c r="G160" s="47"/>
      <c r="H160" s="33" t="s">
        <v>5672</v>
      </c>
      <c r="I160" s="36" t="s">
        <v>4892</v>
      </c>
      <c r="J160" s="75" t="s">
        <v>1771</v>
      </c>
      <c r="K160" s="203" t="s">
        <v>5001</v>
      </c>
      <c r="L160" s="61" t="s">
        <v>4963</v>
      </c>
      <c r="M160" s="34">
        <v>2600</v>
      </c>
      <c r="N160" s="33" t="s">
        <v>5636</v>
      </c>
      <c r="O160" s="36" t="s">
        <v>4892</v>
      </c>
      <c r="P160" s="75">
        <v>757</v>
      </c>
      <c r="Q160" s="203" t="s">
        <v>5032</v>
      </c>
      <c r="R160" s="61" t="s">
        <v>5167</v>
      </c>
      <c r="S160" s="34">
        <v>2875</v>
      </c>
      <c r="T160" s="33" t="s">
        <v>5542</v>
      </c>
      <c r="U160" s="67" t="s">
        <v>4892</v>
      </c>
      <c r="V160" s="67" t="s">
        <v>1657</v>
      </c>
      <c r="W160" s="203" t="s">
        <v>5117</v>
      </c>
      <c r="X160" s="199" t="s">
        <v>5189</v>
      </c>
      <c r="Y160" s="34">
        <v>3450</v>
      </c>
      <c r="Z160" s="33" t="s">
        <v>5515</v>
      </c>
      <c r="AA160" s="67" t="s">
        <v>4892</v>
      </c>
      <c r="AB160" s="67">
        <v>716</v>
      </c>
      <c r="AC160" s="203" t="s">
        <v>5133</v>
      </c>
      <c r="AD160" s="199" t="s">
        <v>5147</v>
      </c>
      <c r="AE160" s="34">
        <v>3450</v>
      </c>
      <c r="AF160" s="33" t="s">
        <v>5461</v>
      </c>
      <c r="AG160" s="67" t="s">
        <v>4892</v>
      </c>
      <c r="AH160" s="67">
        <v>758</v>
      </c>
      <c r="AI160" s="203" t="s">
        <v>5202</v>
      </c>
      <c r="AJ160" s="199" t="s">
        <v>5218</v>
      </c>
      <c r="AK160" s="34">
        <v>3450</v>
      </c>
      <c r="AL160" s="33" t="s">
        <v>5477</v>
      </c>
      <c r="AM160" s="68" t="str">
        <f t="shared" si="4"/>
        <v>NOWOŚĆ 2022</v>
      </c>
      <c r="AN160" s="67">
        <v>759</v>
      </c>
      <c r="AO160" s="203" t="s">
        <v>5249</v>
      </c>
      <c r="AP160" s="199" t="s">
        <v>5305</v>
      </c>
      <c r="AQ160" s="34">
        <v>3450</v>
      </c>
      <c r="AR160" s="33" t="s">
        <v>5493</v>
      </c>
      <c r="AS160" s="67" t="s">
        <v>4892</v>
      </c>
      <c r="AV160" s="178"/>
      <c r="AW160" s="186"/>
    </row>
    <row r="161" spans="1:57" s="2" customFormat="1" ht="35.1" customHeight="1">
      <c r="A161" s="42" t="s">
        <v>4923</v>
      </c>
      <c r="B161" s="53" t="s">
        <v>208</v>
      </c>
      <c r="C161" s="49" t="s">
        <v>4933</v>
      </c>
      <c r="D161" s="44" t="s">
        <v>219</v>
      </c>
      <c r="E161" s="45">
        <v>2100</v>
      </c>
      <c r="F161" s="46"/>
      <c r="G161" s="47"/>
      <c r="H161" s="33" t="s">
        <v>5673</v>
      </c>
      <c r="I161" s="36" t="s">
        <v>4892</v>
      </c>
      <c r="J161" s="75" t="s">
        <v>1771</v>
      </c>
      <c r="K161" s="203" t="s">
        <v>4998</v>
      </c>
      <c r="L161" s="61" t="s">
        <v>4961</v>
      </c>
      <c r="M161" s="34">
        <v>2400</v>
      </c>
      <c r="N161" s="33" t="s">
        <v>5637</v>
      </c>
      <c r="O161" s="36" t="s">
        <v>4892</v>
      </c>
      <c r="P161" s="75">
        <v>757</v>
      </c>
      <c r="Q161" s="203" t="s">
        <v>5029</v>
      </c>
      <c r="R161" s="61" t="s">
        <v>5165</v>
      </c>
      <c r="S161" s="34">
        <v>2625</v>
      </c>
      <c r="T161" s="33" t="s">
        <v>5543</v>
      </c>
      <c r="U161" s="67" t="s">
        <v>4892</v>
      </c>
      <c r="V161" s="67" t="s">
        <v>1657</v>
      </c>
      <c r="W161" s="203" t="s">
        <v>5114</v>
      </c>
      <c r="X161" s="199" t="s">
        <v>5190</v>
      </c>
      <c r="Y161" s="34">
        <v>3150</v>
      </c>
      <c r="Z161" s="33" t="s">
        <v>5516</v>
      </c>
      <c r="AA161" s="67" t="s">
        <v>4892</v>
      </c>
      <c r="AB161" s="67">
        <v>716</v>
      </c>
      <c r="AC161" s="203" t="s">
        <v>5130</v>
      </c>
      <c r="AD161" s="199" t="s">
        <v>5145</v>
      </c>
      <c r="AE161" s="34">
        <v>3150</v>
      </c>
      <c r="AF161" s="33" t="s">
        <v>5462</v>
      </c>
      <c r="AG161" s="67" t="s">
        <v>4892</v>
      </c>
      <c r="AH161" s="67">
        <v>758</v>
      </c>
      <c r="AI161" s="203" t="s">
        <v>5203</v>
      </c>
      <c r="AJ161" s="199" t="s">
        <v>5219</v>
      </c>
      <c r="AK161" s="34">
        <v>3150</v>
      </c>
      <c r="AL161" s="33" t="s">
        <v>5478</v>
      </c>
      <c r="AM161" s="68" t="str">
        <f t="shared" si="4"/>
        <v>NOWOŚĆ 2022</v>
      </c>
      <c r="AN161" s="67">
        <v>759</v>
      </c>
      <c r="AO161" s="203" t="s">
        <v>5250</v>
      </c>
      <c r="AP161" s="199" t="s">
        <v>5306</v>
      </c>
      <c r="AQ161" s="34">
        <v>3150</v>
      </c>
      <c r="AR161" s="33" t="s">
        <v>5494</v>
      </c>
      <c r="AS161" s="67" t="s">
        <v>4892</v>
      </c>
      <c r="AV161" s="178"/>
      <c r="AW161" s="186"/>
    </row>
    <row r="162" spans="1:57" s="2" customFormat="1" ht="35.1" customHeight="1">
      <c r="A162" s="42" t="s">
        <v>192</v>
      </c>
      <c r="B162" s="53" t="s">
        <v>208</v>
      </c>
      <c r="C162" s="49" t="s">
        <v>4304</v>
      </c>
      <c r="D162" s="44" t="s">
        <v>219</v>
      </c>
      <c r="E162" s="45">
        <v>1780</v>
      </c>
      <c r="F162" s="46">
        <v>1600</v>
      </c>
      <c r="G162" s="47">
        <f t="shared" si="2"/>
        <v>0.11250000000000004</v>
      </c>
      <c r="H162" s="33" t="s">
        <v>1068</v>
      </c>
      <c r="I162" s="36"/>
      <c r="J162" s="75" t="s">
        <v>1771</v>
      </c>
      <c r="K162" s="203" t="s">
        <v>1844</v>
      </c>
      <c r="L162" s="61" t="s">
        <v>2632</v>
      </c>
      <c r="M162" s="34">
        <v>2080</v>
      </c>
      <c r="N162" s="33" t="s">
        <v>2272</v>
      </c>
      <c r="O162" s="36"/>
      <c r="P162" s="75">
        <v>757</v>
      </c>
      <c r="Q162" s="203" t="s">
        <v>1965</v>
      </c>
      <c r="R162" s="61" t="s">
        <v>4573</v>
      </c>
      <c r="S162" s="34">
        <v>2225</v>
      </c>
      <c r="T162" s="33" t="s">
        <v>2154</v>
      </c>
      <c r="U162" s="67"/>
      <c r="V162" s="67" t="s">
        <v>1657</v>
      </c>
      <c r="W162" s="171" t="s">
        <v>2006</v>
      </c>
      <c r="X162" s="61" t="s">
        <v>4645</v>
      </c>
      <c r="Y162" s="34">
        <v>2670</v>
      </c>
      <c r="Z162" s="33" t="s">
        <v>2155</v>
      </c>
      <c r="AA162" s="33"/>
      <c r="AB162" s="67">
        <v>716</v>
      </c>
      <c r="AC162" s="171" t="s">
        <v>2520</v>
      </c>
      <c r="AD162" s="61" t="s">
        <v>4701</v>
      </c>
      <c r="AE162" s="34">
        <v>2670</v>
      </c>
      <c r="AF162" s="33" t="s">
        <v>2870</v>
      </c>
      <c r="AG162" s="33"/>
      <c r="AH162" s="67">
        <v>758</v>
      </c>
      <c r="AI162" s="171" t="s">
        <v>2557</v>
      </c>
      <c r="AJ162" s="61" t="s">
        <v>4752</v>
      </c>
      <c r="AK162" s="34">
        <v>2670</v>
      </c>
      <c r="AL162" s="33" t="s">
        <v>2908</v>
      </c>
      <c r="AM162" s="68"/>
      <c r="AN162" s="67">
        <v>759</v>
      </c>
      <c r="AO162" s="171" t="s">
        <v>2049</v>
      </c>
      <c r="AP162" s="61" t="s">
        <v>5307</v>
      </c>
      <c r="AQ162" s="34">
        <v>2670</v>
      </c>
      <c r="AR162" s="33" t="s">
        <v>2156</v>
      </c>
      <c r="AS162" s="67"/>
      <c r="AV162" s="178"/>
      <c r="AW162" s="186"/>
    </row>
    <row r="163" spans="1:57" s="2" customFormat="1" ht="35.1" customHeight="1">
      <c r="A163" s="42" t="s">
        <v>194</v>
      </c>
      <c r="B163" s="53" t="s">
        <v>208</v>
      </c>
      <c r="C163" s="49" t="s">
        <v>4430</v>
      </c>
      <c r="D163" s="44" t="s">
        <v>219</v>
      </c>
      <c r="E163" s="45">
        <v>2300</v>
      </c>
      <c r="F163" s="46">
        <v>2100</v>
      </c>
      <c r="G163" s="47">
        <f t="shared" si="2"/>
        <v>9.5238095238095344E-2</v>
      </c>
      <c r="H163" s="33" t="s">
        <v>1070</v>
      </c>
      <c r="I163" s="36"/>
      <c r="J163" s="75" t="s">
        <v>1771</v>
      </c>
      <c r="K163" s="203" t="s">
        <v>1846</v>
      </c>
      <c r="L163" s="61" t="s">
        <v>2634</v>
      </c>
      <c r="M163" s="34">
        <v>2600</v>
      </c>
      <c r="N163" s="33" t="s">
        <v>2274</v>
      </c>
      <c r="O163" s="36"/>
      <c r="P163" s="75">
        <v>757</v>
      </c>
      <c r="Q163" s="203" t="s">
        <v>1967</v>
      </c>
      <c r="R163" s="61" t="s">
        <v>4575</v>
      </c>
      <c r="S163" s="34">
        <v>2875</v>
      </c>
      <c r="T163" s="33" t="s">
        <v>2160</v>
      </c>
      <c r="U163" s="67"/>
      <c r="V163" s="67" t="s">
        <v>1657</v>
      </c>
      <c r="W163" s="171" t="s">
        <v>2008</v>
      </c>
      <c r="X163" s="61" t="s">
        <v>4647</v>
      </c>
      <c r="Y163" s="34">
        <v>3450</v>
      </c>
      <c r="Z163" s="33" t="s">
        <v>2161</v>
      </c>
      <c r="AA163" s="33"/>
      <c r="AB163" s="67">
        <v>716</v>
      </c>
      <c r="AC163" s="171" t="s">
        <v>2522</v>
      </c>
      <c r="AD163" s="61" t="s">
        <v>4703</v>
      </c>
      <c r="AE163" s="34">
        <v>3450</v>
      </c>
      <c r="AF163" s="33" t="s">
        <v>2872</v>
      </c>
      <c r="AG163" s="33"/>
      <c r="AH163" s="67">
        <v>758</v>
      </c>
      <c r="AI163" s="171" t="s">
        <v>2559</v>
      </c>
      <c r="AJ163" s="61" t="s">
        <v>4754</v>
      </c>
      <c r="AK163" s="34">
        <v>3450</v>
      </c>
      <c r="AL163" s="33" t="s">
        <v>2910</v>
      </c>
      <c r="AM163" s="68"/>
      <c r="AN163" s="67">
        <v>759</v>
      </c>
      <c r="AO163" s="171" t="s">
        <v>2051</v>
      </c>
      <c r="AP163" s="61" t="s">
        <v>5308</v>
      </c>
      <c r="AQ163" s="34">
        <v>3450</v>
      </c>
      <c r="AR163" s="33" t="s">
        <v>2162</v>
      </c>
      <c r="AS163" s="67"/>
      <c r="AV163" s="178"/>
      <c r="AW163" s="186"/>
    </row>
    <row r="164" spans="1:57" s="2" customFormat="1" ht="35.1" customHeight="1">
      <c r="A164" s="42" t="s">
        <v>505</v>
      </c>
      <c r="B164" s="53" t="s">
        <v>208</v>
      </c>
      <c r="C164" s="49" t="s">
        <v>4431</v>
      </c>
      <c r="D164" s="48" t="s">
        <v>220</v>
      </c>
      <c r="E164" s="45">
        <v>2300</v>
      </c>
      <c r="F164" s="46">
        <v>2100</v>
      </c>
      <c r="G164" s="47">
        <f t="shared" si="2"/>
        <v>9.5238095238095344E-2</v>
      </c>
      <c r="H164" s="33" t="s">
        <v>1071</v>
      </c>
      <c r="I164" s="36"/>
      <c r="J164" s="75" t="s">
        <v>1771</v>
      </c>
      <c r="K164" s="203" t="s">
        <v>1847</v>
      </c>
      <c r="L164" s="61" t="s">
        <v>2635</v>
      </c>
      <c r="M164" s="34">
        <v>2600</v>
      </c>
      <c r="N164" s="33" t="s">
        <v>2275</v>
      </c>
      <c r="O164" s="36"/>
      <c r="P164" s="75">
        <v>757</v>
      </c>
      <c r="Q164" s="203" t="s">
        <v>1968</v>
      </c>
      <c r="R164" s="61" t="s">
        <v>4576</v>
      </c>
      <c r="S164" s="34">
        <v>2875</v>
      </c>
      <c r="T164" s="33" t="s">
        <v>2163</v>
      </c>
      <c r="U164" s="67"/>
      <c r="V164" s="67" t="s">
        <v>1657</v>
      </c>
      <c r="W164" s="203" t="s">
        <v>2009</v>
      </c>
      <c r="X164" s="61" t="s">
        <v>4648</v>
      </c>
      <c r="Y164" s="34">
        <v>3450</v>
      </c>
      <c r="Z164" s="33" t="s">
        <v>2164</v>
      </c>
      <c r="AA164" s="33"/>
      <c r="AB164" s="67">
        <v>716</v>
      </c>
      <c r="AC164" s="171" t="s">
        <v>2523</v>
      </c>
      <c r="AD164" s="61" t="s">
        <v>4704</v>
      </c>
      <c r="AE164" s="34">
        <v>3450</v>
      </c>
      <c r="AF164" s="33" t="s">
        <v>2873</v>
      </c>
      <c r="AG164" s="33"/>
      <c r="AH164" s="67">
        <v>758</v>
      </c>
      <c r="AI164" s="171" t="s">
        <v>2560</v>
      </c>
      <c r="AJ164" s="61" t="s">
        <v>4755</v>
      </c>
      <c r="AK164" s="34">
        <v>3450</v>
      </c>
      <c r="AL164" s="33" t="s">
        <v>2911</v>
      </c>
      <c r="AM164" s="68"/>
      <c r="AN164" s="67">
        <v>759</v>
      </c>
      <c r="AO164" s="171" t="s">
        <v>2052</v>
      </c>
      <c r="AP164" s="61" t="s">
        <v>5309</v>
      </c>
      <c r="AQ164" s="34">
        <v>3450</v>
      </c>
      <c r="AR164" s="33" t="s">
        <v>2165</v>
      </c>
      <c r="AS164" s="67"/>
      <c r="AV164" s="178"/>
      <c r="AW164" s="186"/>
    </row>
    <row r="165" spans="1:57" s="2" customFormat="1" ht="35.1" customHeight="1">
      <c r="A165" s="42" t="s">
        <v>193</v>
      </c>
      <c r="B165" s="53" t="s">
        <v>208</v>
      </c>
      <c r="C165" s="49" t="s">
        <v>4429</v>
      </c>
      <c r="D165" s="48" t="s">
        <v>218</v>
      </c>
      <c r="E165" s="45">
        <v>2300</v>
      </c>
      <c r="F165" s="46">
        <v>2100</v>
      </c>
      <c r="G165" s="47">
        <f t="shared" si="2"/>
        <v>9.5238095238095344E-2</v>
      </c>
      <c r="H165" s="33" t="s">
        <v>1069</v>
      </c>
      <c r="I165" s="36"/>
      <c r="J165" s="75" t="s">
        <v>1771</v>
      </c>
      <c r="K165" s="203" t="s">
        <v>1845</v>
      </c>
      <c r="L165" s="61" t="s">
        <v>2633</v>
      </c>
      <c r="M165" s="34">
        <v>2600</v>
      </c>
      <c r="N165" s="33" t="s">
        <v>2273</v>
      </c>
      <c r="O165" s="36"/>
      <c r="P165" s="75">
        <v>757</v>
      </c>
      <c r="Q165" s="203" t="s">
        <v>1966</v>
      </c>
      <c r="R165" s="61" t="s">
        <v>4574</v>
      </c>
      <c r="S165" s="34">
        <v>2875</v>
      </c>
      <c r="T165" s="33" t="s">
        <v>2157</v>
      </c>
      <c r="U165" s="67"/>
      <c r="V165" s="67" t="s">
        <v>1657</v>
      </c>
      <c r="W165" s="171" t="s">
        <v>2007</v>
      </c>
      <c r="X165" s="61" t="s">
        <v>4646</v>
      </c>
      <c r="Y165" s="34">
        <v>3450</v>
      </c>
      <c r="Z165" s="33" t="s">
        <v>2158</v>
      </c>
      <c r="AA165" s="33"/>
      <c r="AB165" s="67">
        <v>716</v>
      </c>
      <c r="AC165" s="171" t="s">
        <v>2521</v>
      </c>
      <c r="AD165" s="61" t="s">
        <v>4702</v>
      </c>
      <c r="AE165" s="34">
        <v>3450</v>
      </c>
      <c r="AF165" s="33" t="s">
        <v>2871</v>
      </c>
      <c r="AG165" s="33"/>
      <c r="AH165" s="67">
        <v>758</v>
      </c>
      <c r="AI165" s="171" t="s">
        <v>2558</v>
      </c>
      <c r="AJ165" s="61" t="s">
        <v>4753</v>
      </c>
      <c r="AK165" s="34">
        <v>3450</v>
      </c>
      <c r="AL165" s="33" t="s">
        <v>2909</v>
      </c>
      <c r="AM165" s="68"/>
      <c r="AN165" s="67">
        <v>759</v>
      </c>
      <c r="AO165" s="171" t="s">
        <v>2050</v>
      </c>
      <c r="AP165" s="61" t="s">
        <v>5310</v>
      </c>
      <c r="AQ165" s="34">
        <v>3450</v>
      </c>
      <c r="AR165" s="33" t="s">
        <v>2159</v>
      </c>
      <c r="AS165" s="67"/>
      <c r="AV165" s="178"/>
      <c r="AW165" s="186"/>
    </row>
    <row r="166" spans="1:57" s="2" customFormat="1" ht="35.1" customHeight="1">
      <c r="A166" s="52" t="s">
        <v>196</v>
      </c>
      <c r="B166" s="53" t="s">
        <v>208</v>
      </c>
      <c r="C166" s="49" t="s">
        <v>4424</v>
      </c>
      <c r="D166" s="44" t="s">
        <v>219</v>
      </c>
      <c r="E166" s="45">
        <v>1650</v>
      </c>
      <c r="F166" s="46">
        <v>1500</v>
      </c>
      <c r="G166" s="47">
        <f t="shared" si="2"/>
        <v>0.10000000000000009</v>
      </c>
      <c r="H166" s="33" t="s">
        <v>1115</v>
      </c>
      <c r="I166" s="36"/>
      <c r="J166" s="75" t="s">
        <v>1771</v>
      </c>
      <c r="K166" s="203" t="s">
        <v>1838</v>
      </c>
      <c r="L166" s="61" t="s">
        <v>2626</v>
      </c>
      <c r="M166" s="34">
        <v>1950</v>
      </c>
      <c r="N166" s="33" t="s">
        <v>2266</v>
      </c>
      <c r="O166" s="36"/>
      <c r="P166" s="75">
        <v>757</v>
      </c>
      <c r="Q166" s="203" t="s">
        <v>1959</v>
      </c>
      <c r="R166" s="61" t="s">
        <v>4567</v>
      </c>
      <c r="S166" s="34">
        <v>2062.5</v>
      </c>
      <c r="T166" s="33" t="s">
        <v>2136</v>
      </c>
      <c r="U166" s="67"/>
      <c r="V166" s="67" t="s">
        <v>1657</v>
      </c>
      <c r="W166" s="171" t="s">
        <v>2000</v>
      </c>
      <c r="X166" s="61" t="s">
        <v>4636</v>
      </c>
      <c r="Y166" s="34">
        <v>2475</v>
      </c>
      <c r="Z166" s="33" t="s">
        <v>2137</v>
      </c>
      <c r="AA166" s="33"/>
      <c r="AB166" s="67">
        <v>716</v>
      </c>
      <c r="AC166" s="171" t="s">
        <v>2514</v>
      </c>
      <c r="AD166" s="61" t="s">
        <v>4692</v>
      </c>
      <c r="AE166" s="34">
        <v>2475</v>
      </c>
      <c r="AF166" s="33" t="s">
        <v>2864</v>
      </c>
      <c r="AG166" s="33"/>
      <c r="AH166" s="67">
        <v>758</v>
      </c>
      <c r="AI166" s="171" t="s">
        <v>2551</v>
      </c>
      <c r="AJ166" s="61" t="s">
        <v>4743</v>
      </c>
      <c r="AK166" s="34">
        <v>2475</v>
      </c>
      <c r="AL166" s="33" t="s">
        <v>2902</v>
      </c>
      <c r="AM166" s="68"/>
      <c r="AN166" s="67">
        <v>759</v>
      </c>
      <c r="AO166" s="171" t="s">
        <v>2043</v>
      </c>
      <c r="AP166" s="61" t="s">
        <v>5311</v>
      </c>
      <c r="AQ166" s="34">
        <v>2475</v>
      </c>
      <c r="AR166" s="33" t="s">
        <v>2138</v>
      </c>
      <c r="AS166" s="67"/>
      <c r="AV166" s="178"/>
      <c r="AW166" s="186"/>
    </row>
    <row r="167" spans="1:57" s="2" customFormat="1" ht="35.1" customHeight="1">
      <c r="A167" s="52" t="s">
        <v>504</v>
      </c>
      <c r="B167" s="53" t="s">
        <v>208</v>
      </c>
      <c r="C167" s="49" t="s">
        <v>4425</v>
      </c>
      <c r="D167" s="48" t="s">
        <v>220</v>
      </c>
      <c r="E167" s="45">
        <v>1650</v>
      </c>
      <c r="F167" s="46">
        <v>1500</v>
      </c>
      <c r="G167" s="47">
        <f t="shared" si="2"/>
        <v>0.10000000000000009</v>
      </c>
      <c r="H167" s="33" t="s">
        <v>1116</v>
      </c>
      <c r="I167" s="36"/>
      <c r="J167" s="75" t="s">
        <v>1771</v>
      </c>
      <c r="K167" s="203" t="s">
        <v>1839</v>
      </c>
      <c r="L167" s="61" t="s">
        <v>2627</v>
      </c>
      <c r="M167" s="34">
        <v>1950</v>
      </c>
      <c r="N167" s="33" t="s">
        <v>2267</v>
      </c>
      <c r="O167" s="36"/>
      <c r="P167" s="75">
        <v>757</v>
      </c>
      <c r="Q167" s="203" t="s">
        <v>1960</v>
      </c>
      <c r="R167" s="61" t="s">
        <v>4568</v>
      </c>
      <c r="S167" s="34">
        <v>2062.5</v>
      </c>
      <c r="T167" s="33" t="s">
        <v>2139</v>
      </c>
      <c r="U167" s="67"/>
      <c r="V167" s="67" t="s">
        <v>1657</v>
      </c>
      <c r="W167" s="171" t="s">
        <v>2001</v>
      </c>
      <c r="X167" s="61" t="s">
        <v>4637</v>
      </c>
      <c r="Y167" s="34">
        <v>2475</v>
      </c>
      <c r="Z167" s="33" t="s">
        <v>2140</v>
      </c>
      <c r="AA167" s="33"/>
      <c r="AB167" s="67">
        <v>716</v>
      </c>
      <c r="AC167" s="171" t="s">
        <v>2515</v>
      </c>
      <c r="AD167" s="61" t="s">
        <v>4693</v>
      </c>
      <c r="AE167" s="34">
        <v>2475</v>
      </c>
      <c r="AF167" s="33" t="s">
        <v>2865</v>
      </c>
      <c r="AG167" s="33"/>
      <c r="AH167" s="67">
        <v>758</v>
      </c>
      <c r="AI167" s="171" t="s">
        <v>2552</v>
      </c>
      <c r="AJ167" s="61" t="s">
        <v>4744</v>
      </c>
      <c r="AK167" s="34">
        <v>2475</v>
      </c>
      <c r="AL167" s="33" t="s">
        <v>2903</v>
      </c>
      <c r="AM167" s="68"/>
      <c r="AN167" s="67">
        <v>759</v>
      </c>
      <c r="AO167" s="171" t="s">
        <v>2044</v>
      </c>
      <c r="AP167" s="61" t="s">
        <v>5312</v>
      </c>
      <c r="AQ167" s="34">
        <v>2475</v>
      </c>
      <c r="AR167" s="33" t="s">
        <v>2141</v>
      </c>
      <c r="AS167" s="67"/>
      <c r="AV167" s="178"/>
      <c r="AW167" s="186"/>
    </row>
    <row r="168" spans="1:57" s="2" customFormat="1" ht="35.1" customHeight="1">
      <c r="A168" s="52" t="s">
        <v>195</v>
      </c>
      <c r="B168" s="53" t="s">
        <v>208</v>
      </c>
      <c r="C168" s="49" t="s">
        <v>4423</v>
      </c>
      <c r="D168" s="48" t="s">
        <v>218</v>
      </c>
      <c r="E168" s="45">
        <v>1650</v>
      </c>
      <c r="F168" s="46">
        <v>1500</v>
      </c>
      <c r="G168" s="47">
        <f t="shared" si="2"/>
        <v>0.10000000000000009</v>
      </c>
      <c r="H168" s="33" t="s">
        <v>1114</v>
      </c>
      <c r="I168" s="36"/>
      <c r="J168" s="75" t="s">
        <v>1771</v>
      </c>
      <c r="K168" s="203" t="s">
        <v>1837</v>
      </c>
      <c r="L168" s="61" t="s">
        <v>2625</v>
      </c>
      <c r="M168" s="34">
        <v>1950</v>
      </c>
      <c r="N168" s="33" t="s">
        <v>2265</v>
      </c>
      <c r="O168" s="36"/>
      <c r="P168" s="75">
        <v>757</v>
      </c>
      <c r="Q168" s="203" t="s">
        <v>1958</v>
      </c>
      <c r="R168" s="61" t="s">
        <v>4566</v>
      </c>
      <c r="S168" s="34">
        <v>2062.5</v>
      </c>
      <c r="T168" s="33" t="s">
        <v>2133</v>
      </c>
      <c r="U168" s="67"/>
      <c r="V168" s="67" t="s">
        <v>1657</v>
      </c>
      <c r="W168" s="171" t="s">
        <v>1999</v>
      </c>
      <c r="X168" s="61" t="s">
        <v>4635</v>
      </c>
      <c r="Y168" s="34">
        <v>2475</v>
      </c>
      <c r="Z168" s="33" t="s">
        <v>2134</v>
      </c>
      <c r="AA168" s="33"/>
      <c r="AB168" s="67">
        <v>716</v>
      </c>
      <c r="AC168" s="171" t="s">
        <v>2513</v>
      </c>
      <c r="AD168" s="61" t="s">
        <v>4691</v>
      </c>
      <c r="AE168" s="34">
        <v>2475</v>
      </c>
      <c r="AF168" s="33" t="s">
        <v>2863</v>
      </c>
      <c r="AG168" s="33"/>
      <c r="AH168" s="67">
        <v>758</v>
      </c>
      <c r="AI168" s="171" t="s">
        <v>2550</v>
      </c>
      <c r="AJ168" s="61" t="s">
        <v>4742</v>
      </c>
      <c r="AK168" s="34">
        <v>2475</v>
      </c>
      <c r="AL168" s="33" t="s">
        <v>2901</v>
      </c>
      <c r="AM168" s="68"/>
      <c r="AN168" s="67">
        <v>759</v>
      </c>
      <c r="AO168" s="171" t="s">
        <v>2042</v>
      </c>
      <c r="AP168" s="61" t="s">
        <v>5313</v>
      </c>
      <c r="AQ168" s="34">
        <v>2475</v>
      </c>
      <c r="AR168" s="33" t="s">
        <v>2135</v>
      </c>
      <c r="AS168" s="67"/>
      <c r="AV168" s="178"/>
      <c r="AW168" s="186"/>
    </row>
    <row r="169" spans="1:57" s="2" customFormat="1" ht="35.1" customHeight="1">
      <c r="A169" s="52" t="s">
        <v>3700</v>
      </c>
      <c r="B169" s="53" t="s">
        <v>208</v>
      </c>
      <c r="C169" s="49" t="s">
        <v>4427</v>
      </c>
      <c r="D169" s="48" t="s">
        <v>219</v>
      </c>
      <c r="E169" s="45">
        <v>1850</v>
      </c>
      <c r="F169" s="46">
        <v>1700</v>
      </c>
      <c r="G169" s="47">
        <f t="shared" si="2"/>
        <v>8.8235294117646967E-2</v>
      </c>
      <c r="H169" s="33" t="s">
        <v>3888</v>
      </c>
      <c r="I169" s="36"/>
      <c r="J169" s="75" t="s">
        <v>1771</v>
      </c>
      <c r="K169" s="200" t="s">
        <v>3891</v>
      </c>
      <c r="L169" s="49" t="s">
        <v>4531</v>
      </c>
      <c r="M169" s="34">
        <v>2150</v>
      </c>
      <c r="N169" s="33" t="s">
        <v>3892</v>
      </c>
      <c r="O169" s="36"/>
      <c r="P169" s="75">
        <v>757</v>
      </c>
      <c r="Q169" s="37" t="s">
        <v>3895</v>
      </c>
      <c r="R169" s="61" t="s">
        <v>5161</v>
      </c>
      <c r="S169" s="34">
        <v>2312.5</v>
      </c>
      <c r="T169" s="33" t="s">
        <v>3896</v>
      </c>
      <c r="U169" s="67"/>
      <c r="V169" s="67" t="s">
        <v>1657</v>
      </c>
      <c r="W169" s="171" t="s">
        <v>3889</v>
      </c>
      <c r="X169" s="61" t="s">
        <v>4639</v>
      </c>
      <c r="Y169" s="34">
        <v>2775</v>
      </c>
      <c r="Z169" s="33" t="s">
        <v>3890</v>
      </c>
      <c r="AA169" s="33"/>
      <c r="AB169" s="67">
        <v>716</v>
      </c>
      <c r="AC169" s="171" t="s">
        <v>3893</v>
      </c>
      <c r="AD169" s="61" t="s">
        <v>4695</v>
      </c>
      <c r="AE169" s="34">
        <v>2775</v>
      </c>
      <c r="AF169" s="33" t="s">
        <v>3894</v>
      </c>
      <c r="AG169" s="33"/>
      <c r="AH169" s="67">
        <v>758</v>
      </c>
      <c r="AI169" s="171" t="s">
        <v>3897</v>
      </c>
      <c r="AJ169" s="61" t="s">
        <v>4746</v>
      </c>
      <c r="AK169" s="34">
        <v>2775</v>
      </c>
      <c r="AL169" s="33" t="s">
        <v>3898</v>
      </c>
      <c r="AM169" s="68"/>
      <c r="AN169" s="75">
        <v>759</v>
      </c>
      <c r="AO169" s="217" t="s">
        <v>5251</v>
      </c>
      <c r="AP169" s="61" t="s">
        <v>5321</v>
      </c>
      <c r="AQ169" s="34">
        <v>2775</v>
      </c>
      <c r="AR169" s="33" t="s">
        <v>5696</v>
      </c>
      <c r="AS169" s="67"/>
      <c r="AV169" s="49"/>
      <c r="AW169" s="46"/>
      <c r="AX169" s="33"/>
      <c r="AY169" s="36"/>
      <c r="AZ169" s="75"/>
      <c r="BA169" s="75"/>
      <c r="BB169" s="67"/>
      <c r="BC169" s="67"/>
      <c r="BD169" s="67"/>
      <c r="BE169" s="67"/>
    </row>
    <row r="170" spans="1:57" ht="36.6" customHeight="1">
      <c r="A170" s="42" t="s">
        <v>3701</v>
      </c>
      <c r="B170" s="53" t="s">
        <v>208</v>
      </c>
      <c r="C170" s="49" t="s">
        <v>4428</v>
      </c>
      <c r="D170" s="66" t="s">
        <v>220</v>
      </c>
      <c r="E170" s="45">
        <v>1850</v>
      </c>
      <c r="F170" s="46">
        <v>1700</v>
      </c>
      <c r="G170" s="47">
        <f t="shared" si="2"/>
        <v>8.8235294117646967E-2</v>
      </c>
      <c r="H170" s="33" t="s">
        <v>3899</v>
      </c>
      <c r="I170" s="36"/>
      <c r="J170" s="75" t="s">
        <v>1771</v>
      </c>
      <c r="K170" s="37" t="s">
        <v>3902</v>
      </c>
      <c r="L170" s="49" t="s">
        <v>4532</v>
      </c>
      <c r="M170" s="34">
        <v>2150</v>
      </c>
      <c r="N170" s="33" t="s">
        <v>3903</v>
      </c>
      <c r="O170" s="36"/>
      <c r="P170" s="75">
        <v>757</v>
      </c>
      <c r="Q170" s="37" t="s">
        <v>3906</v>
      </c>
      <c r="R170" s="61" t="s">
        <v>5162</v>
      </c>
      <c r="S170" s="34">
        <v>2312.5</v>
      </c>
      <c r="T170" s="33" t="s">
        <v>3907</v>
      </c>
      <c r="U170" s="67"/>
      <c r="V170" s="67" t="s">
        <v>1657</v>
      </c>
      <c r="W170" s="171" t="s">
        <v>3900</v>
      </c>
      <c r="X170" s="61" t="s">
        <v>4640</v>
      </c>
      <c r="Y170" s="34">
        <v>2775</v>
      </c>
      <c r="Z170" s="33" t="s">
        <v>3901</v>
      </c>
      <c r="AA170" s="33"/>
      <c r="AB170" s="67">
        <v>716</v>
      </c>
      <c r="AC170" s="171" t="s">
        <v>3904</v>
      </c>
      <c r="AD170" s="61" t="s">
        <v>4696</v>
      </c>
      <c r="AE170" s="34">
        <v>2775</v>
      </c>
      <c r="AF170" s="33" t="s">
        <v>3905</v>
      </c>
      <c r="AG170" s="33"/>
      <c r="AH170" s="67">
        <v>758</v>
      </c>
      <c r="AI170" s="171" t="s">
        <v>3908</v>
      </c>
      <c r="AJ170" s="61" t="s">
        <v>4747</v>
      </c>
      <c r="AK170" s="34">
        <v>2775</v>
      </c>
      <c r="AL170" s="33" t="s">
        <v>3909</v>
      </c>
      <c r="AM170" s="68"/>
      <c r="AN170" s="75">
        <v>759</v>
      </c>
      <c r="AO170" s="217" t="s">
        <v>5252</v>
      </c>
      <c r="AP170" s="61" t="s">
        <v>5322</v>
      </c>
      <c r="AQ170" s="34">
        <v>2775</v>
      </c>
      <c r="AR170" s="33" t="s">
        <v>5697</v>
      </c>
      <c r="AS170" s="67"/>
      <c r="AV170" s="49"/>
      <c r="AW170" s="46"/>
      <c r="AX170" s="33"/>
      <c r="AY170" s="36"/>
      <c r="AZ170" s="75"/>
      <c r="BA170" s="75"/>
      <c r="BB170" s="67"/>
      <c r="BC170" s="67"/>
      <c r="BD170" s="67"/>
      <c r="BE170" s="67"/>
    </row>
    <row r="171" spans="1:57" ht="43.95" customHeight="1">
      <c r="A171" s="52" t="s">
        <v>3699</v>
      </c>
      <c r="B171" s="53" t="s">
        <v>208</v>
      </c>
      <c r="C171" s="49" t="s">
        <v>4426</v>
      </c>
      <c r="D171" s="66" t="s">
        <v>218</v>
      </c>
      <c r="E171" s="45">
        <v>1850</v>
      </c>
      <c r="F171" s="46">
        <v>1700</v>
      </c>
      <c r="G171" s="47">
        <f t="shared" si="2"/>
        <v>8.8235294117646967E-2</v>
      </c>
      <c r="H171" s="33" t="s">
        <v>3877</v>
      </c>
      <c r="I171" s="36"/>
      <c r="J171" s="75" t="s">
        <v>1771</v>
      </c>
      <c r="K171" s="37" t="s">
        <v>3880</v>
      </c>
      <c r="L171" s="49" t="s">
        <v>4530</v>
      </c>
      <c r="M171" s="34">
        <v>2150</v>
      </c>
      <c r="N171" s="33" t="s">
        <v>3881</v>
      </c>
      <c r="O171" s="36"/>
      <c r="P171" s="75">
        <v>757</v>
      </c>
      <c r="Q171" s="37" t="s">
        <v>3884</v>
      </c>
      <c r="R171" s="61" t="s">
        <v>5160</v>
      </c>
      <c r="S171" s="34">
        <v>2312.5</v>
      </c>
      <c r="T171" s="33" t="s">
        <v>3885</v>
      </c>
      <c r="U171" s="67"/>
      <c r="V171" s="67" t="s">
        <v>1657</v>
      </c>
      <c r="W171" s="171" t="s">
        <v>3878</v>
      </c>
      <c r="X171" s="61" t="s">
        <v>4638</v>
      </c>
      <c r="Y171" s="34">
        <v>2775</v>
      </c>
      <c r="Z171" s="33" t="s">
        <v>3879</v>
      </c>
      <c r="AA171" s="33"/>
      <c r="AB171" s="67">
        <v>716</v>
      </c>
      <c r="AC171" s="171" t="s">
        <v>3882</v>
      </c>
      <c r="AD171" s="61" t="s">
        <v>4694</v>
      </c>
      <c r="AE171" s="34">
        <v>2775</v>
      </c>
      <c r="AF171" s="33" t="s">
        <v>3883</v>
      </c>
      <c r="AG171" s="33"/>
      <c r="AH171" s="67">
        <v>758</v>
      </c>
      <c r="AI171" s="171" t="s">
        <v>3886</v>
      </c>
      <c r="AJ171" s="61" t="s">
        <v>4745</v>
      </c>
      <c r="AK171" s="34">
        <v>2775</v>
      </c>
      <c r="AL171" s="33" t="s">
        <v>3887</v>
      </c>
      <c r="AM171" s="68"/>
      <c r="AN171" s="75">
        <v>759</v>
      </c>
      <c r="AO171" s="217" t="s">
        <v>5253</v>
      </c>
      <c r="AP171" s="61" t="s">
        <v>5323</v>
      </c>
      <c r="AQ171" s="34">
        <v>2775</v>
      </c>
      <c r="AR171" s="33" t="s">
        <v>5698</v>
      </c>
      <c r="AS171" s="67"/>
      <c r="AV171" s="49"/>
      <c r="AW171" s="46"/>
      <c r="AX171" s="33"/>
      <c r="AY171" s="36"/>
      <c r="AZ171" s="75"/>
      <c r="BA171" s="75"/>
      <c r="BB171" s="67"/>
      <c r="BC171" s="67"/>
      <c r="BD171" s="67"/>
      <c r="BE171" s="67"/>
    </row>
    <row r="172" spans="1:57" ht="37.950000000000003" customHeight="1">
      <c r="A172" s="52" t="s">
        <v>190</v>
      </c>
      <c r="B172" s="53" t="s">
        <v>208</v>
      </c>
      <c r="C172" s="49" t="s">
        <v>4420</v>
      </c>
      <c r="D172" s="48" t="s">
        <v>218</v>
      </c>
      <c r="E172" s="45">
        <v>6350</v>
      </c>
      <c r="F172" s="46">
        <v>5800</v>
      </c>
      <c r="G172" s="47">
        <f t="shared" si="2"/>
        <v>9.4827586206896575E-2</v>
      </c>
      <c r="H172" s="33" t="s">
        <v>1043</v>
      </c>
      <c r="I172" s="36"/>
      <c r="J172" s="75" t="s">
        <v>1771</v>
      </c>
      <c r="K172" s="203" t="s">
        <v>1812</v>
      </c>
      <c r="L172" s="61" t="s">
        <v>2603</v>
      </c>
      <c r="M172" s="34">
        <v>6650</v>
      </c>
      <c r="N172" s="33" t="s">
        <v>2240</v>
      </c>
      <c r="O172" s="36"/>
      <c r="P172" s="75">
        <v>757</v>
      </c>
      <c r="Q172" s="203" t="s">
        <v>5110</v>
      </c>
      <c r="R172" s="49" t="s">
        <v>5158</v>
      </c>
      <c r="S172" s="34">
        <v>7937.5</v>
      </c>
      <c r="T172" s="33" t="s">
        <v>5544</v>
      </c>
      <c r="U172" s="67"/>
      <c r="V172" s="67" t="s">
        <v>1657</v>
      </c>
      <c r="W172" s="171" t="s">
        <v>1974</v>
      </c>
      <c r="X172" s="61" t="s">
        <v>4600</v>
      </c>
      <c r="Y172" s="34">
        <v>9525</v>
      </c>
      <c r="Z172" s="33" t="s">
        <v>2062</v>
      </c>
      <c r="AA172" s="33"/>
      <c r="AB172" s="67">
        <v>716</v>
      </c>
      <c r="AC172" s="203" t="s">
        <v>5125</v>
      </c>
      <c r="AD172" s="61" t="s">
        <v>5142</v>
      </c>
      <c r="AE172" s="34">
        <v>9525</v>
      </c>
      <c r="AF172" s="33" t="s">
        <v>5463</v>
      </c>
      <c r="AG172" s="33"/>
      <c r="AH172" s="67">
        <v>758</v>
      </c>
      <c r="AI172" s="203" t="s">
        <v>5204</v>
      </c>
      <c r="AJ172" s="199" t="s">
        <v>5220</v>
      </c>
      <c r="AK172" s="34">
        <v>9525</v>
      </c>
      <c r="AL172" s="33" t="s">
        <v>5479</v>
      </c>
      <c r="AM172" s="68"/>
      <c r="AN172" s="75">
        <v>759</v>
      </c>
      <c r="AO172" s="203" t="s">
        <v>5254</v>
      </c>
      <c r="AP172" s="199" t="s">
        <v>5314</v>
      </c>
      <c r="AQ172" s="34">
        <v>9525</v>
      </c>
      <c r="AR172" s="33" t="s">
        <v>5495</v>
      </c>
      <c r="AS172" s="67"/>
      <c r="AV172" s="49"/>
      <c r="AW172" s="46"/>
      <c r="AX172" s="33"/>
      <c r="AY172" s="36"/>
      <c r="AZ172" s="75"/>
      <c r="BA172" s="75"/>
      <c r="BB172" s="67"/>
      <c r="BC172" s="67"/>
      <c r="BD172" s="67"/>
      <c r="BE172" s="67"/>
    </row>
    <row r="173" spans="1:57" ht="35.4" customHeight="1">
      <c r="A173" s="52" t="s">
        <v>191</v>
      </c>
      <c r="B173" s="53" t="s">
        <v>208</v>
      </c>
      <c r="C173" s="49" t="s">
        <v>4421</v>
      </c>
      <c r="D173" s="44" t="s">
        <v>219</v>
      </c>
      <c r="E173" s="45">
        <v>6350</v>
      </c>
      <c r="F173" s="46">
        <v>5800</v>
      </c>
      <c r="G173" s="47">
        <f t="shared" si="2"/>
        <v>9.4827586206896575E-2</v>
      </c>
      <c r="H173" s="33" t="s">
        <v>1044</v>
      </c>
      <c r="I173" s="36"/>
      <c r="J173" s="75" t="s">
        <v>1771</v>
      </c>
      <c r="K173" s="203" t="s">
        <v>1813</v>
      </c>
      <c r="L173" s="61" t="s">
        <v>2604</v>
      </c>
      <c r="M173" s="34">
        <v>6650</v>
      </c>
      <c r="N173" s="33" t="s">
        <v>2241</v>
      </c>
      <c r="O173" s="36"/>
      <c r="P173" s="75">
        <v>757</v>
      </c>
      <c r="Q173" s="203" t="s">
        <v>5111</v>
      </c>
      <c r="R173" s="49" t="s">
        <v>5159</v>
      </c>
      <c r="S173" s="34">
        <v>7937.5</v>
      </c>
      <c r="T173" s="33" t="s">
        <v>5545</v>
      </c>
      <c r="U173" s="67"/>
      <c r="V173" s="67" t="s">
        <v>1657</v>
      </c>
      <c r="W173" s="171" t="s">
        <v>1975</v>
      </c>
      <c r="X173" s="61" t="s">
        <v>4601</v>
      </c>
      <c r="Y173" s="34">
        <v>9525</v>
      </c>
      <c r="Z173" s="33" t="s">
        <v>2063</v>
      </c>
      <c r="AA173" s="33"/>
      <c r="AB173" s="67">
        <v>716</v>
      </c>
      <c r="AC173" s="203" t="s">
        <v>5126</v>
      </c>
      <c r="AD173" s="61" t="s">
        <v>5141</v>
      </c>
      <c r="AE173" s="34">
        <v>9525</v>
      </c>
      <c r="AF173" s="33" t="s">
        <v>5464</v>
      </c>
      <c r="AG173" s="33"/>
      <c r="AH173" s="67">
        <v>758</v>
      </c>
      <c r="AI173" s="203" t="s">
        <v>5205</v>
      </c>
      <c r="AJ173" s="199" t="s">
        <v>5221</v>
      </c>
      <c r="AK173" s="34">
        <v>9525</v>
      </c>
      <c r="AL173" s="33" t="s">
        <v>5480</v>
      </c>
      <c r="AM173" s="68"/>
      <c r="AN173" s="75">
        <v>759</v>
      </c>
      <c r="AO173" s="203" t="s">
        <v>5255</v>
      </c>
      <c r="AP173" s="199" t="s">
        <v>5315</v>
      </c>
      <c r="AQ173" s="34">
        <v>9525</v>
      </c>
      <c r="AR173" s="33" t="s">
        <v>5496</v>
      </c>
      <c r="AS173" s="67"/>
      <c r="AV173" s="49"/>
      <c r="AW173" s="46"/>
      <c r="AX173" s="33"/>
      <c r="AY173" s="36"/>
      <c r="AZ173" s="75"/>
      <c r="BA173" s="75"/>
      <c r="BB173" s="67"/>
      <c r="BC173" s="67"/>
      <c r="BD173" s="67"/>
      <c r="BE173" s="67"/>
    </row>
    <row r="174" spans="1:57" s="2" customFormat="1" ht="35.1" customHeight="1">
      <c r="A174" s="42" t="s">
        <v>3664</v>
      </c>
      <c r="B174" s="53" t="s">
        <v>208</v>
      </c>
      <c r="C174" s="49" t="s">
        <v>4147</v>
      </c>
      <c r="D174" s="39"/>
      <c r="E174" s="45">
        <v>1950</v>
      </c>
      <c r="F174" s="46">
        <v>1800</v>
      </c>
      <c r="G174" s="47">
        <f t="shared" si="2"/>
        <v>8.3333333333333259E-2</v>
      </c>
      <c r="H174" s="33" t="s">
        <v>4051</v>
      </c>
      <c r="I174" s="36"/>
      <c r="J174" s="75" t="s">
        <v>1771</v>
      </c>
      <c r="K174" s="208" t="s">
        <v>4053</v>
      </c>
      <c r="L174" s="49" t="s">
        <v>4516</v>
      </c>
      <c r="M174" s="34">
        <v>2250</v>
      </c>
      <c r="N174" s="33" t="s">
        <v>4054</v>
      </c>
      <c r="O174" s="36"/>
      <c r="P174" s="75">
        <v>757</v>
      </c>
      <c r="Q174" s="203" t="s">
        <v>3665</v>
      </c>
      <c r="R174" s="61" t="s">
        <v>5176</v>
      </c>
      <c r="S174" s="34">
        <v>2437.5</v>
      </c>
      <c r="T174" s="33" t="s">
        <v>4055</v>
      </c>
      <c r="U174" s="67"/>
      <c r="V174" s="67" t="s">
        <v>1657</v>
      </c>
      <c r="W174" s="203" t="s">
        <v>3666</v>
      </c>
      <c r="X174" s="61" t="s">
        <v>4651</v>
      </c>
      <c r="Y174" s="34">
        <v>2925</v>
      </c>
      <c r="Z174" s="33" t="s">
        <v>4052</v>
      </c>
      <c r="AA174" s="33"/>
      <c r="AB174" s="67">
        <v>716</v>
      </c>
      <c r="AC174" s="203" t="s">
        <v>5127</v>
      </c>
      <c r="AD174" s="199" t="s">
        <v>5156</v>
      </c>
      <c r="AE174" s="34">
        <v>2925</v>
      </c>
      <c r="AF174" s="33" t="s">
        <v>5465</v>
      </c>
      <c r="AG174" s="33"/>
      <c r="AH174" s="67">
        <v>758</v>
      </c>
      <c r="AI174" s="203" t="s">
        <v>5206</v>
      </c>
      <c r="AJ174" s="199" t="s">
        <v>5222</v>
      </c>
      <c r="AK174" s="34">
        <v>2925</v>
      </c>
      <c r="AL174" s="33" t="s">
        <v>5481</v>
      </c>
      <c r="AM174" s="68"/>
      <c r="AN174" s="75">
        <v>759</v>
      </c>
      <c r="AO174" s="203" t="s">
        <v>5256</v>
      </c>
      <c r="AP174" s="199" t="s">
        <v>5316</v>
      </c>
      <c r="AQ174" s="34">
        <v>2925</v>
      </c>
      <c r="AR174" s="33" t="s">
        <v>5497</v>
      </c>
      <c r="AS174" s="67"/>
      <c r="AV174" s="49"/>
      <c r="AW174" s="46"/>
      <c r="AX174" s="33"/>
      <c r="AY174" s="36"/>
      <c r="AZ174" s="75"/>
      <c r="BA174" s="75"/>
      <c r="BB174" s="67"/>
      <c r="BC174" s="67"/>
      <c r="BD174" s="67"/>
      <c r="BE174" s="67"/>
    </row>
    <row r="175" spans="1:57" s="2" customFormat="1" ht="35.1" customHeight="1">
      <c r="A175" s="52" t="s">
        <v>1590</v>
      </c>
      <c r="B175" s="53" t="s">
        <v>208</v>
      </c>
      <c r="C175" s="49" t="s">
        <v>4306</v>
      </c>
      <c r="D175" s="39"/>
      <c r="E175" s="45">
        <v>1850</v>
      </c>
      <c r="F175" s="46">
        <v>1600</v>
      </c>
      <c r="G175" s="47">
        <f t="shared" si="2"/>
        <v>0.15625</v>
      </c>
      <c r="H175" s="33" t="s">
        <v>1687</v>
      </c>
      <c r="I175" s="36"/>
      <c r="J175" s="75" t="s">
        <v>1771</v>
      </c>
      <c r="K175" s="203" t="s">
        <v>1848</v>
      </c>
      <c r="L175" s="61" t="s">
        <v>2636</v>
      </c>
      <c r="M175" s="34">
        <v>2150</v>
      </c>
      <c r="N175" s="33" t="s">
        <v>2276</v>
      </c>
      <c r="O175" s="36"/>
      <c r="P175" s="75">
        <v>757</v>
      </c>
      <c r="Q175" s="203" t="s">
        <v>2010</v>
      </c>
      <c r="R175" s="61" t="s">
        <v>4578</v>
      </c>
      <c r="S175" s="34">
        <v>2312.5</v>
      </c>
      <c r="T175" s="33" t="s">
        <v>2166</v>
      </c>
      <c r="U175" s="67"/>
      <c r="V175" s="67" t="s">
        <v>1657</v>
      </c>
      <c r="W175" s="203" t="s">
        <v>2013</v>
      </c>
      <c r="X175" s="61" t="s">
        <v>4650</v>
      </c>
      <c r="Y175" s="34">
        <v>2775</v>
      </c>
      <c r="Z175" s="33" t="s">
        <v>2167</v>
      </c>
      <c r="AA175" s="33"/>
      <c r="AB175" s="67">
        <v>716</v>
      </c>
      <c r="AC175" s="171" t="s">
        <v>2524</v>
      </c>
      <c r="AD175" s="61" t="s">
        <v>4706</v>
      </c>
      <c r="AE175" s="34">
        <v>2775</v>
      </c>
      <c r="AF175" s="33" t="s">
        <v>2875</v>
      </c>
      <c r="AG175" s="33"/>
      <c r="AH175" s="67">
        <v>758</v>
      </c>
      <c r="AI175" s="171" t="s">
        <v>2561</v>
      </c>
      <c r="AJ175" s="61" t="s">
        <v>4757</v>
      </c>
      <c r="AK175" s="34">
        <v>2775</v>
      </c>
      <c r="AL175" s="33" t="s">
        <v>2912</v>
      </c>
      <c r="AM175" s="68"/>
      <c r="AN175" s="67">
        <v>759</v>
      </c>
      <c r="AO175" s="171" t="s">
        <v>2053</v>
      </c>
      <c r="AP175" s="61" t="s">
        <v>5317</v>
      </c>
      <c r="AQ175" s="34">
        <v>2775</v>
      </c>
      <c r="AR175" s="33" t="s">
        <v>2168</v>
      </c>
      <c r="AS175" s="67"/>
      <c r="AV175" s="178"/>
      <c r="AW175"/>
    </row>
    <row r="176" spans="1:57" s="2" customFormat="1" ht="35.1" customHeight="1">
      <c r="A176" s="52" t="s">
        <v>2395</v>
      </c>
      <c r="B176" s="53" t="s">
        <v>208</v>
      </c>
      <c r="C176" s="49" t="s">
        <v>4305</v>
      </c>
      <c r="D176" s="48"/>
      <c r="E176" s="45">
        <v>1750</v>
      </c>
      <c r="F176" s="46">
        <v>1600</v>
      </c>
      <c r="G176" s="47">
        <f t="shared" si="2"/>
        <v>9.375E-2</v>
      </c>
      <c r="H176" s="33" t="s">
        <v>2729</v>
      </c>
      <c r="I176" s="36"/>
      <c r="J176" s="75" t="s">
        <v>1771</v>
      </c>
      <c r="K176" s="203" t="s">
        <v>2486</v>
      </c>
      <c r="L176" s="61" t="s">
        <v>5449</v>
      </c>
      <c r="M176" s="34">
        <v>2050</v>
      </c>
      <c r="N176" s="33" t="s">
        <v>2774</v>
      </c>
      <c r="O176" s="36"/>
      <c r="P176" s="75">
        <v>757</v>
      </c>
      <c r="Q176" s="203" t="s">
        <v>2487</v>
      </c>
      <c r="R176" s="49" t="s">
        <v>4577</v>
      </c>
      <c r="S176" s="34">
        <v>2187.5</v>
      </c>
      <c r="T176" s="33" t="s">
        <v>2811</v>
      </c>
      <c r="U176" s="67"/>
      <c r="V176" s="67" t="s">
        <v>1657</v>
      </c>
      <c r="W176" s="171" t="s">
        <v>2488</v>
      </c>
      <c r="X176" s="61" t="s">
        <v>4649</v>
      </c>
      <c r="Y176" s="34">
        <v>2625</v>
      </c>
      <c r="Z176" s="33" t="s">
        <v>2839</v>
      </c>
      <c r="AA176" s="33"/>
      <c r="AB176" s="67">
        <v>716</v>
      </c>
      <c r="AC176" s="171" t="s">
        <v>2489</v>
      </c>
      <c r="AD176" s="61" t="s">
        <v>4705</v>
      </c>
      <c r="AE176" s="34">
        <v>2625</v>
      </c>
      <c r="AF176" s="53" t="s">
        <v>2874</v>
      </c>
      <c r="AG176" s="33"/>
      <c r="AH176" s="67">
        <v>758</v>
      </c>
      <c r="AI176" s="171" t="s">
        <v>2932</v>
      </c>
      <c r="AJ176" s="61" t="s">
        <v>4756</v>
      </c>
      <c r="AK176" s="34">
        <v>2625</v>
      </c>
      <c r="AL176" s="33" t="s">
        <v>2933</v>
      </c>
      <c r="AM176" s="68"/>
      <c r="AN176" s="67">
        <v>759</v>
      </c>
      <c r="AO176" s="171" t="s">
        <v>2564</v>
      </c>
      <c r="AP176" s="61" t="s">
        <v>5318</v>
      </c>
      <c r="AQ176" s="34">
        <v>2625</v>
      </c>
      <c r="AR176" s="33" t="s">
        <v>2915</v>
      </c>
      <c r="AS176" s="67"/>
      <c r="AV176" s="178"/>
      <c r="AW176"/>
    </row>
    <row r="177" spans="1:49" s="2" customFormat="1" ht="35.1" customHeight="1">
      <c r="A177" s="42" t="s">
        <v>1237</v>
      </c>
      <c r="B177" s="53" t="s">
        <v>208</v>
      </c>
      <c r="C177" s="49" t="s">
        <v>4307</v>
      </c>
      <c r="D177" s="39"/>
      <c r="E177" s="45">
        <v>2000</v>
      </c>
      <c r="F177" s="46">
        <v>1800</v>
      </c>
      <c r="G177" s="47">
        <f t="shared" si="2"/>
        <v>0.11111111111111116</v>
      </c>
      <c r="H177" s="33" t="s">
        <v>2373</v>
      </c>
      <c r="I177" s="36"/>
      <c r="J177" s="75"/>
      <c r="K177" s="203"/>
      <c r="L177" s="40"/>
      <c r="M177" s="33"/>
      <c r="N177" s="33"/>
      <c r="O177" s="35"/>
      <c r="P177" s="75">
        <v>757</v>
      </c>
      <c r="Q177" s="203" t="s">
        <v>2191</v>
      </c>
      <c r="R177" s="61" t="s">
        <v>4579</v>
      </c>
      <c r="S177" s="34">
        <v>2500</v>
      </c>
      <c r="T177" s="33" t="s">
        <v>2192</v>
      </c>
      <c r="U177" s="67"/>
      <c r="V177" s="67"/>
      <c r="W177" s="203" t="s">
        <v>4119</v>
      </c>
      <c r="X177" s="61"/>
      <c r="Y177" s="34"/>
      <c r="Z177" s="33"/>
      <c r="AA177" s="33"/>
      <c r="AB177" s="67"/>
      <c r="AC177" s="203" t="s">
        <v>4119</v>
      </c>
      <c r="AD177" s="61"/>
      <c r="AE177" s="34"/>
      <c r="AF177" s="33"/>
      <c r="AG177" s="68"/>
      <c r="AH177" s="67"/>
      <c r="AI177" s="203" t="s">
        <v>4119</v>
      </c>
      <c r="AJ177" s="61"/>
      <c r="AK177" s="34"/>
      <c r="AL177" s="33"/>
      <c r="AM177" s="68"/>
      <c r="AN177" s="67"/>
      <c r="AO177" s="203" t="s">
        <v>4119</v>
      </c>
      <c r="AP177" s="61"/>
      <c r="AQ177" s="33"/>
      <c r="AR177" s="33"/>
      <c r="AS177" s="33"/>
      <c r="AV177" s="178"/>
      <c r="AW177" s="186"/>
    </row>
    <row r="178" spans="1:49" s="2" customFormat="1" ht="35.1" customHeight="1">
      <c r="A178" s="42" t="s">
        <v>1238</v>
      </c>
      <c r="B178" s="53" t="s">
        <v>208</v>
      </c>
      <c r="C178" s="49" t="s">
        <v>4308</v>
      </c>
      <c r="D178" s="39"/>
      <c r="E178" s="45">
        <v>2000</v>
      </c>
      <c r="F178" s="46">
        <v>1800</v>
      </c>
      <c r="G178" s="47">
        <f t="shared" si="2"/>
        <v>0.11111111111111116</v>
      </c>
      <c r="H178" s="33" t="s">
        <v>2374</v>
      </c>
      <c r="I178" s="36"/>
      <c r="J178" s="75"/>
      <c r="K178" s="203"/>
      <c r="L178" s="40"/>
      <c r="M178" s="33"/>
      <c r="N178" s="33"/>
      <c r="O178" s="35"/>
      <c r="P178" s="75">
        <v>757</v>
      </c>
      <c r="Q178" s="203" t="s">
        <v>1969</v>
      </c>
      <c r="R178" s="61" t="s">
        <v>4580</v>
      </c>
      <c r="S178" s="34">
        <v>2500</v>
      </c>
      <c r="T178" s="33" t="s">
        <v>2169</v>
      </c>
      <c r="U178" s="67"/>
      <c r="V178" s="67"/>
      <c r="W178" s="203" t="s">
        <v>4119</v>
      </c>
      <c r="X178" s="61"/>
      <c r="Y178" s="34"/>
      <c r="Z178" s="33"/>
      <c r="AA178" s="33"/>
      <c r="AB178" s="67"/>
      <c r="AC178" s="203" t="s">
        <v>4119</v>
      </c>
      <c r="AD178" s="61"/>
      <c r="AE178" s="34"/>
      <c r="AF178" s="33"/>
      <c r="AG178" s="68"/>
      <c r="AH178" s="67"/>
      <c r="AI178" s="203" t="s">
        <v>4119</v>
      </c>
      <c r="AJ178" s="61"/>
      <c r="AK178" s="34"/>
      <c r="AL178" s="33"/>
      <c r="AM178" s="68"/>
      <c r="AN178" s="67"/>
      <c r="AO178" s="203" t="s">
        <v>4119</v>
      </c>
      <c r="AP178" s="61"/>
      <c r="AQ178" s="33"/>
      <c r="AR178" s="33"/>
      <c r="AS178" s="33"/>
      <c r="AV178" s="178"/>
      <c r="AW178" s="186"/>
    </row>
    <row r="179" spans="1:49" s="2" customFormat="1" ht="35.1" customHeight="1">
      <c r="A179" s="42" t="s">
        <v>3662</v>
      </c>
      <c r="B179" s="53" t="s">
        <v>208</v>
      </c>
      <c r="C179" s="49" t="s">
        <v>4148</v>
      </c>
      <c r="D179" s="39"/>
      <c r="E179" s="45">
        <v>2100</v>
      </c>
      <c r="F179" s="46">
        <v>1800</v>
      </c>
      <c r="G179" s="47">
        <f t="shared" si="2"/>
        <v>0.16666666666666674</v>
      </c>
      <c r="H179" s="33" t="s">
        <v>4056</v>
      </c>
      <c r="I179" s="36"/>
      <c r="J179" s="75" t="s">
        <v>1771</v>
      </c>
      <c r="K179" s="203" t="s">
        <v>3663</v>
      </c>
      <c r="L179" s="61" t="s">
        <v>2637</v>
      </c>
      <c r="M179" s="34">
        <v>2400</v>
      </c>
      <c r="N179" s="33" t="s">
        <v>4059</v>
      </c>
      <c r="O179" s="36"/>
      <c r="P179" s="75">
        <v>757</v>
      </c>
      <c r="Q179" s="203" t="s">
        <v>4060</v>
      </c>
      <c r="R179" s="61" t="s">
        <v>4581</v>
      </c>
      <c r="S179" s="34">
        <v>2625</v>
      </c>
      <c r="T179" s="33" t="s">
        <v>4061</v>
      </c>
      <c r="U179" s="67"/>
      <c r="V179" s="67" t="s">
        <v>1657</v>
      </c>
      <c r="W179" s="203" t="s">
        <v>4057</v>
      </c>
      <c r="X179" s="61" t="s">
        <v>4652</v>
      </c>
      <c r="Y179" s="34">
        <v>3150</v>
      </c>
      <c r="Z179" s="33" t="s">
        <v>4058</v>
      </c>
      <c r="AA179" s="33"/>
      <c r="AB179" s="67"/>
      <c r="AC179" s="203" t="s">
        <v>4119</v>
      </c>
      <c r="AD179" s="61"/>
      <c r="AE179" s="34"/>
      <c r="AF179" s="33"/>
      <c r="AG179" s="68"/>
      <c r="AH179" s="67"/>
      <c r="AI179" s="203" t="s">
        <v>4119</v>
      </c>
      <c r="AJ179" s="61"/>
      <c r="AK179" s="34"/>
      <c r="AL179" s="33"/>
      <c r="AM179" s="68"/>
      <c r="AN179" s="67"/>
      <c r="AO179" s="203" t="s">
        <v>4119</v>
      </c>
      <c r="AP179" s="61"/>
      <c r="AQ179" s="33"/>
      <c r="AR179" s="33"/>
      <c r="AS179" s="33"/>
      <c r="AV179" s="178"/>
      <c r="AW179" s="186"/>
    </row>
    <row r="180" spans="1:49" s="2" customFormat="1" ht="35.1" customHeight="1">
      <c r="A180" s="42" t="s">
        <v>1311</v>
      </c>
      <c r="B180" s="53" t="s">
        <v>208</v>
      </c>
      <c r="C180" s="49" t="s">
        <v>4309</v>
      </c>
      <c r="D180" s="39"/>
      <c r="E180" s="45">
        <v>850</v>
      </c>
      <c r="F180" s="46">
        <v>800</v>
      </c>
      <c r="G180" s="47">
        <f t="shared" si="2"/>
        <v>6.25E-2</v>
      </c>
      <c r="H180" s="33" t="s">
        <v>1469</v>
      </c>
      <c r="I180" s="36"/>
      <c r="J180" s="75"/>
      <c r="K180" s="203"/>
      <c r="L180" s="40"/>
      <c r="M180" s="33"/>
      <c r="N180" s="33"/>
      <c r="O180" s="35"/>
      <c r="P180" s="75">
        <v>757</v>
      </c>
      <c r="Q180" s="37" t="s">
        <v>1970</v>
      </c>
      <c r="R180" s="61" t="s">
        <v>4582</v>
      </c>
      <c r="S180" s="34">
        <v>1062.5</v>
      </c>
      <c r="T180" s="33" t="s">
        <v>2170</v>
      </c>
      <c r="U180" s="67"/>
      <c r="V180" s="67" t="s">
        <v>1657</v>
      </c>
      <c r="W180" s="203" t="s">
        <v>2014</v>
      </c>
      <c r="X180" s="61" t="s">
        <v>4653</v>
      </c>
      <c r="Y180" s="34">
        <v>1275</v>
      </c>
      <c r="Z180" s="33" t="s">
        <v>2171</v>
      </c>
      <c r="AA180" s="33"/>
      <c r="AB180" s="67"/>
      <c r="AC180" s="203" t="s">
        <v>4119</v>
      </c>
      <c r="AD180" s="61"/>
      <c r="AE180" s="34"/>
      <c r="AF180" s="33"/>
      <c r="AG180" s="68"/>
      <c r="AH180" s="67"/>
      <c r="AI180" s="203" t="s">
        <v>4119</v>
      </c>
      <c r="AJ180" s="61"/>
      <c r="AK180" s="34"/>
      <c r="AL180" s="33"/>
      <c r="AM180" s="68"/>
      <c r="AN180" s="67"/>
      <c r="AO180" s="203" t="s">
        <v>4119</v>
      </c>
      <c r="AP180" s="61"/>
      <c r="AQ180" s="33"/>
      <c r="AR180" s="33"/>
      <c r="AS180" s="33"/>
      <c r="AV180" s="178"/>
      <c r="AW180"/>
    </row>
    <row r="181" spans="1:49" s="2" customFormat="1" ht="35.1" customHeight="1">
      <c r="A181" s="42" t="s">
        <v>1312</v>
      </c>
      <c r="B181" s="53" t="s">
        <v>208</v>
      </c>
      <c r="C181" s="49" t="s">
        <v>4310</v>
      </c>
      <c r="D181" s="39"/>
      <c r="E181" s="45">
        <v>850</v>
      </c>
      <c r="F181" s="46">
        <v>800</v>
      </c>
      <c r="G181" s="47">
        <f t="shared" si="2"/>
        <v>6.25E-2</v>
      </c>
      <c r="H181" s="33" t="s">
        <v>1470</v>
      </c>
      <c r="I181" s="36"/>
      <c r="J181" s="75"/>
      <c r="K181" s="203"/>
      <c r="L181" s="40"/>
      <c r="M181" s="33"/>
      <c r="N181" s="33"/>
      <c r="O181" s="35"/>
      <c r="P181" s="75">
        <v>757</v>
      </c>
      <c r="Q181" s="37" t="s">
        <v>1971</v>
      </c>
      <c r="R181" s="61" t="s">
        <v>4583</v>
      </c>
      <c r="S181" s="34">
        <v>1062.5</v>
      </c>
      <c r="T181" s="33" t="s">
        <v>2172</v>
      </c>
      <c r="U181" s="67"/>
      <c r="V181" s="67" t="s">
        <v>1657</v>
      </c>
      <c r="W181" s="203" t="s">
        <v>2015</v>
      </c>
      <c r="X181" s="61" t="s">
        <v>4654</v>
      </c>
      <c r="Y181" s="34">
        <v>1275</v>
      </c>
      <c r="Z181" s="33" t="s">
        <v>2173</v>
      </c>
      <c r="AA181" s="33"/>
      <c r="AB181" s="67"/>
      <c r="AC181" s="203" t="s">
        <v>4119</v>
      </c>
      <c r="AD181" s="61"/>
      <c r="AE181" s="34"/>
      <c r="AF181" s="33"/>
      <c r="AG181" s="68"/>
      <c r="AH181" s="67"/>
      <c r="AI181" s="203" t="s">
        <v>4119</v>
      </c>
      <c r="AJ181" s="61"/>
      <c r="AK181" s="34"/>
      <c r="AL181" s="33"/>
      <c r="AM181" s="68"/>
      <c r="AN181" s="67"/>
      <c r="AO181" s="203" t="s">
        <v>4119</v>
      </c>
      <c r="AP181" s="61"/>
      <c r="AQ181" s="33"/>
      <c r="AR181" s="33"/>
      <c r="AS181" s="33"/>
      <c r="AV181" s="178"/>
      <c r="AW181"/>
    </row>
    <row r="182" spans="1:49" s="2" customFormat="1" ht="35.1" customHeight="1">
      <c r="A182" s="42" t="s">
        <v>1591</v>
      </c>
      <c r="B182" s="53" t="s">
        <v>208</v>
      </c>
      <c r="C182" s="49" t="s">
        <v>4312</v>
      </c>
      <c r="D182" s="39"/>
      <c r="E182" s="45">
        <v>580</v>
      </c>
      <c r="F182" s="46">
        <v>550</v>
      </c>
      <c r="G182" s="47">
        <f t="shared" si="2"/>
        <v>5.4545454545454453E-2</v>
      </c>
      <c r="H182" s="33" t="s">
        <v>1688</v>
      </c>
      <c r="I182" s="36"/>
      <c r="J182" s="75"/>
      <c r="K182" s="203"/>
      <c r="L182" s="40"/>
      <c r="M182" s="33"/>
      <c r="N182" s="33"/>
      <c r="O182" s="35"/>
      <c r="P182" s="75">
        <v>757</v>
      </c>
      <c r="Q182" s="37" t="s">
        <v>1973</v>
      </c>
      <c r="R182" s="61" t="s">
        <v>4586</v>
      </c>
      <c r="S182" s="34">
        <v>725</v>
      </c>
      <c r="T182" s="33" t="s">
        <v>2181</v>
      </c>
      <c r="U182" s="67"/>
      <c r="V182" s="67" t="s">
        <v>1657</v>
      </c>
      <c r="W182" s="203" t="s">
        <v>2018</v>
      </c>
      <c r="X182" s="61" t="s">
        <v>4657</v>
      </c>
      <c r="Y182" s="34">
        <v>870</v>
      </c>
      <c r="Z182" s="33" t="s">
        <v>2182</v>
      </c>
      <c r="AA182" s="33"/>
      <c r="AB182" s="67">
        <v>716</v>
      </c>
      <c r="AC182" s="171" t="s">
        <v>2526</v>
      </c>
      <c r="AD182" s="61" t="s">
        <v>4708</v>
      </c>
      <c r="AE182" s="34">
        <v>870</v>
      </c>
      <c r="AF182" s="33" t="s">
        <v>2877</v>
      </c>
      <c r="AG182" s="33"/>
      <c r="AH182" s="67">
        <v>758</v>
      </c>
      <c r="AI182" s="171" t="s">
        <v>2563</v>
      </c>
      <c r="AJ182" s="61" t="s">
        <v>4759</v>
      </c>
      <c r="AK182" s="34">
        <v>870</v>
      </c>
      <c r="AL182" s="33" t="s">
        <v>2914</v>
      </c>
      <c r="AM182" s="68"/>
      <c r="AN182" s="67">
        <v>759</v>
      </c>
      <c r="AO182" s="171" t="s">
        <v>2061</v>
      </c>
      <c r="AP182" s="61" t="s">
        <v>5319</v>
      </c>
      <c r="AQ182" s="34">
        <v>870</v>
      </c>
      <c r="AR182" s="33" t="s">
        <v>2183</v>
      </c>
      <c r="AS182" s="67"/>
      <c r="AV182" s="178"/>
      <c r="AW182"/>
    </row>
    <row r="183" spans="1:49" s="2" customFormat="1" ht="35.1" customHeight="1">
      <c r="A183" s="42" t="s">
        <v>204</v>
      </c>
      <c r="B183" s="53" t="s">
        <v>208</v>
      </c>
      <c r="C183" s="49" t="s">
        <v>4433</v>
      </c>
      <c r="D183" s="48" t="s">
        <v>218</v>
      </c>
      <c r="E183" s="45">
        <v>1950</v>
      </c>
      <c r="F183" s="46">
        <v>1800</v>
      </c>
      <c r="G183" s="47">
        <f t="shared" si="2"/>
        <v>8.3333333333333259E-2</v>
      </c>
      <c r="H183" s="33" t="s">
        <v>1184</v>
      </c>
      <c r="I183" s="36"/>
      <c r="J183" s="75" t="s">
        <v>1771</v>
      </c>
      <c r="K183" s="203" t="s">
        <v>1850</v>
      </c>
      <c r="L183" s="61" t="s">
        <v>2639</v>
      </c>
      <c r="M183" s="34">
        <v>2250</v>
      </c>
      <c r="N183" s="33" t="s">
        <v>2278</v>
      </c>
      <c r="O183" s="36"/>
      <c r="P183" s="75">
        <v>757</v>
      </c>
      <c r="Q183" s="203" t="s">
        <v>2012</v>
      </c>
      <c r="R183" s="61" t="s">
        <v>5177</v>
      </c>
      <c r="S183" s="34">
        <v>2437.5</v>
      </c>
      <c r="T183" s="33" t="s">
        <v>2177</v>
      </c>
      <c r="U183" s="67"/>
      <c r="V183" s="67" t="s">
        <v>1657</v>
      </c>
      <c r="W183" s="203" t="s">
        <v>2017</v>
      </c>
      <c r="X183" s="61" t="s">
        <v>4656</v>
      </c>
      <c r="Y183" s="34">
        <v>2925</v>
      </c>
      <c r="Z183" s="33" t="s">
        <v>2178</v>
      </c>
      <c r="AA183" s="33"/>
      <c r="AB183" s="67">
        <v>716</v>
      </c>
      <c r="AC183" s="203" t="s">
        <v>6190</v>
      </c>
      <c r="AD183" s="61" t="s">
        <v>6191</v>
      </c>
      <c r="AE183" s="34">
        <v>2925</v>
      </c>
      <c r="AF183" s="33">
        <v>7612738016258</v>
      </c>
      <c r="AG183" s="33"/>
      <c r="AH183" s="67">
        <v>758</v>
      </c>
      <c r="AI183" s="203" t="s">
        <v>6193</v>
      </c>
      <c r="AJ183" s="61" t="s">
        <v>6192</v>
      </c>
      <c r="AK183" s="34">
        <v>2925</v>
      </c>
      <c r="AL183" s="33">
        <v>7612738016265</v>
      </c>
      <c r="AM183" s="68"/>
      <c r="AN183" s="67">
        <v>759</v>
      </c>
      <c r="AO183" s="203" t="s">
        <v>2059</v>
      </c>
      <c r="AP183" s="61" t="s">
        <v>6194</v>
      </c>
      <c r="AQ183" s="34">
        <v>2925</v>
      </c>
      <c r="AR183" s="33">
        <v>7612738016272</v>
      </c>
      <c r="AS183" s="67"/>
      <c r="AV183" s="178"/>
      <c r="AW183" s="186"/>
    </row>
    <row r="184" spans="1:49" s="2" customFormat="1" ht="35.1" customHeight="1">
      <c r="A184" s="42" t="s">
        <v>206</v>
      </c>
      <c r="B184" s="53" t="s">
        <v>208</v>
      </c>
      <c r="C184" s="49" t="s">
        <v>4311</v>
      </c>
      <c r="D184" s="39"/>
      <c r="E184" s="45">
        <v>580</v>
      </c>
      <c r="F184" s="46">
        <v>550</v>
      </c>
      <c r="G184" s="47">
        <f t="shared" si="2"/>
        <v>5.4545454545454453E-2</v>
      </c>
      <c r="H184" s="33" t="s">
        <v>1200</v>
      </c>
      <c r="I184" s="36"/>
      <c r="J184" s="75"/>
      <c r="K184" s="203"/>
      <c r="L184" s="40"/>
      <c r="M184" s="33"/>
      <c r="N184" s="33"/>
      <c r="O184" s="35"/>
      <c r="P184" s="75"/>
      <c r="Q184" s="37" t="s">
        <v>1972</v>
      </c>
      <c r="R184" s="61" t="s">
        <v>4585</v>
      </c>
      <c r="S184" s="34">
        <v>687.5</v>
      </c>
      <c r="T184" s="33" t="s">
        <v>2179</v>
      </c>
      <c r="U184" s="67"/>
      <c r="V184" s="67"/>
      <c r="W184" s="203" t="s">
        <v>4119</v>
      </c>
      <c r="X184" s="61"/>
      <c r="Y184" s="34"/>
      <c r="Z184" s="33"/>
      <c r="AA184" s="33"/>
      <c r="AB184" s="67"/>
      <c r="AC184" s="203" t="s">
        <v>4119</v>
      </c>
      <c r="AD184" s="61"/>
      <c r="AE184" s="34"/>
      <c r="AF184" s="33"/>
      <c r="AG184" s="68"/>
      <c r="AH184" s="67"/>
      <c r="AI184" s="203" t="s">
        <v>4119</v>
      </c>
      <c r="AJ184" s="61"/>
      <c r="AK184" s="34"/>
      <c r="AL184" s="33"/>
      <c r="AM184" s="68"/>
      <c r="AN184" s="67"/>
      <c r="AO184" s="203" t="s">
        <v>4119</v>
      </c>
      <c r="AP184" s="61"/>
      <c r="AQ184" s="33"/>
      <c r="AR184" s="33"/>
      <c r="AS184" s="33"/>
      <c r="AV184" s="178"/>
      <c r="AW184" s="186"/>
    </row>
    <row r="185" spans="1:49" s="2" customFormat="1" ht="35.1" customHeight="1">
      <c r="A185" s="42" t="s">
        <v>205</v>
      </c>
      <c r="B185" s="53" t="s">
        <v>208</v>
      </c>
      <c r="C185" s="49" t="s">
        <v>4432</v>
      </c>
      <c r="D185" s="48" t="s">
        <v>218</v>
      </c>
      <c r="E185" s="45">
        <v>1800</v>
      </c>
      <c r="F185" s="46">
        <v>1650</v>
      </c>
      <c r="G185" s="47">
        <f t="shared" si="2"/>
        <v>9.0909090909090828E-2</v>
      </c>
      <c r="H185" s="33" t="s">
        <v>1180</v>
      </c>
      <c r="I185" s="36"/>
      <c r="J185" s="75" t="s">
        <v>1771</v>
      </c>
      <c r="K185" s="203" t="s">
        <v>1849</v>
      </c>
      <c r="L185" s="61" t="s">
        <v>2638</v>
      </c>
      <c r="M185" s="34">
        <v>2100</v>
      </c>
      <c r="N185" s="33" t="s">
        <v>2277</v>
      </c>
      <c r="O185" s="36"/>
      <c r="P185" s="75">
        <v>757</v>
      </c>
      <c r="Q185" s="203" t="s">
        <v>2011</v>
      </c>
      <c r="R185" s="61" t="s">
        <v>4584</v>
      </c>
      <c r="S185" s="34">
        <v>2250</v>
      </c>
      <c r="T185" s="33" t="s">
        <v>2174</v>
      </c>
      <c r="U185" s="67"/>
      <c r="V185" s="67" t="s">
        <v>1657</v>
      </c>
      <c r="W185" s="203" t="s">
        <v>2016</v>
      </c>
      <c r="X185" s="61" t="s">
        <v>4655</v>
      </c>
      <c r="Y185" s="34">
        <v>2700</v>
      </c>
      <c r="Z185" s="33" t="s">
        <v>2175</v>
      </c>
      <c r="AA185" s="33"/>
      <c r="AB185" s="67">
        <v>716</v>
      </c>
      <c r="AC185" s="171" t="s">
        <v>2525</v>
      </c>
      <c r="AD185" s="61" t="s">
        <v>4707</v>
      </c>
      <c r="AE185" s="34">
        <v>2700</v>
      </c>
      <c r="AF185" s="33" t="s">
        <v>2876</v>
      </c>
      <c r="AG185" s="33"/>
      <c r="AH185" s="67">
        <v>758</v>
      </c>
      <c r="AI185" s="171" t="s">
        <v>2562</v>
      </c>
      <c r="AJ185" s="61" t="s">
        <v>4758</v>
      </c>
      <c r="AK185" s="34">
        <v>2700</v>
      </c>
      <c r="AL185" s="33" t="s">
        <v>2913</v>
      </c>
      <c r="AM185" s="68"/>
      <c r="AN185" s="67">
        <v>759</v>
      </c>
      <c r="AO185" s="171" t="s">
        <v>2058</v>
      </c>
      <c r="AP185" s="61" t="s">
        <v>5320</v>
      </c>
      <c r="AQ185" s="34">
        <v>2700</v>
      </c>
      <c r="AR185" s="33" t="s">
        <v>2176</v>
      </c>
      <c r="AS185" s="67"/>
      <c r="AV185" s="178"/>
      <c r="AW185" s="186"/>
    </row>
    <row r="186" spans="1:49" s="2" customFormat="1" ht="35.1" customHeight="1">
      <c r="A186" s="42" t="s">
        <v>183</v>
      </c>
      <c r="B186" s="43" t="s">
        <v>73</v>
      </c>
      <c r="C186" s="49" t="s">
        <v>4313</v>
      </c>
      <c r="D186" s="48" t="s">
        <v>218</v>
      </c>
      <c r="E186" s="45">
        <v>6200</v>
      </c>
      <c r="F186" s="46">
        <v>5800</v>
      </c>
      <c r="G186" s="47">
        <f t="shared" si="2"/>
        <v>6.8965517241379226E-2</v>
      </c>
      <c r="H186" s="33" t="s">
        <v>1054</v>
      </c>
      <c r="I186" s="36"/>
      <c r="J186" s="75" t="s">
        <v>1771</v>
      </c>
      <c r="K186" s="203" t="s">
        <v>1796</v>
      </c>
      <c r="L186" s="152" t="s">
        <v>2586</v>
      </c>
      <c r="M186" s="34">
        <v>6500</v>
      </c>
      <c r="N186" s="33" t="s">
        <v>2224</v>
      </c>
      <c r="O186" s="36"/>
      <c r="P186" s="75"/>
      <c r="Q186" s="171"/>
      <c r="R186" s="61"/>
      <c r="S186" s="33"/>
      <c r="T186" s="33"/>
      <c r="U186" s="33"/>
      <c r="V186" s="33"/>
      <c r="W186" s="171"/>
      <c r="X186" s="61"/>
      <c r="Y186" s="33"/>
      <c r="Z186" s="33"/>
      <c r="AA186" s="33"/>
      <c r="AB186" s="33"/>
      <c r="AC186" s="171"/>
      <c r="AD186" s="61"/>
      <c r="AE186" s="33"/>
      <c r="AF186" s="33"/>
      <c r="AG186" s="33"/>
      <c r="AH186" s="33"/>
      <c r="AI186" s="171"/>
      <c r="AJ186" s="61"/>
      <c r="AK186" s="33"/>
      <c r="AL186" s="33"/>
      <c r="AM186" s="33"/>
      <c r="AN186" s="33"/>
      <c r="AO186" s="204"/>
      <c r="AP186" s="209"/>
      <c r="AV186" s="178"/>
      <c r="AW186"/>
    </row>
    <row r="187" spans="1:49" s="2" customFormat="1" ht="35.1" customHeight="1">
      <c r="A187" s="42" t="s">
        <v>184</v>
      </c>
      <c r="B187" s="43" t="s">
        <v>73</v>
      </c>
      <c r="C187" s="49" t="s">
        <v>4314</v>
      </c>
      <c r="D187" s="44" t="s">
        <v>219</v>
      </c>
      <c r="E187" s="45">
        <v>6200</v>
      </c>
      <c r="F187" s="46">
        <v>5800</v>
      </c>
      <c r="G187" s="47">
        <f t="shared" si="2"/>
        <v>6.8965517241379226E-2</v>
      </c>
      <c r="H187" s="33" t="s">
        <v>1055</v>
      </c>
      <c r="I187" s="36"/>
      <c r="J187" s="75" t="s">
        <v>1771</v>
      </c>
      <c r="K187" s="203" t="s">
        <v>1797</v>
      </c>
      <c r="L187" s="152" t="s">
        <v>2587</v>
      </c>
      <c r="M187" s="34">
        <v>6500</v>
      </c>
      <c r="N187" s="33" t="s">
        <v>2225</v>
      </c>
      <c r="O187" s="36"/>
      <c r="P187" s="75"/>
      <c r="Q187" s="171"/>
      <c r="R187" s="61"/>
      <c r="S187" s="33"/>
      <c r="T187" s="33"/>
      <c r="U187" s="33"/>
      <c r="V187" s="33"/>
      <c r="W187" s="171"/>
      <c r="X187" s="61"/>
      <c r="Y187" s="33"/>
      <c r="Z187" s="33"/>
      <c r="AA187" s="33"/>
      <c r="AB187" s="33"/>
      <c r="AC187" s="171"/>
      <c r="AD187" s="61"/>
      <c r="AE187" s="33"/>
      <c r="AF187" s="33"/>
      <c r="AG187" s="33"/>
      <c r="AH187" s="33"/>
      <c r="AI187" s="171"/>
      <c r="AJ187" s="61"/>
      <c r="AK187" s="33"/>
      <c r="AL187" s="33"/>
      <c r="AM187" s="33"/>
      <c r="AN187" s="33"/>
      <c r="AO187" s="204"/>
      <c r="AP187" s="209"/>
      <c r="AV187" s="178"/>
      <c r="AW187"/>
    </row>
    <row r="188" spans="1:49" s="2" customFormat="1" ht="35.1" customHeight="1">
      <c r="A188" s="42" t="s">
        <v>185</v>
      </c>
      <c r="B188" s="43" t="s">
        <v>73</v>
      </c>
      <c r="C188" s="49" t="s">
        <v>4315</v>
      </c>
      <c r="D188" s="48" t="s">
        <v>218</v>
      </c>
      <c r="E188" s="45">
        <v>5000</v>
      </c>
      <c r="F188" s="46">
        <v>4700</v>
      </c>
      <c r="G188" s="47">
        <f t="shared" si="2"/>
        <v>6.3829787234042534E-2</v>
      </c>
      <c r="H188" s="33" t="s">
        <v>1056</v>
      </c>
      <c r="I188" s="36"/>
      <c r="J188" s="75" t="s">
        <v>1771</v>
      </c>
      <c r="K188" s="203" t="s">
        <v>1798</v>
      </c>
      <c r="L188" s="152" t="s">
        <v>2588</v>
      </c>
      <c r="M188" s="34">
        <v>5300</v>
      </c>
      <c r="N188" s="33" t="s">
        <v>2226</v>
      </c>
      <c r="O188" s="36"/>
      <c r="P188" s="75"/>
      <c r="Q188" s="171"/>
      <c r="R188" s="61"/>
      <c r="S188" s="33"/>
      <c r="T188" s="33"/>
      <c r="U188" s="33"/>
      <c r="V188" s="33"/>
      <c r="W188" s="171"/>
      <c r="X188" s="61"/>
      <c r="Y188" s="33"/>
      <c r="Z188" s="33"/>
      <c r="AA188" s="33"/>
      <c r="AB188" s="33"/>
      <c r="AC188" s="171"/>
      <c r="AD188" s="61"/>
      <c r="AE188" s="33"/>
      <c r="AF188" s="33"/>
      <c r="AG188" s="33"/>
      <c r="AH188" s="33"/>
      <c r="AI188" s="171"/>
      <c r="AJ188" s="61"/>
      <c r="AK188" s="33"/>
      <c r="AL188" s="33"/>
      <c r="AM188" s="33"/>
      <c r="AN188" s="33"/>
      <c r="AO188" s="204"/>
      <c r="AP188" s="209"/>
      <c r="AV188" s="178"/>
      <c r="AW188"/>
    </row>
    <row r="189" spans="1:49" s="2" customFormat="1" ht="35.1" customHeight="1">
      <c r="A189" s="42" t="s">
        <v>186</v>
      </c>
      <c r="B189" s="43" t="s">
        <v>73</v>
      </c>
      <c r="C189" s="49" t="s">
        <v>4316</v>
      </c>
      <c r="D189" s="44" t="s">
        <v>219</v>
      </c>
      <c r="E189" s="45">
        <v>5000</v>
      </c>
      <c r="F189" s="46">
        <v>4700</v>
      </c>
      <c r="G189" s="47">
        <f t="shared" si="2"/>
        <v>6.3829787234042534E-2</v>
      </c>
      <c r="H189" s="33" t="s">
        <v>1057</v>
      </c>
      <c r="I189" s="36"/>
      <c r="J189" s="75" t="s">
        <v>1771</v>
      </c>
      <c r="K189" s="203" t="s">
        <v>1799</v>
      </c>
      <c r="L189" s="152" t="s">
        <v>2589</v>
      </c>
      <c r="M189" s="34">
        <v>5300</v>
      </c>
      <c r="N189" s="33" t="s">
        <v>2227</v>
      </c>
      <c r="O189" s="36"/>
      <c r="P189" s="75"/>
      <c r="Q189" s="171"/>
      <c r="R189" s="61"/>
      <c r="S189" s="33"/>
      <c r="T189" s="33"/>
      <c r="U189" s="33"/>
      <c r="V189" s="33"/>
      <c r="W189" s="171"/>
      <c r="X189" s="61"/>
      <c r="Y189" s="33"/>
      <c r="Z189" s="33"/>
      <c r="AA189" s="33"/>
      <c r="AB189" s="33"/>
      <c r="AC189" s="171"/>
      <c r="AD189" s="61"/>
      <c r="AE189" s="33"/>
      <c r="AF189" s="33"/>
      <c r="AG189" s="33"/>
      <c r="AH189" s="33"/>
      <c r="AI189" s="171"/>
      <c r="AJ189" s="61"/>
      <c r="AK189" s="33"/>
      <c r="AL189" s="33"/>
      <c r="AM189" s="33"/>
      <c r="AN189" s="33"/>
      <c r="AO189" s="204"/>
      <c r="AP189" s="209"/>
      <c r="AV189" s="178"/>
      <c r="AW189" s="186"/>
    </row>
    <row r="190" spans="1:49" s="2" customFormat="1" ht="35.1" customHeight="1">
      <c r="A190" s="42" t="s">
        <v>69</v>
      </c>
      <c r="B190" s="43" t="s">
        <v>73</v>
      </c>
      <c r="C190" s="49" t="s">
        <v>4434</v>
      </c>
      <c r="D190" s="48" t="s">
        <v>218</v>
      </c>
      <c r="E190" s="45">
        <v>4000</v>
      </c>
      <c r="F190" s="46">
        <v>3600</v>
      </c>
      <c r="G190" s="47">
        <f t="shared" si="2"/>
        <v>0.11111111111111116</v>
      </c>
      <c r="H190" s="33" t="s">
        <v>1096</v>
      </c>
      <c r="I190" s="36"/>
      <c r="J190" s="75" t="s">
        <v>1771</v>
      </c>
      <c r="K190" s="203" t="s">
        <v>1800</v>
      </c>
      <c r="L190" s="152" t="s">
        <v>2590</v>
      </c>
      <c r="M190" s="34">
        <v>4300</v>
      </c>
      <c r="N190" s="33" t="s">
        <v>2228</v>
      </c>
      <c r="O190" s="36"/>
      <c r="P190" s="75"/>
      <c r="Q190" s="171"/>
      <c r="R190" s="61"/>
      <c r="S190" s="33"/>
      <c r="T190" s="33"/>
      <c r="U190" s="33"/>
      <c r="V190" s="33"/>
      <c r="W190" s="171"/>
      <c r="X190" s="61"/>
      <c r="Y190" s="33"/>
      <c r="Z190" s="33"/>
      <c r="AA190" s="33"/>
      <c r="AB190" s="33"/>
      <c r="AC190" s="171"/>
      <c r="AD190" s="61"/>
      <c r="AE190" s="33"/>
      <c r="AF190" s="33"/>
      <c r="AG190" s="33"/>
      <c r="AH190" s="33"/>
      <c r="AI190" s="171"/>
      <c r="AJ190" s="61"/>
      <c r="AK190" s="33"/>
      <c r="AL190" s="33"/>
      <c r="AM190" s="33"/>
      <c r="AN190" s="33"/>
      <c r="AO190" s="204"/>
      <c r="AP190" s="209"/>
      <c r="AV190" s="178"/>
      <c r="AW190" s="186"/>
    </row>
    <row r="191" spans="1:49" s="2" customFormat="1" ht="35.1" customHeight="1">
      <c r="A191" s="42" t="s">
        <v>70</v>
      </c>
      <c r="B191" s="43" t="s">
        <v>73</v>
      </c>
      <c r="C191" s="49" t="s">
        <v>4435</v>
      </c>
      <c r="D191" s="44" t="s">
        <v>219</v>
      </c>
      <c r="E191" s="45">
        <v>4000</v>
      </c>
      <c r="F191" s="46">
        <v>3600</v>
      </c>
      <c r="G191" s="47">
        <f t="shared" si="2"/>
        <v>0.11111111111111116</v>
      </c>
      <c r="H191" s="33" t="s">
        <v>1097</v>
      </c>
      <c r="I191" s="36"/>
      <c r="J191" s="75" t="s">
        <v>1771</v>
      </c>
      <c r="K191" s="203" t="s">
        <v>1801</v>
      </c>
      <c r="L191" s="152" t="s">
        <v>2591</v>
      </c>
      <c r="M191" s="34">
        <v>4300</v>
      </c>
      <c r="N191" s="33" t="s">
        <v>2229</v>
      </c>
      <c r="O191" s="36"/>
      <c r="P191" s="75"/>
      <c r="Q191" s="171"/>
      <c r="R191" s="61"/>
      <c r="S191" s="33"/>
      <c r="T191" s="33"/>
      <c r="U191" s="33"/>
      <c r="V191" s="33"/>
      <c r="W191" s="171"/>
      <c r="X191" s="61"/>
      <c r="Y191" s="33"/>
      <c r="Z191" s="33"/>
      <c r="AA191" s="33"/>
      <c r="AB191" s="33"/>
      <c r="AC191" s="171"/>
      <c r="AD191" s="61"/>
      <c r="AE191" s="33"/>
      <c r="AF191" s="33"/>
      <c r="AG191" s="33"/>
      <c r="AH191" s="33"/>
      <c r="AI191" s="171"/>
      <c r="AJ191" s="61"/>
      <c r="AK191" s="33"/>
      <c r="AL191" s="33"/>
      <c r="AM191" s="33"/>
      <c r="AN191" s="33"/>
      <c r="AO191" s="204"/>
      <c r="AP191" s="209"/>
      <c r="AV191" s="178"/>
      <c r="AW191" s="186"/>
    </row>
    <row r="192" spans="1:49" s="2" customFormat="1" ht="35.1" customHeight="1">
      <c r="A192" s="42" t="s">
        <v>67</v>
      </c>
      <c r="B192" s="43" t="s">
        <v>73</v>
      </c>
      <c r="C192" s="49" t="s">
        <v>4437</v>
      </c>
      <c r="D192" s="48" t="s">
        <v>218</v>
      </c>
      <c r="E192" s="45">
        <v>3500</v>
      </c>
      <c r="F192" s="46">
        <v>3200</v>
      </c>
      <c r="G192" s="47">
        <f t="shared" si="2"/>
        <v>9.375E-2</v>
      </c>
      <c r="H192" s="33" t="s">
        <v>1094</v>
      </c>
      <c r="I192" s="36"/>
      <c r="J192" s="75" t="s">
        <v>1771</v>
      </c>
      <c r="K192" s="203" t="s">
        <v>1802</v>
      </c>
      <c r="L192" s="61" t="s">
        <v>2592</v>
      </c>
      <c r="M192" s="34">
        <v>3800</v>
      </c>
      <c r="N192" s="33" t="s">
        <v>2230</v>
      </c>
      <c r="O192" s="36"/>
      <c r="P192" s="75"/>
      <c r="Q192" s="171"/>
      <c r="R192" s="61"/>
      <c r="S192" s="33"/>
      <c r="T192" s="33"/>
      <c r="U192" s="33"/>
      <c r="V192" s="33"/>
      <c r="W192" s="171"/>
      <c r="X192" s="61"/>
      <c r="Y192" s="33"/>
      <c r="Z192" s="33"/>
      <c r="AA192" s="33"/>
      <c r="AB192" s="33"/>
      <c r="AC192" s="171"/>
      <c r="AD192" s="61"/>
      <c r="AE192" s="33"/>
      <c r="AF192" s="33"/>
      <c r="AG192" s="33"/>
      <c r="AH192" s="33"/>
      <c r="AI192" s="171"/>
      <c r="AJ192" s="61"/>
      <c r="AK192" s="33"/>
      <c r="AL192" s="33"/>
      <c r="AM192" s="33"/>
      <c r="AN192" s="33"/>
      <c r="AO192" s="204"/>
      <c r="AP192" s="209"/>
      <c r="AV192" s="178"/>
      <c r="AW192"/>
    </row>
    <row r="193" spans="1:49" s="2" customFormat="1" ht="35.1" customHeight="1">
      <c r="A193" s="42" t="s">
        <v>68</v>
      </c>
      <c r="B193" s="43" t="s">
        <v>73</v>
      </c>
      <c r="C193" s="49" t="s">
        <v>4438</v>
      </c>
      <c r="D193" s="44" t="s">
        <v>219</v>
      </c>
      <c r="E193" s="45">
        <v>3500</v>
      </c>
      <c r="F193" s="46">
        <v>3200</v>
      </c>
      <c r="G193" s="47">
        <f t="shared" si="2"/>
        <v>9.375E-2</v>
      </c>
      <c r="H193" s="33" t="s">
        <v>1095</v>
      </c>
      <c r="I193" s="36"/>
      <c r="J193" s="75" t="s">
        <v>1771</v>
      </c>
      <c r="K193" s="203" t="s">
        <v>1803</v>
      </c>
      <c r="L193" s="61" t="s">
        <v>2593</v>
      </c>
      <c r="M193" s="34">
        <v>3800</v>
      </c>
      <c r="N193" s="33" t="s">
        <v>2231</v>
      </c>
      <c r="O193" s="36"/>
      <c r="P193" s="75"/>
      <c r="Q193" s="171"/>
      <c r="R193" s="61"/>
      <c r="S193" s="33"/>
      <c r="T193" s="33"/>
      <c r="U193" s="33"/>
      <c r="V193" s="33"/>
      <c r="W193" s="171"/>
      <c r="X193" s="61"/>
      <c r="Y193" s="33"/>
      <c r="Z193" s="33"/>
      <c r="AA193" s="33"/>
      <c r="AB193" s="33"/>
      <c r="AC193" s="171"/>
      <c r="AD193" s="61"/>
      <c r="AE193" s="33"/>
      <c r="AF193" s="33"/>
      <c r="AG193" s="33"/>
      <c r="AH193" s="33"/>
      <c r="AI193" s="171"/>
      <c r="AJ193" s="61"/>
      <c r="AK193" s="33"/>
      <c r="AL193" s="33"/>
      <c r="AM193" s="33"/>
      <c r="AN193" s="33"/>
      <c r="AO193" s="204"/>
      <c r="AP193" s="209"/>
      <c r="AV193" s="178"/>
      <c r="AW193"/>
    </row>
    <row r="194" spans="1:49" s="2" customFormat="1" ht="35.1" customHeight="1">
      <c r="A194" s="42" t="s">
        <v>74</v>
      </c>
      <c r="B194" s="43" t="s">
        <v>73</v>
      </c>
      <c r="C194" s="49" t="s">
        <v>4440</v>
      </c>
      <c r="D194" s="48" t="s">
        <v>218</v>
      </c>
      <c r="E194" s="45">
        <v>2650</v>
      </c>
      <c r="F194" s="46">
        <v>2400</v>
      </c>
      <c r="G194" s="47">
        <f t="shared" si="2"/>
        <v>0.10416666666666674</v>
      </c>
      <c r="H194" s="33" t="s">
        <v>1092</v>
      </c>
      <c r="I194" s="36"/>
      <c r="J194" s="75" t="s">
        <v>1771</v>
      </c>
      <c r="K194" s="203" t="s">
        <v>1804</v>
      </c>
      <c r="L194" s="61" t="s">
        <v>2594</v>
      </c>
      <c r="M194" s="34">
        <v>2950</v>
      </c>
      <c r="N194" s="33" t="s">
        <v>2232</v>
      </c>
      <c r="O194" s="36"/>
      <c r="P194" s="75"/>
      <c r="Q194" s="171"/>
      <c r="R194" s="61"/>
      <c r="S194" s="33"/>
      <c r="T194" s="33"/>
      <c r="U194" s="33"/>
      <c r="V194" s="33"/>
      <c r="W194" s="171"/>
      <c r="X194" s="61"/>
      <c r="Y194" s="33"/>
      <c r="Z194" s="33"/>
      <c r="AA194" s="33"/>
      <c r="AB194" s="33"/>
      <c r="AC194" s="171"/>
      <c r="AD194" s="61"/>
      <c r="AE194" s="33"/>
      <c r="AF194" s="33"/>
      <c r="AG194" s="33"/>
      <c r="AH194" s="33"/>
      <c r="AI194" s="171"/>
      <c r="AJ194" s="61"/>
      <c r="AK194" s="33"/>
      <c r="AL194" s="33"/>
      <c r="AM194" s="33"/>
      <c r="AN194" s="33"/>
      <c r="AO194" s="204"/>
      <c r="AP194" s="209"/>
      <c r="AV194" s="178"/>
      <c r="AW194" s="186"/>
    </row>
    <row r="195" spans="1:49" s="2" customFormat="1" ht="34.950000000000003" customHeight="1">
      <c r="A195" s="42" t="s">
        <v>75</v>
      </c>
      <c r="B195" s="43" t="s">
        <v>73</v>
      </c>
      <c r="C195" s="49" t="s">
        <v>4441</v>
      </c>
      <c r="D195" s="44" t="s">
        <v>219</v>
      </c>
      <c r="E195" s="45">
        <v>2650</v>
      </c>
      <c r="F195" s="46">
        <v>2400</v>
      </c>
      <c r="G195" s="47">
        <f t="shared" si="2"/>
        <v>0.10416666666666674</v>
      </c>
      <c r="H195" s="33" t="s">
        <v>1093</v>
      </c>
      <c r="I195" s="36"/>
      <c r="J195" s="75" t="s">
        <v>1771</v>
      </c>
      <c r="K195" s="203" t="s">
        <v>1805</v>
      </c>
      <c r="L195" s="61" t="s">
        <v>2595</v>
      </c>
      <c r="M195" s="34">
        <v>2950</v>
      </c>
      <c r="N195" s="33" t="s">
        <v>2233</v>
      </c>
      <c r="O195" s="36"/>
      <c r="P195" s="75"/>
      <c r="Q195" s="171"/>
      <c r="R195" s="61"/>
      <c r="S195" s="33"/>
      <c r="T195" s="33"/>
      <c r="U195" s="33"/>
      <c r="V195" s="33"/>
      <c r="W195" s="171"/>
      <c r="X195" s="61"/>
      <c r="Y195" s="33"/>
      <c r="Z195" s="33"/>
      <c r="AA195" s="33"/>
      <c r="AB195" s="33"/>
      <c r="AC195" s="171"/>
      <c r="AD195" s="61"/>
      <c r="AE195" s="33"/>
      <c r="AF195" s="33"/>
      <c r="AG195" s="33"/>
      <c r="AH195" s="33"/>
      <c r="AI195" s="171"/>
      <c r="AJ195" s="61"/>
      <c r="AK195" s="33"/>
      <c r="AL195" s="33"/>
      <c r="AM195" s="33"/>
      <c r="AN195" s="33"/>
      <c r="AO195" s="204"/>
      <c r="AP195" s="209"/>
      <c r="AV195" s="178"/>
      <c r="AW195" s="186"/>
    </row>
    <row r="196" spans="1:49" s="2" customFormat="1" ht="35.1" customHeight="1">
      <c r="A196" s="42" t="s">
        <v>125</v>
      </c>
      <c r="B196" s="43" t="s">
        <v>73</v>
      </c>
      <c r="C196" s="49" t="s">
        <v>4443</v>
      </c>
      <c r="D196" s="48" t="s">
        <v>217</v>
      </c>
      <c r="E196" s="45">
        <v>4400</v>
      </c>
      <c r="F196" s="46">
        <v>4000</v>
      </c>
      <c r="G196" s="47">
        <f t="shared" si="2"/>
        <v>0.10000000000000009</v>
      </c>
      <c r="H196" s="33" t="s">
        <v>1098</v>
      </c>
      <c r="I196" s="36"/>
      <c r="J196" s="75" t="s">
        <v>1771</v>
      </c>
      <c r="K196" s="203" t="s">
        <v>1806</v>
      </c>
      <c r="L196" s="61" t="s">
        <v>2596</v>
      </c>
      <c r="M196" s="34">
        <v>4700</v>
      </c>
      <c r="N196" s="33" t="s">
        <v>2234</v>
      </c>
      <c r="O196" s="36"/>
      <c r="P196" s="75"/>
      <c r="Q196" s="171"/>
      <c r="R196" s="61"/>
      <c r="S196" s="33"/>
      <c r="T196" s="33"/>
      <c r="U196" s="33"/>
      <c r="V196" s="33"/>
      <c r="W196" s="171"/>
      <c r="X196" s="61"/>
      <c r="Y196" s="33"/>
      <c r="Z196" s="33"/>
      <c r="AA196" s="33"/>
      <c r="AB196" s="33"/>
      <c r="AC196" s="171"/>
      <c r="AD196" s="61"/>
      <c r="AE196" s="33"/>
      <c r="AF196" s="33"/>
      <c r="AG196" s="33"/>
      <c r="AH196" s="33"/>
      <c r="AI196" s="171"/>
      <c r="AJ196" s="61"/>
      <c r="AK196" s="33"/>
      <c r="AL196" s="33"/>
      <c r="AM196" s="33"/>
      <c r="AN196" s="33"/>
      <c r="AO196" s="204"/>
      <c r="AP196" s="209"/>
      <c r="AV196" s="178"/>
      <c r="AW196"/>
    </row>
    <row r="197" spans="1:49" s="2" customFormat="1" ht="35.1" customHeight="1">
      <c r="A197" s="42" t="s">
        <v>126</v>
      </c>
      <c r="B197" s="43" t="s">
        <v>73</v>
      </c>
      <c r="C197" s="49" t="s">
        <v>4444</v>
      </c>
      <c r="D197" s="44" t="s">
        <v>219</v>
      </c>
      <c r="E197" s="45">
        <v>4400</v>
      </c>
      <c r="F197" s="46">
        <v>4000</v>
      </c>
      <c r="G197" s="47">
        <f t="shared" si="2"/>
        <v>0.10000000000000009</v>
      </c>
      <c r="H197" s="33" t="s">
        <v>1099</v>
      </c>
      <c r="I197" s="36"/>
      <c r="J197" s="75" t="s">
        <v>1771</v>
      </c>
      <c r="K197" s="203" t="s">
        <v>1807</v>
      </c>
      <c r="L197" s="61" t="s">
        <v>2597</v>
      </c>
      <c r="M197" s="34">
        <v>4700</v>
      </c>
      <c r="N197" s="33" t="s">
        <v>2235</v>
      </c>
      <c r="O197" s="36"/>
      <c r="P197" s="75"/>
      <c r="Q197" s="171"/>
      <c r="R197" s="61"/>
      <c r="S197" s="33"/>
      <c r="T197" s="33"/>
      <c r="U197" s="33"/>
      <c r="V197" s="33"/>
      <c r="W197" s="171"/>
      <c r="X197" s="61"/>
      <c r="Y197" s="33"/>
      <c r="Z197" s="33"/>
      <c r="AA197" s="33"/>
      <c r="AB197" s="33"/>
      <c r="AC197" s="171"/>
      <c r="AD197" s="61"/>
      <c r="AE197" s="33"/>
      <c r="AF197" s="33"/>
      <c r="AG197" s="33"/>
      <c r="AH197" s="33"/>
      <c r="AI197" s="171"/>
      <c r="AJ197" s="61"/>
      <c r="AK197" s="33"/>
      <c r="AL197" s="33"/>
      <c r="AM197" s="33"/>
      <c r="AN197" s="33"/>
      <c r="AO197" s="204"/>
      <c r="AP197" s="209"/>
      <c r="AV197" s="178"/>
      <c r="AW197"/>
    </row>
    <row r="198" spans="1:49" s="2" customFormat="1" ht="35.1" customHeight="1">
      <c r="A198" s="42" t="s">
        <v>71</v>
      </c>
      <c r="B198" s="43" t="s">
        <v>73</v>
      </c>
      <c r="C198" s="49" t="s">
        <v>4446</v>
      </c>
      <c r="D198" s="44" t="s">
        <v>219</v>
      </c>
      <c r="E198" s="45">
        <v>2390</v>
      </c>
      <c r="F198" s="46">
        <v>2150</v>
      </c>
      <c r="G198" s="47">
        <f t="shared" ref="G198:G261" si="5">E198/F198-1</f>
        <v>0.1116279069767443</v>
      </c>
      <c r="H198" s="33" t="s">
        <v>1153</v>
      </c>
      <c r="I198" s="36"/>
      <c r="J198" s="75" t="s">
        <v>1771</v>
      </c>
      <c r="K198" s="203" t="s">
        <v>1808</v>
      </c>
      <c r="L198" s="61" t="s">
        <v>2598</v>
      </c>
      <c r="M198" s="34">
        <v>2690</v>
      </c>
      <c r="N198" s="33" t="s">
        <v>2236</v>
      </c>
      <c r="O198" s="36"/>
      <c r="P198" s="75"/>
      <c r="Q198" s="171"/>
      <c r="R198" s="61"/>
      <c r="S198" s="33"/>
      <c r="T198" s="33"/>
      <c r="U198" s="33"/>
      <c r="V198" s="33"/>
      <c r="W198" s="171"/>
      <c r="X198" s="61"/>
      <c r="Y198" s="33"/>
      <c r="Z198" s="33"/>
      <c r="AA198" s="33"/>
      <c r="AB198" s="33"/>
      <c r="AC198" s="171"/>
      <c r="AD198" s="61"/>
      <c r="AE198" s="33"/>
      <c r="AF198" s="33"/>
      <c r="AG198" s="33"/>
      <c r="AH198" s="33"/>
      <c r="AI198" s="171"/>
      <c r="AJ198" s="61"/>
      <c r="AK198" s="33"/>
      <c r="AL198" s="33"/>
      <c r="AM198" s="33"/>
      <c r="AN198" s="33"/>
      <c r="AO198" s="204"/>
      <c r="AP198" s="209"/>
      <c r="AV198" s="178"/>
      <c r="AW198" s="186"/>
    </row>
    <row r="199" spans="1:49" s="2" customFormat="1" ht="35.1" customHeight="1">
      <c r="A199" s="42" t="s">
        <v>187</v>
      </c>
      <c r="B199" s="43" t="s">
        <v>73</v>
      </c>
      <c r="C199" s="49" t="s">
        <v>4447</v>
      </c>
      <c r="D199" s="44" t="s">
        <v>219</v>
      </c>
      <c r="E199" s="45">
        <v>1720</v>
      </c>
      <c r="F199" s="46">
        <v>1550</v>
      </c>
      <c r="G199" s="47">
        <f t="shared" si="5"/>
        <v>0.10967741935483866</v>
      </c>
      <c r="H199" s="33" t="s">
        <v>1154</v>
      </c>
      <c r="I199" s="36"/>
      <c r="J199" s="75" t="s">
        <v>1771</v>
      </c>
      <c r="K199" s="203" t="s">
        <v>2188</v>
      </c>
      <c r="L199" s="49" t="s">
        <v>4517</v>
      </c>
      <c r="M199" s="34">
        <v>2020</v>
      </c>
      <c r="N199" s="33" t="s">
        <v>2189</v>
      </c>
      <c r="O199" s="36"/>
      <c r="P199" s="75"/>
      <c r="Q199" s="171"/>
      <c r="R199" s="61"/>
      <c r="S199" s="33"/>
      <c r="T199" s="33"/>
      <c r="U199" s="33"/>
      <c r="V199" s="33"/>
      <c r="W199" s="171"/>
      <c r="X199" s="61"/>
      <c r="Y199" s="33"/>
      <c r="Z199" s="33"/>
      <c r="AA199" s="33"/>
      <c r="AB199" s="33"/>
      <c r="AC199" s="171"/>
      <c r="AD199" s="61"/>
      <c r="AE199" s="33"/>
      <c r="AF199" s="33"/>
      <c r="AG199" s="33"/>
      <c r="AH199" s="33"/>
      <c r="AI199" s="171"/>
      <c r="AJ199" s="61"/>
      <c r="AK199" s="33"/>
      <c r="AL199" s="33"/>
      <c r="AM199" s="33"/>
      <c r="AN199" s="33"/>
      <c r="AO199" s="204"/>
      <c r="AP199" s="209"/>
      <c r="AV199" s="178"/>
      <c r="AW199" s="186"/>
    </row>
    <row r="200" spans="1:49" s="2" customFormat="1" ht="35.1" customHeight="1">
      <c r="A200" s="42" t="s">
        <v>188</v>
      </c>
      <c r="B200" s="43" t="s">
        <v>73</v>
      </c>
      <c r="C200" s="49" t="s">
        <v>4448</v>
      </c>
      <c r="D200" s="48" t="s">
        <v>218</v>
      </c>
      <c r="E200" s="45">
        <v>2000</v>
      </c>
      <c r="F200" s="46">
        <v>1850</v>
      </c>
      <c r="G200" s="47">
        <f t="shared" si="5"/>
        <v>8.1081081081081141E-2</v>
      </c>
      <c r="H200" s="33" t="s">
        <v>1155</v>
      </c>
      <c r="I200" s="36"/>
      <c r="J200" s="75" t="s">
        <v>1771</v>
      </c>
      <c r="K200" s="203" t="s">
        <v>1809</v>
      </c>
      <c r="L200" s="61" t="s">
        <v>2599</v>
      </c>
      <c r="M200" s="34">
        <v>2300</v>
      </c>
      <c r="N200" s="33" t="s">
        <v>2237</v>
      </c>
      <c r="O200" s="36"/>
      <c r="P200" s="75"/>
      <c r="Q200" s="171"/>
      <c r="R200" s="61"/>
      <c r="S200" s="33"/>
      <c r="T200" s="33"/>
      <c r="U200" s="33"/>
      <c r="V200" s="33"/>
      <c r="W200" s="171"/>
      <c r="X200" s="61"/>
      <c r="Y200" s="33"/>
      <c r="Z200" s="33"/>
      <c r="AA200" s="33"/>
      <c r="AB200" s="33"/>
      <c r="AC200" s="171"/>
      <c r="AD200" s="61"/>
      <c r="AE200" s="33"/>
      <c r="AF200" s="33"/>
      <c r="AG200" s="33"/>
      <c r="AH200" s="33"/>
      <c r="AI200" s="171"/>
      <c r="AJ200" s="61"/>
      <c r="AK200" s="33"/>
      <c r="AL200" s="33"/>
      <c r="AM200" s="33"/>
      <c r="AN200" s="33"/>
      <c r="AO200" s="204"/>
      <c r="AP200" s="209"/>
      <c r="AV200" s="178"/>
      <c r="AW200"/>
    </row>
    <row r="201" spans="1:49" s="2" customFormat="1" ht="35.1" customHeight="1">
      <c r="A201" s="42" t="s">
        <v>3667</v>
      </c>
      <c r="B201" s="43" t="s">
        <v>73</v>
      </c>
      <c r="C201" s="49" t="s">
        <v>4449</v>
      </c>
      <c r="D201" s="44" t="s">
        <v>219</v>
      </c>
      <c r="E201" s="45">
        <v>2000</v>
      </c>
      <c r="F201" s="46">
        <v>1850</v>
      </c>
      <c r="G201" s="47">
        <f t="shared" si="5"/>
        <v>8.1081081081081141E-2</v>
      </c>
      <c r="H201" s="33" t="s">
        <v>3869</v>
      </c>
      <c r="I201" s="36"/>
      <c r="J201" s="75" t="s">
        <v>1771</v>
      </c>
      <c r="K201" s="203" t="s">
        <v>3668</v>
      </c>
      <c r="L201" s="61" t="s">
        <v>2600</v>
      </c>
      <c r="M201" s="34">
        <v>2300</v>
      </c>
      <c r="N201" s="33" t="s">
        <v>3870</v>
      </c>
      <c r="O201" s="36"/>
      <c r="P201" s="75"/>
      <c r="Q201" s="171"/>
      <c r="R201" s="61"/>
      <c r="S201" s="33"/>
      <c r="T201" s="33"/>
      <c r="U201" s="33"/>
      <c r="V201" s="33"/>
      <c r="W201" s="171"/>
      <c r="X201" s="61"/>
      <c r="Y201" s="33"/>
      <c r="Z201" s="33"/>
      <c r="AA201" s="33"/>
      <c r="AB201" s="33"/>
      <c r="AC201" s="171"/>
      <c r="AD201" s="61"/>
      <c r="AE201" s="33"/>
      <c r="AF201" s="33"/>
      <c r="AG201" s="33"/>
      <c r="AH201" s="33"/>
      <c r="AI201" s="171"/>
      <c r="AJ201" s="61"/>
      <c r="AK201" s="33"/>
      <c r="AL201" s="33"/>
      <c r="AM201" s="33"/>
      <c r="AN201" s="33"/>
      <c r="AO201" s="204"/>
      <c r="AP201" s="209"/>
      <c r="AV201" s="178"/>
      <c r="AW201"/>
    </row>
    <row r="202" spans="1:49" s="2" customFormat="1" ht="35.1" customHeight="1">
      <c r="A202" s="42" t="s">
        <v>4084</v>
      </c>
      <c r="B202" s="43" t="s">
        <v>2449</v>
      </c>
      <c r="C202" s="49" t="s">
        <v>4317</v>
      </c>
      <c r="D202" s="44"/>
      <c r="E202" s="45">
        <v>1950</v>
      </c>
      <c r="F202" s="46">
        <v>1800</v>
      </c>
      <c r="G202" s="47">
        <f t="shared" si="5"/>
        <v>8.3333333333333259E-2</v>
      </c>
      <c r="H202" s="33" t="s">
        <v>4085</v>
      </c>
      <c r="I202" s="36"/>
      <c r="J202" s="75"/>
      <c r="K202" s="203"/>
      <c r="L202" s="40"/>
      <c r="M202" s="34"/>
      <c r="N202" s="33"/>
      <c r="O202" s="35"/>
      <c r="P202" s="75"/>
      <c r="Q202" s="171"/>
      <c r="R202" s="61"/>
      <c r="S202" s="33"/>
      <c r="T202" s="33"/>
      <c r="U202" s="33"/>
      <c r="V202" s="33"/>
      <c r="W202" s="171"/>
      <c r="X202" s="61"/>
      <c r="Y202" s="33"/>
      <c r="Z202" s="33"/>
      <c r="AA202" s="33"/>
      <c r="AB202" s="33"/>
      <c r="AC202" s="171"/>
      <c r="AD202" s="61"/>
      <c r="AE202" s="33"/>
      <c r="AF202" s="33"/>
      <c r="AG202" s="33"/>
      <c r="AH202" s="33"/>
      <c r="AI202" s="171"/>
      <c r="AJ202" s="61"/>
      <c r="AK202" s="33"/>
      <c r="AL202" s="33"/>
      <c r="AM202" s="33"/>
      <c r="AN202" s="33"/>
      <c r="AO202" s="204"/>
      <c r="AP202" s="209"/>
      <c r="AV202" s="178"/>
      <c r="AW202"/>
    </row>
    <row r="203" spans="1:49" s="2" customFormat="1" ht="35.1" customHeight="1">
      <c r="A203" s="42" t="s">
        <v>1592</v>
      </c>
      <c r="B203" s="43" t="s">
        <v>2449</v>
      </c>
      <c r="C203" s="49" t="s">
        <v>4318</v>
      </c>
      <c r="D203" s="51"/>
      <c r="E203" s="45">
        <v>1450</v>
      </c>
      <c r="F203" s="46">
        <v>1350</v>
      </c>
      <c r="G203" s="47">
        <f t="shared" si="5"/>
        <v>7.4074074074074181E-2</v>
      </c>
      <c r="H203" s="33" t="s">
        <v>1686</v>
      </c>
      <c r="I203" s="36"/>
      <c r="J203" s="75" t="s">
        <v>1771</v>
      </c>
      <c r="K203" s="203" t="s">
        <v>1810</v>
      </c>
      <c r="L203" s="61" t="s">
        <v>2601</v>
      </c>
      <c r="M203" s="34">
        <v>1750</v>
      </c>
      <c r="N203" s="33" t="s">
        <v>2238</v>
      </c>
      <c r="O203" s="36"/>
      <c r="P203" s="75">
        <v>757</v>
      </c>
      <c r="Q203" s="63" t="s">
        <v>4049</v>
      </c>
      <c r="R203" s="61" t="s">
        <v>4587</v>
      </c>
      <c r="S203" s="34">
        <v>1812.5</v>
      </c>
      <c r="T203" s="33" t="s">
        <v>4050</v>
      </c>
      <c r="U203" s="67"/>
      <c r="V203" s="33"/>
      <c r="W203" s="171"/>
      <c r="X203" s="61"/>
      <c r="Y203" s="33"/>
      <c r="Z203" s="33"/>
      <c r="AA203" s="33"/>
      <c r="AB203" s="33"/>
      <c r="AC203" s="171"/>
      <c r="AD203" s="61"/>
      <c r="AE203" s="33"/>
      <c r="AF203" s="33"/>
      <c r="AG203" s="33"/>
      <c r="AH203" s="33"/>
      <c r="AI203" s="171"/>
      <c r="AJ203" s="61"/>
      <c r="AK203" s="33"/>
      <c r="AL203" s="33"/>
      <c r="AM203" s="33"/>
      <c r="AN203" s="33"/>
      <c r="AO203" s="204"/>
      <c r="AP203" s="209"/>
      <c r="AV203" s="178"/>
      <c r="AW203"/>
    </row>
    <row r="204" spans="1:49" s="2" customFormat="1" ht="35.1" customHeight="1">
      <c r="A204" s="42" t="s">
        <v>189</v>
      </c>
      <c r="B204" s="43" t="s">
        <v>2449</v>
      </c>
      <c r="C204" s="49" t="s">
        <v>4319</v>
      </c>
      <c r="D204" s="51"/>
      <c r="E204" s="45">
        <v>530</v>
      </c>
      <c r="F204" s="46">
        <v>500</v>
      </c>
      <c r="G204" s="47">
        <f t="shared" si="5"/>
        <v>6.0000000000000053E-2</v>
      </c>
      <c r="H204" s="33" t="s">
        <v>1202</v>
      </c>
      <c r="I204" s="36"/>
      <c r="J204" s="75"/>
      <c r="K204" s="203"/>
      <c r="L204" s="40"/>
      <c r="M204" s="33"/>
      <c r="N204" s="33"/>
      <c r="O204" s="35"/>
      <c r="P204" s="75">
        <v>757</v>
      </c>
      <c r="Q204" s="63" t="s">
        <v>4105</v>
      </c>
      <c r="R204" s="61" t="s">
        <v>4588</v>
      </c>
      <c r="S204" s="34">
        <v>662.5</v>
      </c>
      <c r="T204" s="33" t="s">
        <v>4106</v>
      </c>
      <c r="U204" s="67"/>
      <c r="V204" s="33"/>
      <c r="W204" s="171"/>
      <c r="X204" s="61"/>
      <c r="Y204" s="33"/>
      <c r="Z204" s="33"/>
      <c r="AA204" s="33"/>
      <c r="AB204" s="33"/>
      <c r="AC204" s="171"/>
      <c r="AD204" s="61"/>
      <c r="AE204" s="33"/>
      <c r="AF204" s="33"/>
      <c r="AG204" s="33"/>
      <c r="AH204" s="33"/>
      <c r="AI204" s="171"/>
      <c r="AJ204" s="61"/>
      <c r="AK204" s="33"/>
      <c r="AL204" s="33"/>
      <c r="AM204" s="33"/>
      <c r="AN204" s="33"/>
      <c r="AO204" s="204"/>
      <c r="AP204" s="209"/>
      <c r="AV204" s="178"/>
      <c r="AW204"/>
    </row>
    <row r="205" spans="1:49" s="2" customFormat="1" ht="35.1" customHeight="1">
      <c r="A205" s="42" t="s">
        <v>22</v>
      </c>
      <c r="B205" s="43" t="s">
        <v>2449</v>
      </c>
      <c r="C205" s="49" t="s">
        <v>4450</v>
      </c>
      <c r="D205" s="48" t="s">
        <v>218</v>
      </c>
      <c r="E205" s="45">
        <v>1600</v>
      </c>
      <c r="F205" s="46">
        <v>1450</v>
      </c>
      <c r="G205" s="47">
        <f t="shared" si="5"/>
        <v>0.10344827586206895</v>
      </c>
      <c r="H205" s="33" t="s">
        <v>1182</v>
      </c>
      <c r="I205" s="36"/>
      <c r="J205" s="75" t="s">
        <v>1771</v>
      </c>
      <c r="K205" s="203" t="s">
        <v>1811</v>
      </c>
      <c r="L205" s="61" t="s">
        <v>2602</v>
      </c>
      <c r="M205" s="34">
        <v>1900</v>
      </c>
      <c r="N205" s="33" t="s">
        <v>2239</v>
      </c>
      <c r="O205" s="36"/>
      <c r="P205" s="75">
        <v>757</v>
      </c>
      <c r="Q205" s="63" t="s">
        <v>4065</v>
      </c>
      <c r="R205" s="61" t="s">
        <v>4589</v>
      </c>
      <c r="S205" s="34">
        <v>2000</v>
      </c>
      <c r="T205" s="33" t="s">
        <v>4066</v>
      </c>
      <c r="U205" s="67"/>
      <c r="V205" s="33"/>
      <c r="W205" s="171"/>
      <c r="X205" s="61"/>
      <c r="Y205" s="33"/>
      <c r="Z205" s="33"/>
      <c r="AA205" s="33"/>
      <c r="AB205" s="33"/>
      <c r="AC205" s="171"/>
      <c r="AD205" s="61"/>
      <c r="AE205" s="33"/>
      <c r="AF205" s="33"/>
      <c r="AG205" s="33"/>
      <c r="AH205" s="33"/>
      <c r="AI205" s="171"/>
      <c r="AJ205" s="61"/>
      <c r="AK205" s="33"/>
      <c r="AL205" s="33"/>
      <c r="AM205" s="33"/>
      <c r="AN205" s="33"/>
      <c r="AO205" s="204"/>
      <c r="AP205" s="209"/>
      <c r="AV205" s="178"/>
      <c r="AW205"/>
    </row>
    <row r="206" spans="1:49" s="2" customFormat="1" ht="35.1" customHeight="1">
      <c r="A206" s="42" t="s">
        <v>580</v>
      </c>
      <c r="B206" s="43" t="s">
        <v>579</v>
      </c>
      <c r="C206" s="49" t="s">
        <v>4320</v>
      </c>
      <c r="D206" s="48" t="s">
        <v>218</v>
      </c>
      <c r="E206" s="45">
        <v>1200</v>
      </c>
      <c r="F206" s="46">
        <v>1100</v>
      </c>
      <c r="G206" s="47">
        <f t="shared" si="5"/>
        <v>9.0909090909090828E-2</v>
      </c>
      <c r="H206" s="33" t="s">
        <v>1112</v>
      </c>
      <c r="I206" s="36"/>
      <c r="J206" s="75" t="s">
        <v>1771</v>
      </c>
      <c r="K206" s="203" t="s">
        <v>1854</v>
      </c>
      <c r="L206" s="61" t="s">
        <v>2643</v>
      </c>
      <c r="M206" s="34">
        <v>1500</v>
      </c>
      <c r="N206" s="33" t="s">
        <v>2282</v>
      </c>
      <c r="O206" s="36"/>
      <c r="P206" s="75">
        <v>757</v>
      </c>
      <c r="Q206" s="203" t="s">
        <v>2916</v>
      </c>
      <c r="R206" s="61" t="s">
        <v>4590</v>
      </c>
      <c r="S206" s="34">
        <v>1500</v>
      </c>
      <c r="T206" s="33" t="s">
        <v>2941</v>
      </c>
      <c r="U206" s="67"/>
      <c r="V206" s="33"/>
      <c r="W206" s="171"/>
      <c r="X206" s="61"/>
      <c r="Y206" s="33"/>
      <c r="Z206" s="33"/>
      <c r="AA206" s="33"/>
      <c r="AB206" s="33"/>
      <c r="AC206" s="171"/>
      <c r="AD206" s="61"/>
      <c r="AE206" s="33"/>
      <c r="AF206" s="33"/>
      <c r="AG206" s="33"/>
      <c r="AH206" s="33"/>
      <c r="AI206" s="171"/>
      <c r="AJ206" s="61"/>
      <c r="AK206" s="33"/>
      <c r="AL206" s="33"/>
      <c r="AM206" s="33"/>
      <c r="AN206" s="33"/>
      <c r="AO206" s="204"/>
      <c r="AP206" s="209"/>
      <c r="AV206" s="178"/>
      <c r="AW206"/>
    </row>
    <row r="207" spans="1:49" s="2" customFormat="1" ht="35.1" customHeight="1">
      <c r="A207" s="42" t="s">
        <v>581</v>
      </c>
      <c r="B207" s="43" t="s">
        <v>579</v>
      </c>
      <c r="C207" s="49" t="s">
        <v>4320</v>
      </c>
      <c r="D207" s="44" t="s">
        <v>219</v>
      </c>
      <c r="E207" s="45">
        <v>1200</v>
      </c>
      <c r="F207" s="46">
        <v>1100</v>
      </c>
      <c r="G207" s="47">
        <f t="shared" si="5"/>
        <v>9.0909090909090828E-2</v>
      </c>
      <c r="H207" s="33" t="s">
        <v>1113</v>
      </c>
      <c r="I207" s="36"/>
      <c r="J207" s="75" t="s">
        <v>1771</v>
      </c>
      <c r="K207" s="203" t="s">
        <v>1855</v>
      </c>
      <c r="L207" s="61" t="s">
        <v>2643</v>
      </c>
      <c r="M207" s="34">
        <v>1500</v>
      </c>
      <c r="N207" s="33" t="s">
        <v>2283</v>
      </c>
      <c r="O207" s="36"/>
      <c r="P207" s="75">
        <v>757</v>
      </c>
      <c r="Q207" s="203" t="s">
        <v>2917</v>
      </c>
      <c r="R207" s="61" t="s">
        <v>4590</v>
      </c>
      <c r="S207" s="34">
        <v>1500</v>
      </c>
      <c r="T207" s="33" t="s">
        <v>2942</v>
      </c>
      <c r="U207" s="67"/>
      <c r="V207" s="33"/>
      <c r="W207" s="171"/>
      <c r="X207" s="61"/>
      <c r="Y207" s="33"/>
      <c r="Z207" s="33"/>
      <c r="AA207" s="33"/>
      <c r="AB207" s="33"/>
      <c r="AC207" s="171"/>
      <c r="AD207" s="61"/>
      <c r="AE207" s="33"/>
      <c r="AF207" s="33"/>
      <c r="AG207" s="33"/>
      <c r="AH207" s="33"/>
      <c r="AI207" s="171"/>
      <c r="AJ207" s="61"/>
      <c r="AK207" s="33"/>
      <c r="AL207" s="33"/>
      <c r="AM207" s="33"/>
      <c r="AN207" s="33"/>
      <c r="AO207" s="224"/>
      <c r="AP207" s="4"/>
      <c r="AQ207" s="1"/>
      <c r="AR207" s="1"/>
      <c r="AS207" s="1"/>
      <c r="AT207" s="1"/>
      <c r="AV207" s="178"/>
      <c r="AW207"/>
    </row>
    <row r="208" spans="1:49" ht="35.1" customHeight="1">
      <c r="A208" s="42" t="s">
        <v>582</v>
      </c>
      <c r="B208" s="43" t="s">
        <v>579</v>
      </c>
      <c r="C208" s="49" t="s">
        <v>4321</v>
      </c>
      <c r="D208" s="48" t="s">
        <v>218</v>
      </c>
      <c r="E208" s="45">
        <v>1350</v>
      </c>
      <c r="F208" s="46">
        <v>1250</v>
      </c>
      <c r="G208" s="47">
        <f t="shared" si="5"/>
        <v>8.0000000000000071E-2</v>
      </c>
      <c r="H208" s="33" t="s">
        <v>1136</v>
      </c>
      <c r="I208" s="36"/>
      <c r="J208" s="75" t="s">
        <v>1771</v>
      </c>
      <c r="K208" s="203" t="s">
        <v>2193</v>
      </c>
      <c r="L208" s="61" t="s">
        <v>2644</v>
      </c>
      <c r="M208" s="34">
        <v>1650</v>
      </c>
      <c r="N208" s="33" t="s">
        <v>2284</v>
      </c>
      <c r="O208" s="36"/>
      <c r="P208" s="75">
        <v>757</v>
      </c>
      <c r="Q208" s="203" t="s">
        <v>2918</v>
      </c>
      <c r="R208" s="61" t="s">
        <v>4591</v>
      </c>
      <c r="S208" s="34">
        <v>1687.5</v>
      </c>
      <c r="T208" s="33" t="s">
        <v>2943</v>
      </c>
      <c r="U208" s="67"/>
      <c r="V208" s="33"/>
      <c r="W208" s="171"/>
      <c r="X208" s="61"/>
      <c r="Y208" s="33"/>
      <c r="Z208" s="33"/>
      <c r="AA208" s="33"/>
      <c r="AB208" s="33"/>
      <c r="AC208" s="171"/>
      <c r="AD208" s="61"/>
      <c r="AE208" s="33"/>
      <c r="AF208" s="33"/>
      <c r="AG208" s="33"/>
      <c r="AH208" s="33"/>
      <c r="AI208" s="171"/>
      <c r="AJ208" s="61"/>
      <c r="AK208" s="33"/>
      <c r="AL208" s="33"/>
      <c r="AM208" s="33"/>
      <c r="AN208" s="33"/>
      <c r="AO208" s="224"/>
      <c r="AP208" s="4"/>
      <c r="AQ208" s="1"/>
      <c r="AR208" s="1"/>
      <c r="AS208" s="1"/>
      <c r="AT208" s="1"/>
      <c r="AV208" s="178"/>
      <c r="AW208"/>
    </row>
    <row r="209" spans="1:49" ht="35.1" customHeight="1">
      <c r="A209" s="42" t="s">
        <v>583</v>
      </c>
      <c r="B209" s="43" t="s">
        <v>579</v>
      </c>
      <c r="C209" s="49" t="s">
        <v>4321</v>
      </c>
      <c r="D209" s="44" t="s">
        <v>219</v>
      </c>
      <c r="E209" s="45">
        <v>1350</v>
      </c>
      <c r="F209" s="46">
        <v>1250</v>
      </c>
      <c r="G209" s="47">
        <f t="shared" si="5"/>
        <v>8.0000000000000071E-2</v>
      </c>
      <c r="H209" s="33" t="s">
        <v>1137</v>
      </c>
      <c r="I209" s="36"/>
      <c r="J209" s="75" t="s">
        <v>1771</v>
      </c>
      <c r="K209" s="63" t="s">
        <v>2194</v>
      </c>
      <c r="L209" s="61" t="s">
        <v>2644</v>
      </c>
      <c r="M209" s="34">
        <v>1650</v>
      </c>
      <c r="N209" s="33" t="s">
        <v>2285</v>
      </c>
      <c r="O209" s="36"/>
      <c r="P209" s="75">
        <v>757</v>
      </c>
      <c r="Q209" s="63" t="s">
        <v>2919</v>
      </c>
      <c r="R209" s="61" t="s">
        <v>4591</v>
      </c>
      <c r="S209" s="34">
        <v>1687.5</v>
      </c>
      <c r="T209" s="33" t="s">
        <v>2944</v>
      </c>
      <c r="U209" s="67"/>
      <c r="V209" s="33"/>
      <c r="W209" s="171"/>
      <c r="X209" s="61"/>
      <c r="Y209" s="33"/>
      <c r="Z209" s="33"/>
      <c r="AA209" s="33"/>
      <c r="AB209" s="33"/>
      <c r="AC209" s="171"/>
      <c r="AD209" s="61"/>
      <c r="AE209" s="33"/>
      <c r="AF209" s="33"/>
      <c r="AG209" s="33"/>
      <c r="AH209" s="33"/>
      <c r="AI209" s="171"/>
      <c r="AJ209" s="61"/>
      <c r="AK209" s="33"/>
      <c r="AL209" s="33"/>
      <c r="AM209" s="33"/>
      <c r="AN209" s="33"/>
      <c r="AO209" s="224"/>
      <c r="AP209" s="4"/>
      <c r="AQ209" s="1"/>
      <c r="AR209" s="1"/>
      <c r="AS209" s="1"/>
      <c r="AT209" s="1"/>
      <c r="AV209" s="178"/>
      <c r="AW209" s="186"/>
    </row>
    <row r="210" spans="1:49" ht="35.1" customHeight="1">
      <c r="A210" s="42" t="s">
        <v>584</v>
      </c>
      <c r="B210" s="43" t="s">
        <v>579</v>
      </c>
      <c r="C210" s="49" t="s">
        <v>4322</v>
      </c>
      <c r="D210" s="48" t="s">
        <v>218</v>
      </c>
      <c r="E210" s="45">
        <v>1400</v>
      </c>
      <c r="F210" s="46">
        <v>1300</v>
      </c>
      <c r="G210" s="47">
        <f t="shared" si="5"/>
        <v>7.6923076923076872E-2</v>
      </c>
      <c r="H210" s="33" t="s">
        <v>1032</v>
      </c>
      <c r="I210" s="36"/>
      <c r="J210" s="75" t="s">
        <v>1771</v>
      </c>
      <c r="K210" s="203" t="s">
        <v>1856</v>
      </c>
      <c r="L210" s="61" t="s">
        <v>2645</v>
      </c>
      <c r="M210" s="34">
        <v>1700</v>
      </c>
      <c r="N210" s="33" t="s">
        <v>2286</v>
      </c>
      <c r="O210" s="36"/>
      <c r="P210" s="75">
        <v>757</v>
      </c>
      <c r="Q210" s="203" t="s">
        <v>2920</v>
      </c>
      <c r="R210" s="61" t="s">
        <v>4592</v>
      </c>
      <c r="S210" s="34">
        <v>1750</v>
      </c>
      <c r="T210" s="33" t="s">
        <v>2945</v>
      </c>
      <c r="U210" s="67"/>
      <c r="V210" s="33"/>
      <c r="W210" s="171"/>
      <c r="X210" s="61"/>
      <c r="Y210" s="33"/>
      <c r="Z210" s="33"/>
      <c r="AA210" s="33"/>
      <c r="AB210" s="33"/>
      <c r="AC210" s="171"/>
      <c r="AD210" s="61"/>
      <c r="AE210" s="33"/>
      <c r="AF210" s="33"/>
      <c r="AG210" s="33"/>
      <c r="AH210" s="33"/>
      <c r="AI210" s="171"/>
      <c r="AJ210" s="61"/>
      <c r="AK210" s="33"/>
      <c r="AL210" s="33"/>
      <c r="AM210" s="33"/>
      <c r="AN210" s="33"/>
      <c r="AO210" s="224"/>
      <c r="AP210" s="4"/>
      <c r="AQ210" s="1"/>
      <c r="AR210" s="1"/>
      <c r="AS210" s="1"/>
      <c r="AT210" s="1"/>
      <c r="AV210" s="178"/>
      <c r="AW210"/>
    </row>
    <row r="211" spans="1:49" ht="35.1" customHeight="1">
      <c r="A211" s="42" t="s">
        <v>585</v>
      </c>
      <c r="B211" s="43" t="s">
        <v>579</v>
      </c>
      <c r="C211" s="49" t="s">
        <v>4322</v>
      </c>
      <c r="D211" s="44" t="s">
        <v>219</v>
      </c>
      <c r="E211" s="45">
        <v>1400</v>
      </c>
      <c r="F211" s="46">
        <v>1300</v>
      </c>
      <c r="G211" s="47">
        <f t="shared" si="5"/>
        <v>7.6923076923076872E-2</v>
      </c>
      <c r="H211" s="33" t="s">
        <v>1033</v>
      </c>
      <c r="I211" s="36"/>
      <c r="J211" s="75" t="s">
        <v>1771</v>
      </c>
      <c r="K211" s="203" t="s">
        <v>1857</v>
      </c>
      <c r="L211" s="61" t="s">
        <v>2645</v>
      </c>
      <c r="M211" s="34">
        <v>1700</v>
      </c>
      <c r="N211" s="33" t="s">
        <v>2287</v>
      </c>
      <c r="O211" s="36"/>
      <c r="P211" s="75">
        <v>757</v>
      </c>
      <c r="Q211" s="203" t="s">
        <v>2921</v>
      </c>
      <c r="R211" s="61" t="s">
        <v>4592</v>
      </c>
      <c r="S211" s="34">
        <v>1750</v>
      </c>
      <c r="T211" s="33" t="s">
        <v>2946</v>
      </c>
      <c r="U211" s="67"/>
      <c r="V211" s="33"/>
      <c r="W211" s="171"/>
      <c r="X211" s="61"/>
      <c r="Y211" s="33"/>
      <c r="Z211" s="33"/>
      <c r="AA211" s="33"/>
      <c r="AB211" s="33"/>
      <c r="AC211" s="171"/>
      <c r="AD211" s="61"/>
      <c r="AE211" s="33"/>
      <c r="AF211" s="33"/>
      <c r="AG211" s="33"/>
      <c r="AH211" s="33"/>
      <c r="AI211" s="171"/>
      <c r="AJ211" s="61"/>
      <c r="AK211" s="33"/>
      <c r="AL211" s="33"/>
      <c r="AM211" s="33"/>
      <c r="AN211" s="33"/>
      <c r="AO211" s="224"/>
      <c r="AP211" s="4"/>
      <c r="AQ211" s="1"/>
      <c r="AR211" s="1"/>
      <c r="AS211" s="1"/>
      <c r="AT211" s="1"/>
      <c r="AV211" s="178"/>
      <c r="AW211" s="186"/>
    </row>
    <row r="212" spans="1:49" s="10" customFormat="1" ht="35.1" customHeight="1">
      <c r="A212" s="42" t="s">
        <v>586</v>
      </c>
      <c r="B212" s="43" t="s">
        <v>579</v>
      </c>
      <c r="C212" s="49" t="s">
        <v>4323</v>
      </c>
      <c r="D212" s="48" t="s">
        <v>218</v>
      </c>
      <c r="E212" s="45">
        <v>1550</v>
      </c>
      <c r="F212" s="46">
        <v>1450</v>
      </c>
      <c r="G212" s="47">
        <f t="shared" si="5"/>
        <v>6.8965517241379226E-2</v>
      </c>
      <c r="H212" s="33" t="s">
        <v>1138</v>
      </c>
      <c r="I212" s="36"/>
      <c r="J212" s="75" t="s">
        <v>1771</v>
      </c>
      <c r="K212" s="203" t="s">
        <v>1858</v>
      </c>
      <c r="L212" s="61" t="s">
        <v>2646</v>
      </c>
      <c r="M212" s="34">
        <v>1850</v>
      </c>
      <c r="N212" s="33" t="s">
        <v>2288</v>
      </c>
      <c r="O212" s="36"/>
      <c r="P212" s="75">
        <v>757</v>
      </c>
      <c r="Q212" s="203" t="s">
        <v>2922</v>
      </c>
      <c r="R212" s="61" t="s">
        <v>4593</v>
      </c>
      <c r="S212" s="34">
        <v>1937.5</v>
      </c>
      <c r="T212" s="33" t="s">
        <v>2947</v>
      </c>
      <c r="U212" s="67"/>
      <c r="V212" s="33"/>
      <c r="W212" s="171"/>
      <c r="X212" s="61"/>
      <c r="Y212" s="33"/>
      <c r="Z212" s="33"/>
      <c r="AA212" s="33"/>
      <c r="AB212" s="33"/>
      <c r="AC212" s="171"/>
      <c r="AD212" s="61"/>
      <c r="AE212" s="33"/>
      <c r="AF212" s="33"/>
      <c r="AG212" s="33"/>
      <c r="AH212" s="33"/>
      <c r="AI212" s="171"/>
      <c r="AJ212" s="61"/>
      <c r="AK212" s="33"/>
      <c r="AL212" s="33"/>
      <c r="AM212" s="33"/>
      <c r="AN212" s="33"/>
      <c r="AO212" s="171"/>
      <c r="AP212" s="61"/>
      <c r="AQ212" s="34"/>
      <c r="AR212" s="33"/>
      <c r="AS212" s="33"/>
      <c r="AT212" s="2"/>
      <c r="AU212" s="2"/>
      <c r="AV212" s="178"/>
      <c r="AW212" s="186"/>
    </row>
    <row r="213" spans="1:49" ht="35.1" customHeight="1">
      <c r="A213" s="42" t="s">
        <v>587</v>
      </c>
      <c r="B213" s="43" t="s">
        <v>579</v>
      </c>
      <c r="C213" s="49" t="s">
        <v>4323</v>
      </c>
      <c r="D213" s="44" t="s">
        <v>219</v>
      </c>
      <c r="E213" s="45">
        <v>1550</v>
      </c>
      <c r="F213" s="46">
        <v>1450</v>
      </c>
      <c r="G213" s="47">
        <f t="shared" si="5"/>
        <v>6.8965517241379226E-2</v>
      </c>
      <c r="H213" s="33" t="s">
        <v>1139</v>
      </c>
      <c r="I213" s="36"/>
      <c r="J213" s="75" t="s">
        <v>1771</v>
      </c>
      <c r="K213" s="203" t="s">
        <v>1859</v>
      </c>
      <c r="L213" s="61" t="s">
        <v>2646</v>
      </c>
      <c r="M213" s="34">
        <v>1850</v>
      </c>
      <c r="N213" s="33" t="s">
        <v>2289</v>
      </c>
      <c r="O213" s="36"/>
      <c r="P213" s="75">
        <v>757</v>
      </c>
      <c r="Q213" s="203" t="s">
        <v>2923</v>
      </c>
      <c r="R213" s="61" t="s">
        <v>4593</v>
      </c>
      <c r="S213" s="34">
        <v>1937.5</v>
      </c>
      <c r="T213" s="33" t="s">
        <v>2948</v>
      </c>
      <c r="U213" s="67"/>
      <c r="V213" s="33"/>
      <c r="W213" s="171"/>
      <c r="X213" s="61"/>
      <c r="Y213" s="33"/>
      <c r="Z213" s="33"/>
      <c r="AA213" s="33"/>
      <c r="AB213" s="33"/>
      <c r="AC213" s="171"/>
      <c r="AD213" s="61"/>
      <c r="AE213" s="33"/>
      <c r="AF213" s="33"/>
      <c r="AG213" s="33"/>
      <c r="AH213" s="33"/>
      <c r="AI213" s="171"/>
      <c r="AJ213" s="61"/>
      <c r="AK213" s="33"/>
      <c r="AL213" s="33"/>
      <c r="AM213" s="33"/>
      <c r="AN213" s="33"/>
      <c r="AO213" s="171"/>
      <c r="AP213" s="61"/>
      <c r="AQ213" s="34"/>
      <c r="AR213" s="33"/>
      <c r="AS213" s="33"/>
      <c r="AV213" s="178"/>
      <c r="AW213" s="186"/>
    </row>
    <row r="214" spans="1:49" ht="35.1" customHeight="1">
      <c r="A214" s="42" t="s">
        <v>588</v>
      </c>
      <c r="B214" s="43" t="s">
        <v>579</v>
      </c>
      <c r="C214" s="49" t="s">
        <v>4324</v>
      </c>
      <c r="D214" s="48" t="s">
        <v>218</v>
      </c>
      <c r="E214" s="45">
        <v>4000</v>
      </c>
      <c r="F214" s="46">
        <v>3700</v>
      </c>
      <c r="G214" s="47">
        <f t="shared" si="5"/>
        <v>8.1081081081081141E-2</v>
      </c>
      <c r="H214" s="33" t="s">
        <v>1079</v>
      </c>
      <c r="I214" s="36"/>
      <c r="J214" s="75" t="s">
        <v>1771</v>
      </c>
      <c r="K214" s="203" t="s">
        <v>1860</v>
      </c>
      <c r="L214" s="61" t="s">
        <v>2647</v>
      </c>
      <c r="M214" s="34">
        <v>4300</v>
      </c>
      <c r="N214" s="33" t="s">
        <v>2290</v>
      </c>
      <c r="O214" s="36"/>
      <c r="P214" s="75">
        <v>757</v>
      </c>
      <c r="Q214" s="203" t="s">
        <v>2924</v>
      </c>
      <c r="R214" s="61" t="s">
        <v>4594</v>
      </c>
      <c r="S214" s="34">
        <v>5000</v>
      </c>
      <c r="T214" s="33" t="s">
        <v>2949</v>
      </c>
      <c r="U214" s="67"/>
      <c r="V214" s="33"/>
      <c r="W214" s="171"/>
      <c r="X214" s="61"/>
      <c r="Y214" s="33"/>
      <c r="Z214" s="33"/>
      <c r="AA214" s="33"/>
      <c r="AB214" s="33"/>
      <c r="AC214" s="171"/>
      <c r="AD214" s="61"/>
      <c r="AE214" s="33"/>
      <c r="AF214" s="33"/>
      <c r="AG214" s="33"/>
      <c r="AH214" s="33"/>
      <c r="AI214" s="171"/>
      <c r="AJ214" s="61"/>
      <c r="AK214" s="33"/>
      <c r="AL214" s="33"/>
      <c r="AM214" s="33"/>
      <c r="AN214" s="33"/>
      <c r="AO214" s="171"/>
      <c r="AP214" s="61"/>
      <c r="AQ214" s="34"/>
      <c r="AR214" s="33"/>
      <c r="AS214" s="33"/>
      <c r="AV214" s="178"/>
      <c r="AW214"/>
    </row>
    <row r="215" spans="1:49" ht="35.1" customHeight="1">
      <c r="A215" s="42" t="s">
        <v>589</v>
      </c>
      <c r="B215" s="43" t="s">
        <v>579</v>
      </c>
      <c r="C215" s="49" t="s">
        <v>4324</v>
      </c>
      <c r="D215" s="44" t="s">
        <v>219</v>
      </c>
      <c r="E215" s="45">
        <v>4000</v>
      </c>
      <c r="F215" s="46">
        <v>3700</v>
      </c>
      <c r="G215" s="47">
        <f t="shared" si="5"/>
        <v>8.1081081081081141E-2</v>
      </c>
      <c r="H215" s="33" t="s">
        <v>1080</v>
      </c>
      <c r="I215" s="36"/>
      <c r="J215" s="75" t="s">
        <v>1771</v>
      </c>
      <c r="K215" s="203" t="s">
        <v>1861</v>
      </c>
      <c r="L215" s="61" t="s">
        <v>2647</v>
      </c>
      <c r="M215" s="34">
        <v>4300</v>
      </c>
      <c r="N215" s="33" t="s">
        <v>2291</v>
      </c>
      <c r="O215" s="36"/>
      <c r="P215" s="75">
        <v>757</v>
      </c>
      <c r="Q215" s="203" t="s">
        <v>2925</v>
      </c>
      <c r="R215" s="61" t="s">
        <v>4594</v>
      </c>
      <c r="S215" s="34">
        <v>5000</v>
      </c>
      <c r="T215" s="33" t="s">
        <v>2950</v>
      </c>
      <c r="U215" s="67"/>
      <c r="V215" s="33"/>
      <c r="W215" s="171"/>
      <c r="X215" s="61"/>
      <c r="Y215" s="33"/>
      <c r="Z215" s="33"/>
      <c r="AA215" s="33"/>
      <c r="AB215" s="33"/>
      <c r="AC215" s="171"/>
      <c r="AD215" s="61"/>
      <c r="AE215" s="33"/>
      <c r="AF215" s="33"/>
      <c r="AG215" s="33"/>
      <c r="AH215" s="33"/>
      <c r="AI215" s="171"/>
      <c r="AJ215" s="61"/>
      <c r="AK215" s="33"/>
      <c r="AL215" s="33"/>
      <c r="AM215" s="33"/>
      <c r="AN215" s="33"/>
      <c r="AO215" s="171"/>
      <c r="AP215" s="61"/>
      <c r="AQ215" s="34"/>
      <c r="AR215" s="33"/>
      <c r="AS215" s="33"/>
      <c r="AV215" s="178"/>
      <c r="AW215"/>
    </row>
    <row r="216" spans="1:49" ht="35.1" customHeight="1">
      <c r="A216" s="42" t="s">
        <v>590</v>
      </c>
      <c r="B216" s="43" t="s">
        <v>579</v>
      </c>
      <c r="C216" s="49" t="s">
        <v>4325</v>
      </c>
      <c r="D216" s="48" t="s">
        <v>218</v>
      </c>
      <c r="E216" s="45">
        <v>4000</v>
      </c>
      <c r="F216" s="46">
        <v>3700</v>
      </c>
      <c r="G216" s="47">
        <f t="shared" si="5"/>
        <v>8.1081081081081141E-2</v>
      </c>
      <c r="H216" s="33" t="s">
        <v>1081</v>
      </c>
      <c r="I216" s="36"/>
      <c r="J216" s="75" t="s">
        <v>1771</v>
      </c>
      <c r="K216" s="203" t="s">
        <v>1862</v>
      </c>
      <c r="L216" s="61" t="s">
        <v>2648</v>
      </c>
      <c r="M216" s="34">
        <v>4300</v>
      </c>
      <c r="N216" s="33" t="s">
        <v>2292</v>
      </c>
      <c r="O216" s="36"/>
      <c r="P216" s="75">
        <v>757</v>
      </c>
      <c r="Q216" s="203" t="s">
        <v>2926</v>
      </c>
      <c r="R216" s="61" t="s">
        <v>4595</v>
      </c>
      <c r="S216" s="34">
        <v>5000</v>
      </c>
      <c r="T216" s="33" t="s">
        <v>2934</v>
      </c>
      <c r="U216" s="67"/>
      <c r="V216" s="33"/>
      <c r="W216" s="171"/>
      <c r="X216" s="61"/>
      <c r="Y216" s="33"/>
      <c r="Z216" s="33"/>
      <c r="AA216" s="33"/>
      <c r="AB216" s="33"/>
      <c r="AC216" s="171"/>
      <c r="AD216" s="61"/>
      <c r="AE216" s="33"/>
      <c r="AF216" s="33"/>
      <c r="AG216" s="33"/>
      <c r="AH216" s="33"/>
      <c r="AI216" s="171"/>
      <c r="AJ216" s="61"/>
      <c r="AK216" s="33"/>
      <c r="AL216" s="33"/>
      <c r="AM216" s="33"/>
      <c r="AN216" s="33"/>
      <c r="AO216" s="171"/>
      <c r="AP216" s="61"/>
      <c r="AQ216" s="34"/>
      <c r="AR216" s="33"/>
      <c r="AS216" s="33"/>
      <c r="AT216" s="9"/>
      <c r="AU216" s="9"/>
      <c r="AV216" s="178"/>
      <c r="AW216"/>
    </row>
    <row r="217" spans="1:49" ht="35.1" customHeight="1">
      <c r="A217" s="42" t="s">
        <v>2935</v>
      </c>
      <c r="B217" s="43" t="s">
        <v>579</v>
      </c>
      <c r="C217" s="49" t="s">
        <v>4325</v>
      </c>
      <c r="D217" s="66" t="s">
        <v>218</v>
      </c>
      <c r="E217" s="45">
        <v>4000</v>
      </c>
      <c r="F217" s="46">
        <v>3700</v>
      </c>
      <c r="G217" s="47">
        <f t="shared" si="5"/>
        <v>8.1081081081081141E-2</v>
      </c>
      <c r="H217" s="33" t="s">
        <v>2938</v>
      </c>
      <c r="I217" s="36"/>
      <c r="J217" s="75" t="s">
        <v>1771</v>
      </c>
      <c r="K217" s="203" t="s">
        <v>2936</v>
      </c>
      <c r="L217" s="61" t="s">
        <v>2648</v>
      </c>
      <c r="M217" s="34">
        <v>4300</v>
      </c>
      <c r="N217" s="33" t="s">
        <v>2939</v>
      </c>
      <c r="O217" s="36"/>
      <c r="P217" s="75">
        <v>757</v>
      </c>
      <c r="Q217" s="203" t="s">
        <v>2937</v>
      </c>
      <c r="R217" s="61" t="s">
        <v>4595</v>
      </c>
      <c r="S217" s="34">
        <v>5000</v>
      </c>
      <c r="T217" s="33" t="s">
        <v>2940</v>
      </c>
      <c r="U217" s="67"/>
      <c r="V217" s="33"/>
      <c r="W217" s="171"/>
      <c r="X217" s="61"/>
      <c r="Y217" s="33"/>
      <c r="Z217" s="33"/>
      <c r="AA217" s="33"/>
      <c r="AB217" s="33"/>
      <c r="AC217" s="171"/>
      <c r="AD217" s="61"/>
      <c r="AE217" s="33"/>
      <c r="AF217" s="33"/>
      <c r="AG217" s="33"/>
      <c r="AH217" s="33"/>
      <c r="AI217" s="171"/>
      <c r="AJ217" s="61"/>
      <c r="AK217" s="33"/>
      <c r="AL217" s="33"/>
      <c r="AM217" s="33"/>
      <c r="AN217" s="33"/>
      <c r="AO217" s="171"/>
      <c r="AP217" s="61"/>
      <c r="AQ217" s="34"/>
      <c r="AR217" s="33"/>
      <c r="AS217" s="33"/>
      <c r="AV217" s="178"/>
      <c r="AW217"/>
    </row>
    <row r="218" spans="1:49" s="2" customFormat="1" ht="35.1" customHeight="1">
      <c r="A218" s="42" t="s">
        <v>591</v>
      </c>
      <c r="B218" s="43" t="s">
        <v>579</v>
      </c>
      <c r="C218" s="49" t="s">
        <v>4326</v>
      </c>
      <c r="D218" s="44" t="s">
        <v>219</v>
      </c>
      <c r="E218" s="45">
        <v>1800</v>
      </c>
      <c r="F218" s="46">
        <v>1700</v>
      </c>
      <c r="G218" s="47">
        <f t="shared" si="5"/>
        <v>5.8823529411764719E-2</v>
      </c>
      <c r="H218" s="33" t="s">
        <v>1065</v>
      </c>
      <c r="I218" s="36"/>
      <c r="J218" s="75" t="s">
        <v>1771</v>
      </c>
      <c r="K218" s="63" t="s">
        <v>2195</v>
      </c>
      <c r="L218" s="61" t="s">
        <v>2447</v>
      </c>
      <c r="M218" s="34">
        <v>2100</v>
      </c>
      <c r="N218" s="33" t="s">
        <v>2293</v>
      </c>
      <c r="O218" s="36"/>
      <c r="P218" s="75">
        <v>757</v>
      </c>
      <c r="Q218" s="63" t="s">
        <v>2927</v>
      </c>
      <c r="R218" s="61" t="s">
        <v>4596</v>
      </c>
      <c r="S218" s="34">
        <v>2250</v>
      </c>
      <c r="T218" s="33" t="s">
        <v>2951</v>
      </c>
      <c r="U218" s="67"/>
      <c r="V218" s="33"/>
      <c r="W218" s="171"/>
      <c r="X218" s="61"/>
      <c r="Y218" s="33"/>
      <c r="Z218" s="33"/>
      <c r="AA218" s="33"/>
      <c r="AB218" s="33"/>
      <c r="AC218" s="171"/>
      <c r="AD218" s="61"/>
      <c r="AE218" s="33"/>
      <c r="AF218" s="33"/>
      <c r="AG218" s="33"/>
      <c r="AH218" s="33"/>
      <c r="AI218" s="171"/>
      <c r="AJ218" s="61"/>
      <c r="AK218" s="33"/>
      <c r="AL218" s="33"/>
      <c r="AM218" s="33"/>
      <c r="AN218" s="33"/>
      <c r="AO218" s="171"/>
      <c r="AP218" s="61"/>
      <c r="AQ218" s="34"/>
      <c r="AR218" s="33"/>
      <c r="AS218" s="33"/>
      <c r="AV218" s="178"/>
      <c r="AW218"/>
    </row>
    <row r="219" spans="1:49" s="2" customFormat="1" ht="35.1" customHeight="1">
      <c r="A219" s="42" t="s">
        <v>592</v>
      </c>
      <c r="B219" s="43" t="s">
        <v>579</v>
      </c>
      <c r="C219" s="49" t="s">
        <v>4327</v>
      </c>
      <c r="D219" s="44" t="s">
        <v>219</v>
      </c>
      <c r="E219" s="45">
        <v>2300</v>
      </c>
      <c r="F219" s="46">
        <v>2200</v>
      </c>
      <c r="G219" s="47">
        <f t="shared" si="5"/>
        <v>4.5454545454545414E-2</v>
      </c>
      <c r="H219" s="33" t="s">
        <v>1066</v>
      </c>
      <c r="I219" s="36"/>
      <c r="J219" s="75" t="s">
        <v>1771</v>
      </c>
      <c r="K219" s="203" t="s">
        <v>1863</v>
      </c>
      <c r="L219" s="61" t="s">
        <v>2649</v>
      </c>
      <c r="M219" s="34">
        <v>2600</v>
      </c>
      <c r="N219" s="33" t="s">
        <v>2294</v>
      </c>
      <c r="O219" s="36"/>
      <c r="P219" s="75">
        <v>757</v>
      </c>
      <c r="Q219" s="203" t="s">
        <v>2928</v>
      </c>
      <c r="R219" s="61" t="s">
        <v>4597</v>
      </c>
      <c r="S219" s="34">
        <v>2875</v>
      </c>
      <c r="T219" s="33" t="s">
        <v>2952</v>
      </c>
      <c r="U219" s="67"/>
      <c r="V219" s="33"/>
      <c r="W219" s="171"/>
      <c r="X219" s="61"/>
      <c r="Y219" s="33"/>
      <c r="Z219" s="33"/>
      <c r="AA219" s="33"/>
      <c r="AB219" s="33"/>
      <c r="AC219" s="171"/>
      <c r="AD219" s="61"/>
      <c r="AE219" s="33"/>
      <c r="AF219" s="33"/>
      <c r="AG219" s="33"/>
      <c r="AH219" s="33"/>
      <c r="AI219" s="171"/>
      <c r="AJ219" s="61"/>
      <c r="AK219" s="33"/>
      <c r="AL219" s="33"/>
      <c r="AM219" s="33"/>
      <c r="AN219" s="33"/>
      <c r="AO219" s="171"/>
      <c r="AP219" s="61"/>
      <c r="AQ219" s="34"/>
      <c r="AR219" s="33"/>
      <c r="AS219" s="33"/>
      <c r="AV219" s="178"/>
      <c r="AW219" s="186"/>
    </row>
    <row r="220" spans="1:49" s="2" customFormat="1" ht="35.1" customHeight="1">
      <c r="A220" s="42" t="s">
        <v>593</v>
      </c>
      <c r="B220" s="43" t="s">
        <v>579</v>
      </c>
      <c r="C220" s="49" t="s">
        <v>4327</v>
      </c>
      <c r="D220" s="44" t="s">
        <v>219</v>
      </c>
      <c r="E220" s="45">
        <v>2300</v>
      </c>
      <c r="F220" s="46">
        <v>2200</v>
      </c>
      <c r="G220" s="47">
        <f t="shared" si="5"/>
        <v>4.5454545454545414E-2</v>
      </c>
      <c r="H220" s="33" t="s">
        <v>1067</v>
      </c>
      <c r="I220" s="36"/>
      <c r="J220" s="75" t="s">
        <v>1771</v>
      </c>
      <c r="K220" s="203" t="s">
        <v>1864</v>
      </c>
      <c r="L220" s="61" t="s">
        <v>2649</v>
      </c>
      <c r="M220" s="34">
        <v>2600</v>
      </c>
      <c r="N220" s="33" t="s">
        <v>2295</v>
      </c>
      <c r="O220" s="36"/>
      <c r="P220" s="75">
        <v>757</v>
      </c>
      <c r="Q220" s="203" t="s">
        <v>2929</v>
      </c>
      <c r="R220" s="61" t="s">
        <v>4597</v>
      </c>
      <c r="S220" s="34">
        <v>2875</v>
      </c>
      <c r="T220" s="33" t="s">
        <v>2953</v>
      </c>
      <c r="U220" s="67"/>
      <c r="V220" s="33"/>
      <c r="W220" s="171"/>
      <c r="X220" s="61"/>
      <c r="Y220" s="33"/>
      <c r="Z220" s="33"/>
      <c r="AA220" s="33"/>
      <c r="AB220" s="33"/>
      <c r="AC220" s="171"/>
      <c r="AD220" s="61"/>
      <c r="AE220" s="33"/>
      <c r="AF220" s="33"/>
      <c r="AG220" s="33"/>
      <c r="AH220" s="33"/>
      <c r="AI220" s="171"/>
      <c r="AJ220" s="61"/>
      <c r="AK220" s="33"/>
      <c r="AL220" s="33"/>
      <c r="AM220" s="33"/>
      <c r="AN220" s="33"/>
      <c r="AO220" s="171"/>
      <c r="AP220" s="61"/>
      <c r="AQ220" s="34"/>
      <c r="AR220" s="33"/>
      <c r="AS220" s="33"/>
      <c r="AV220" s="178"/>
      <c r="AW220"/>
    </row>
    <row r="221" spans="1:49" s="2" customFormat="1" ht="35.1" customHeight="1">
      <c r="A221" s="58" t="s">
        <v>594</v>
      </c>
      <c r="B221" s="43" t="s">
        <v>579</v>
      </c>
      <c r="C221" s="49" t="s">
        <v>4328</v>
      </c>
      <c r="D221" s="44" t="s">
        <v>219</v>
      </c>
      <c r="E221" s="45">
        <v>1800</v>
      </c>
      <c r="F221" s="46">
        <v>1700</v>
      </c>
      <c r="G221" s="47">
        <f t="shared" si="5"/>
        <v>5.8823529411764719E-2</v>
      </c>
      <c r="H221" s="33" t="s">
        <v>1156</v>
      </c>
      <c r="I221" s="36"/>
      <c r="J221" s="75" t="s">
        <v>1771</v>
      </c>
      <c r="K221" s="203" t="s">
        <v>1865</v>
      </c>
      <c r="L221" s="61" t="s">
        <v>2650</v>
      </c>
      <c r="M221" s="34">
        <v>2100</v>
      </c>
      <c r="N221" s="33" t="s">
        <v>2296</v>
      </c>
      <c r="O221" s="36"/>
      <c r="P221" s="75">
        <v>757</v>
      </c>
      <c r="Q221" s="203" t="s">
        <v>2930</v>
      </c>
      <c r="R221" s="61" t="s">
        <v>4598</v>
      </c>
      <c r="S221" s="34">
        <v>2250</v>
      </c>
      <c r="T221" s="33" t="s">
        <v>2954</v>
      </c>
      <c r="U221" s="67"/>
      <c r="V221" s="33"/>
      <c r="W221" s="171"/>
      <c r="X221" s="61"/>
      <c r="Y221" s="33"/>
      <c r="Z221" s="33"/>
      <c r="AA221" s="33"/>
      <c r="AB221" s="33"/>
      <c r="AC221" s="171"/>
      <c r="AD221" s="61"/>
      <c r="AE221" s="33"/>
      <c r="AF221" s="33"/>
      <c r="AG221" s="33"/>
      <c r="AH221" s="33"/>
      <c r="AI221" s="171"/>
      <c r="AJ221" s="61"/>
      <c r="AK221" s="33"/>
      <c r="AL221" s="33"/>
      <c r="AM221" s="33"/>
      <c r="AN221" s="33"/>
      <c r="AO221" s="171"/>
      <c r="AP221" s="61"/>
      <c r="AQ221" s="34"/>
      <c r="AR221" s="33"/>
      <c r="AS221" s="33"/>
      <c r="AV221" s="181"/>
      <c r="AW221"/>
    </row>
    <row r="222" spans="1:49" s="2" customFormat="1" ht="35.1" customHeight="1">
      <c r="A222" s="42" t="s">
        <v>595</v>
      </c>
      <c r="B222" s="43" t="s">
        <v>579</v>
      </c>
      <c r="C222" s="49" t="s">
        <v>4329</v>
      </c>
      <c r="D222" s="44" t="s">
        <v>219</v>
      </c>
      <c r="E222" s="45">
        <v>2300</v>
      </c>
      <c r="F222" s="46">
        <v>2200</v>
      </c>
      <c r="G222" s="47">
        <f t="shared" si="5"/>
        <v>4.5454545454545414E-2</v>
      </c>
      <c r="H222" s="33" t="s">
        <v>1157</v>
      </c>
      <c r="I222" s="36"/>
      <c r="J222" s="75" t="s">
        <v>1771</v>
      </c>
      <c r="K222" s="203" t="s">
        <v>1866</v>
      </c>
      <c r="L222" s="61" t="s">
        <v>2651</v>
      </c>
      <c r="M222" s="34">
        <v>2600</v>
      </c>
      <c r="N222" s="33" t="s">
        <v>2297</v>
      </c>
      <c r="O222" s="36"/>
      <c r="P222" s="75">
        <v>757</v>
      </c>
      <c r="Q222" s="203" t="s">
        <v>2931</v>
      </c>
      <c r="R222" s="61" t="s">
        <v>4599</v>
      </c>
      <c r="S222" s="34">
        <v>2875</v>
      </c>
      <c r="T222" s="33" t="s">
        <v>2955</v>
      </c>
      <c r="U222" s="67"/>
      <c r="V222" s="33"/>
      <c r="W222" s="171"/>
      <c r="X222" s="61"/>
      <c r="Y222" s="33"/>
      <c r="Z222" s="33"/>
      <c r="AA222" s="33"/>
      <c r="AB222" s="33"/>
      <c r="AC222" s="171"/>
      <c r="AD222" s="61"/>
      <c r="AE222" s="33"/>
      <c r="AF222" s="33"/>
      <c r="AG222" s="33"/>
      <c r="AH222" s="33"/>
      <c r="AI222" s="171"/>
      <c r="AJ222" s="61"/>
      <c r="AK222" s="33"/>
      <c r="AL222" s="33"/>
      <c r="AM222" s="33"/>
      <c r="AN222" s="33"/>
      <c r="AO222" s="171"/>
      <c r="AP222" s="61"/>
      <c r="AQ222" s="34"/>
      <c r="AR222" s="33"/>
      <c r="AS222" s="33"/>
      <c r="AV222" s="178"/>
      <c r="AW222"/>
    </row>
    <row r="223" spans="1:49" s="2" customFormat="1" ht="35.1" customHeight="1">
      <c r="A223" s="42" t="s">
        <v>1593</v>
      </c>
      <c r="B223" s="43" t="s">
        <v>596</v>
      </c>
      <c r="C223" s="49" t="s">
        <v>4330</v>
      </c>
      <c r="D223" s="48" t="s">
        <v>218</v>
      </c>
      <c r="E223" s="45">
        <v>900</v>
      </c>
      <c r="F223" s="46">
        <v>850</v>
      </c>
      <c r="G223" s="47">
        <f t="shared" si="5"/>
        <v>5.8823529411764719E-2</v>
      </c>
      <c r="H223" s="33" t="s">
        <v>2731</v>
      </c>
      <c r="I223" s="36"/>
      <c r="J223" s="75" t="s">
        <v>1771</v>
      </c>
      <c r="K223" s="63" t="s">
        <v>2196</v>
      </c>
      <c r="L223" s="61" t="s">
        <v>2652</v>
      </c>
      <c r="M223" s="34">
        <v>1200</v>
      </c>
      <c r="N223" s="33" t="s">
        <v>2775</v>
      </c>
      <c r="O223" s="36"/>
      <c r="P223" s="75">
        <v>757</v>
      </c>
      <c r="Q223" s="203" t="s">
        <v>5047</v>
      </c>
      <c r="R223" s="61" t="s">
        <v>5393</v>
      </c>
      <c r="S223" s="34">
        <v>1125</v>
      </c>
      <c r="T223" s="33" t="s">
        <v>5546</v>
      </c>
      <c r="U223" s="67"/>
      <c r="V223" s="33"/>
      <c r="W223" s="171"/>
      <c r="X223" s="61"/>
      <c r="Y223" s="33"/>
      <c r="Z223" s="33"/>
      <c r="AA223" s="33"/>
      <c r="AB223" s="33"/>
      <c r="AC223" s="171"/>
      <c r="AD223" s="61"/>
      <c r="AE223" s="33"/>
      <c r="AF223" s="33"/>
      <c r="AG223" s="33"/>
      <c r="AH223" s="33"/>
      <c r="AI223" s="171"/>
      <c r="AJ223" s="61"/>
      <c r="AK223" s="33"/>
      <c r="AL223" s="33"/>
      <c r="AM223" s="33"/>
      <c r="AN223" s="33"/>
      <c r="AO223" s="171"/>
      <c r="AP223" s="61"/>
      <c r="AQ223" s="33"/>
      <c r="AR223" s="33"/>
      <c r="AS223" s="33"/>
      <c r="AV223" s="178"/>
      <c r="AW223"/>
    </row>
    <row r="224" spans="1:49" s="2" customFormat="1" ht="35.1" customHeight="1">
      <c r="A224" s="42" t="s">
        <v>1594</v>
      </c>
      <c r="B224" s="43" t="s">
        <v>596</v>
      </c>
      <c r="C224" s="49" t="s">
        <v>4331</v>
      </c>
      <c r="D224" s="48" t="s">
        <v>218</v>
      </c>
      <c r="E224" s="45">
        <v>1400</v>
      </c>
      <c r="F224" s="46">
        <v>1300</v>
      </c>
      <c r="G224" s="47">
        <f t="shared" si="5"/>
        <v>7.6923076923076872E-2</v>
      </c>
      <c r="H224" s="33" t="s">
        <v>2732</v>
      </c>
      <c r="I224" s="36"/>
      <c r="J224" s="75" t="s">
        <v>1771</v>
      </c>
      <c r="K224" s="203" t="s">
        <v>1867</v>
      </c>
      <c r="L224" s="61" t="s">
        <v>2653</v>
      </c>
      <c r="M224" s="34">
        <v>1700</v>
      </c>
      <c r="N224" s="33" t="s">
        <v>2776</v>
      </c>
      <c r="O224" s="36"/>
      <c r="P224" s="75">
        <v>757</v>
      </c>
      <c r="Q224" s="203" t="s">
        <v>5048</v>
      </c>
      <c r="R224" s="61" t="s">
        <v>5394</v>
      </c>
      <c r="S224" s="34">
        <v>1750</v>
      </c>
      <c r="T224" s="33" t="s">
        <v>5547</v>
      </c>
      <c r="U224" s="67"/>
      <c r="V224" s="33"/>
      <c r="W224" s="171"/>
      <c r="X224" s="61"/>
      <c r="Y224" s="33"/>
      <c r="Z224" s="33"/>
      <c r="AA224" s="33"/>
      <c r="AB224" s="33"/>
      <c r="AC224" s="171"/>
      <c r="AD224" s="61"/>
      <c r="AE224" s="33"/>
      <c r="AF224" s="33"/>
      <c r="AG224" s="33"/>
      <c r="AH224" s="33"/>
      <c r="AI224" s="171"/>
      <c r="AJ224" s="61"/>
      <c r="AK224" s="33"/>
      <c r="AL224" s="33"/>
      <c r="AM224" s="33"/>
      <c r="AN224" s="33"/>
      <c r="AO224" s="171"/>
      <c r="AP224" s="61"/>
      <c r="AQ224" s="33"/>
      <c r="AR224" s="33"/>
      <c r="AS224" s="33"/>
      <c r="AV224" s="178"/>
      <c r="AW224" s="186"/>
    </row>
    <row r="225" spans="1:49" s="2" customFormat="1" ht="35.1" customHeight="1">
      <c r="A225" s="42" t="s">
        <v>1595</v>
      </c>
      <c r="B225" s="43" t="s">
        <v>596</v>
      </c>
      <c r="C225" s="49" t="s">
        <v>4332</v>
      </c>
      <c r="D225" s="44" t="s">
        <v>219</v>
      </c>
      <c r="E225" s="45">
        <v>1400</v>
      </c>
      <c r="F225" s="46">
        <v>1300</v>
      </c>
      <c r="G225" s="47">
        <f t="shared" si="5"/>
        <v>7.6923076923076872E-2</v>
      </c>
      <c r="H225" s="33" t="s">
        <v>2733</v>
      </c>
      <c r="I225" s="36"/>
      <c r="J225" s="75" t="s">
        <v>1771</v>
      </c>
      <c r="K225" s="203" t="s">
        <v>1868</v>
      </c>
      <c r="L225" s="61" t="s">
        <v>2654</v>
      </c>
      <c r="M225" s="34">
        <v>1700</v>
      </c>
      <c r="N225" s="33" t="s">
        <v>2777</v>
      </c>
      <c r="O225" s="36"/>
      <c r="P225" s="75">
        <v>757</v>
      </c>
      <c r="Q225" s="203" t="s">
        <v>5049</v>
      </c>
      <c r="R225" s="61" t="s">
        <v>5395</v>
      </c>
      <c r="S225" s="34">
        <v>1750</v>
      </c>
      <c r="T225" s="33" t="s">
        <v>5548</v>
      </c>
      <c r="U225" s="67"/>
      <c r="V225" s="33"/>
      <c r="W225" s="171"/>
      <c r="X225" s="61"/>
      <c r="Y225" s="33"/>
      <c r="Z225" s="33"/>
      <c r="AA225" s="33"/>
      <c r="AB225" s="33"/>
      <c r="AC225" s="171"/>
      <c r="AD225" s="61"/>
      <c r="AE225" s="33"/>
      <c r="AF225" s="33"/>
      <c r="AG225" s="33"/>
      <c r="AH225" s="33"/>
      <c r="AI225" s="171"/>
      <c r="AJ225" s="61"/>
      <c r="AK225" s="33"/>
      <c r="AL225" s="33"/>
      <c r="AM225" s="33"/>
      <c r="AN225" s="33"/>
      <c r="AO225" s="171"/>
      <c r="AP225" s="61"/>
      <c r="AQ225" s="33"/>
      <c r="AR225" s="33"/>
      <c r="AS225" s="33"/>
      <c r="AV225" s="178"/>
      <c r="AW225"/>
    </row>
    <row r="226" spans="1:49" s="2" customFormat="1" ht="35.1" customHeight="1">
      <c r="A226" s="42" t="s">
        <v>2397</v>
      </c>
      <c r="B226" s="43" t="s">
        <v>596</v>
      </c>
      <c r="C226" s="49" t="s">
        <v>4451</v>
      </c>
      <c r="D226" s="44"/>
      <c r="E226" s="45">
        <v>650</v>
      </c>
      <c r="F226" s="46">
        <v>550</v>
      </c>
      <c r="G226" s="47">
        <f t="shared" si="5"/>
        <v>0.18181818181818188</v>
      </c>
      <c r="H226" s="33" t="s">
        <v>2734</v>
      </c>
      <c r="I226" s="36"/>
      <c r="J226" s="75"/>
      <c r="K226" s="203"/>
      <c r="L226" s="40"/>
      <c r="M226" s="34"/>
      <c r="N226" s="33"/>
      <c r="O226" s="36"/>
      <c r="P226" s="75"/>
      <c r="Q226" s="171"/>
      <c r="R226" s="61"/>
      <c r="S226" s="33"/>
      <c r="T226" s="33"/>
      <c r="U226" s="33"/>
      <c r="V226" s="33"/>
      <c r="W226" s="171"/>
      <c r="X226" s="61"/>
      <c r="Y226" s="33"/>
      <c r="Z226" s="33"/>
      <c r="AA226" s="33"/>
      <c r="AB226" s="33"/>
      <c r="AC226" s="171"/>
      <c r="AD226" s="61"/>
      <c r="AE226" s="33"/>
      <c r="AF226" s="33"/>
      <c r="AG226" s="33"/>
      <c r="AH226" s="33"/>
      <c r="AI226" s="171"/>
      <c r="AJ226" s="61"/>
      <c r="AK226" s="33"/>
      <c r="AL226" s="33"/>
      <c r="AM226" s="33"/>
      <c r="AN226" s="33"/>
      <c r="AO226" s="171"/>
      <c r="AP226" s="61"/>
      <c r="AQ226" s="33"/>
      <c r="AR226" s="33"/>
      <c r="AS226" s="33"/>
      <c r="AV226" s="178"/>
      <c r="AW226"/>
    </row>
    <row r="227" spans="1:49" s="2" customFormat="1" ht="35.1" customHeight="1">
      <c r="A227" s="42" t="s">
        <v>2399</v>
      </c>
      <c r="B227" s="43" t="s">
        <v>596</v>
      </c>
      <c r="C227" s="49" t="s">
        <v>2400</v>
      </c>
      <c r="D227" s="44"/>
      <c r="E227" s="45">
        <v>400</v>
      </c>
      <c r="F227" s="46">
        <v>350</v>
      </c>
      <c r="G227" s="47">
        <f t="shared" si="5"/>
        <v>0.14285714285714279</v>
      </c>
      <c r="H227" s="33" t="s">
        <v>2735</v>
      </c>
      <c r="I227" s="36"/>
      <c r="J227" s="75"/>
      <c r="K227" s="203"/>
      <c r="L227" s="40"/>
      <c r="M227" s="34"/>
      <c r="N227" s="33"/>
      <c r="O227" s="36"/>
      <c r="P227" s="75"/>
      <c r="Q227" s="171"/>
      <c r="R227" s="61"/>
      <c r="S227" s="33"/>
      <c r="T227" s="33"/>
      <c r="U227" s="33"/>
      <c r="V227" s="33"/>
      <c r="W227" s="171"/>
      <c r="X227" s="61"/>
      <c r="Y227" s="33"/>
      <c r="Z227" s="33"/>
      <c r="AA227" s="33"/>
      <c r="AB227" s="33"/>
      <c r="AC227" s="171"/>
      <c r="AD227" s="61"/>
      <c r="AE227" s="33"/>
      <c r="AF227" s="33"/>
      <c r="AG227" s="33"/>
      <c r="AH227" s="33"/>
      <c r="AI227" s="171"/>
      <c r="AJ227" s="61"/>
      <c r="AK227" s="33"/>
      <c r="AL227" s="33"/>
      <c r="AM227" s="33"/>
      <c r="AN227" s="33"/>
      <c r="AO227" s="171"/>
      <c r="AP227" s="61"/>
      <c r="AQ227" s="33"/>
      <c r="AR227" s="33"/>
      <c r="AS227" s="33"/>
      <c r="AV227" s="178"/>
      <c r="AW227"/>
    </row>
    <row r="228" spans="1:49" s="2" customFormat="1" ht="35.1" customHeight="1">
      <c r="A228" s="42" t="s">
        <v>1596</v>
      </c>
      <c r="B228" s="43" t="s">
        <v>596</v>
      </c>
      <c r="C228" s="49" t="s">
        <v>4332</v>
      </c>
      <c r="D228" s="48" t="s">
        <v>218</v>
      </c>
      <c r="E228" s="45">
        <v>1400</v>
      </c>
      <c r="F228" s="46">
        <v>1300</v>
      </c>
      <c r="G228" s="47">
        <f t="shared" si="5"/>
        <v>7.6923076923076872E-2</v>
      </c>
      <c r="H228" s="33" t="s">
        <v>2736</v>
      </c>
      <c r="I228" s="36"/>
      <c r="J228" s="75" t="s">
        <v>1771</v>
      </c>
      <c r="K228" s="203" t="s">
        <v>1869</v>
      </c>
      <c r="L228" s="61" t="s">
        <v>2654</v>
      </c>
      <c r="M228" s="34">
        <v>1700</v>
      </c>
      <c r="N228" s="33" t="s">
        <v>2778</v>
      </c>
      <c r="O228" s="36"/>
      <c r="P228" s="75">
        <v>757</v>
      </c>
      <c r="Q228" s="203" t="s">
        <v>5050</v>
      </c>
      <c r="R228" s="61" t="s">
        <v>5395</v>
      </c>
      <c r="S228" s="34">
        <v>1750</v>
      </c>
      <c r="T228" s="33" t="s">
        <v>5549</v>
      </c>
      <c r="U228" s="67"/>
      <c r="V228" s="33"/>
      <c r="W228" s="171"/>
      <c r="X228" s="61"/>
      <c r="Y228" s="33"/>
      <c r="Z228" s="33"/>
      <c r="AA228" s="33"/>
      <c r="AB228" s="33"/>
      <c r="AC228" s="171"/>
      <c r="AD228" s="61"/>
      <c r="AE228" s="33"/>
      <c r="AF228" s="33"/>
      <c r="AG228" s="33"/>
      <c r="AH228" s="33"/>
      <c r="AI228" s="171"/>
      <c r="AJ228" s="61"/>
      <c r="AK228" s="33"/>
      <c r="AL228" s="33"/>
      <c r="AM228" s="33"/>
      <c r="AN228" s="33"/>
      <c r="AO228" s="171"/>
      <c r="AP228" s="61"/>
      <c r="AQ228" s="33"/>
      <c r="AR228" s="33"/>
      <c r="AS228" s="33"/>
      <c r="AV228" s="178"/>
      <c r="AW228"/>
    </row>
    <row r="229" spans="1:49" s="2" customFormat="1" ht="35.1" customHeight="1">
      <c r="A229" s="42" t="s">
        <v>1597</v>
      </c>
      <c r="B229" s="43" t="s">
        <v>596</v>
      </c>
      <c r="C229" s="49" t="s">
        <v>4333</v>
      </c>
      <c r="D229" s="44" t="s">
        <v>219</v>
      </c>
      <c r="E229" s="45">
        <v>1400</v>
      </c>
      <c r="F229" s="46">
        <v>1300</v>
      </c>
      <c r="G229" s="47">
        <f t="shared" si="5"/>
        <v>7.6923076923076872E-2</v>
      </c>
      <c r="H229" s="33" t="s">
        <v>2737</v>
      </c>
      <c r="I229" s="36"/>
      <c r="J229" s="75" t="s">
        <v>1771</v>
      </c>
      <c r="K229" s="203" t="s">
        <v>1870</v>
      </c>
      <c r="L229" s="61" t="s">
        <v>2655</v>
      </c>
      <c r="M229" s="34">
        <v>1700</v>
      </c>
      <c r="N229" s="33" t="s">
        <v>2779</v>
      </c>
      <c r="O229" s="36"/>
      <c r="P229" s="75">
        <v>757</v>
      </c>
      <c r="Q229" s="203" t="s">
        <v>5051</v>
      </c>
      <c r="R229" s="61" t="s">
        <v>5396</v>
      </c>
      <c r="S229" s="34">
        <v>1750</v>
      </c>
      <c r="T229" s="33" t="s">
        <v>5550</v>
      </c>
      <c r="U229" s="67"/>
      <c r="V229" s="33"/>
      <c r="W229" s="171"/>
      <c r="X229" s="61"/>
      <c r="Y229" s="33"/>
      <c r="Z229" s="33"/>
      <c r="AA229" s="33"/>
      <c r="AB229" s="33"/>
      <c r="AC229" s="171"/>
      <c r="AD229" s="61"/>
      <c r="AE229" s="33"/>
      <c r="AF229" s="33"/>
      <c r="AG229" s="33"/>
      <c r="AH229" s="33"/>
      <c r="AI229" s="171"/>
      <c r="AJ229" s="61"/>
      <c r="AK229" s="33"/>
      <c r="AL229" s="33"/>
      <c r="AM229" s="33"/>
      <c r="AN229" s="33"/>
      <c r="AO229" s="171"/>
      <c r="AP229" s="61"/>
      <c r="AQ229" s="33"/>
      <c r="AR229" s="33"/>
      <c r="AS229" s="33"/>
      <c r="AV229" s="178"/>
      <c r="AW229"/>
    </row>
    <row r="230" spans="1:49" s="2" customFormat="1" ht="35.1" customHeight="1">
      <c r="A230" s="42" t="s">
        <v>2398</v>
      </c>
      <c r="B230" s="43" t="s">
        <v>596</v>
      </c>
      <c r="C230" s="49" t="s">
        <v>4334</v>
      </c>
      <c r="D230" s="44"/>
      <c r="E230" s="45">
        <v>650</v>
      </c>
      <c r="F230" s="46">
        <v>550</v>
      </c>
      <c r="G230" s="47">
        <f t="shared" si="5"/>
        <v>0.18181818181818188</v>
      </c>
      <c r="H230" s="33" t="s">
        <v>2738</v>
      </c>
      <c r="I230" s="36"/>
      <c r="J230" s="75"/>
      <c r="K230" s="203"/>
      <c r="L230" s="40"/>
      <c r="M230" s="34"/>
      <c r="N230" s="33"/>
      <c r="O230" s="36"/>
      <c r="P230" s="75"/>
      <c r="Q230" s="171"/>
      <c r="R230" s="61"/>
      <c r="S230" s="33"/>
      <c r="T230" s="33"/>
      <c r="U230" s="33"/>
      <c r="V230" s="33"/>
      <c r="W230" s="171"/>
      <c r="X230" s="61"/>
      <c r="Y230" s="33"/>
      <c r="Z230" s="33"/>
      <c r="AA230" s="33"/>
      <c r="AB230" s="33"/>
      <c r="AC230" s="171"/>
      <c r="AD230" s="61"/>
      <c r="AE230" s="33"/>
      <c r="AF230" s="33"/>
      <c r="AG230" s="33"/>
      <c r="AH230" s="33"/>
      <c r="AI230" s="171"/>
      <c r="AJ230" s="61"/>
      <c r="AK230" s="33"/>
      <c r="AL230" s="33"/>
      <c r="AM230" s="33"/>
      <c r="AN230" s="33"/>
      <c r="AO230" s="171"/>
      <c r="AP230" s="61"/>
      <c r="AQ230" s="33"/>
      <c r="AR230" s="33"/>
      <c r="AS230" s="33"/>
      <c r="AV230" s="178"/>
      <c r="AW230"/>
    </row>
    <row r="231" spans="1:49" s="2" customFormat="1" ht="35.1" customHeight="1">
      <c r="A231" s="42" t="s">
        <v>2402</v>
      </c>
      <c r="B231" s="43" t="s">
        <v>596</v>
      </c>
      <c r="C231" s="49" t="s">
        <v>2401</v>
      </c>
      <c r="D231" s="44"/>
      <c r="E231" s="45">
        <v>400</v>
      </c>
      <c r="F231" s="46">
        <v>350</v>
      </c>
      <c r="G231" s="47">
        <f t="shared" si="5"/>
        <v>0.14285714285714279</v>
      </c>
      <c r="H231" s="33" t="s">
        <v>2739</v>
      </c>
      <c r="I231" s="36"/>
      <c r="J231" s="75"/>
      <c r="K231" s="203"/>
      <c r="L231" s="40"/>
      <c r="M231" s="34"/>
      <c r="N231" s="33"/>
      <c r="O231" s="36"/>
      <c r="P231" s="75"/>
      <c r="Q231" s="171"/>
      <c r="R231" s="61"/>
      <c r="S231" s="33"/>
      <c r="T231" s="33"/>
      <c r="U231" s="33"/>
      <c r="V231" s="33"/>
      <c r="W231" s="171"/>
      <c r="X231" s="61"/>
      <c r="Y231" s="33"/>
      <c r="Z231" s="33"/>
      <c r="AA231" s="33"/>
      <c r="AB231" s="33"/>
      <c r="AC231" s="171"/>
      <c r="AD231" s="61"/>
      <c r="AE231" s="33"/>
      <c r="AF231" s="33"/>
      <c r="AG231" s="33"/>
      <c r="AH231" s="33"/>
      <c r="AI231" s="171"/>
      <c r="AJ231" s="61"/>
      <c r="AK231" s="33"/>
      <c r="AL231" s="33"/>
      <c r="AM231" s="33"/>
      <c r="AN231" s="33"/>
      <c r="AO231" s="171"/>
      <c r="AP231" s="61"/>
      <c r="AQ231" s="33"/>
      <c r="AR231" s="33"/>
      <c r="AS231" s="33"/>
      <c r="AV231" s="178"/>
      <c r="AW231"/>
    </row>
    <row r="232" spans="1:49" s="2" customFormat="1" ht="35.1" customHeight="1">
      <c r="A232" s="42" t="s">
        <v>1598</v>
      </c>
      <c r="B232" s="43" t="s">
        <v>596</v>
      </c>
      <c r="C232" s="49" t="s">
        <v>4335</v>
      </c>
      <c r="D232" s="48" t="s">
        <v>218</v>
      </c>
      <c r="E232" s="45">
        <v>1450</v>
      </c>
      <c r="F232" s="46">
        <v>1350</v>
      </c>
      <c r="G232" s="47">
        <f t="shared" si="5"/>
        <v>7.4074074074074181E-2</v>
      </c>
      <c r="H232" s="33" t="s">
        <v>1689</v>
      </c>
      <c r="I232" s="36"/>
      <c r="J232" s="75" t="s">
        <v>1771</v>
      </c>
      <c r="K232" s="203" t="s">
        <v>1871</v>
      </c>
      <c r="L232" s="61" t="s">
        <v>2656</v>
      </c>
      <c r="M232" s="34">
        <v>1750</v>
      </c>
      <c r="N232" s="33" t="s">
        <v>2298</v>
      </c>
      <c r="O232" s="36"/>
      <c r="P232" s="75">
        <v>757</v>
      </c>
      <c r="Q232" s="203" t="s">
        <v>5052</v>
      </c>
      <c r="R232" s="61" t="s">
        <v>5397</v>
      </c>
      <c r="S232" s="34">
        <v>1812.5</v>
      </c>
      <c r="T232" s="33" t="s">
        <v>5551</v>
      </c>
      <c r="U232" s="67"/>
      <c r="V232" s="33"/>
      <c r="W232" s="171"/>
      <c r="X232" s="61"/>
      <c r="Y232" s="33"/>
      <c r="Z232" s="33"/>
      <c r="AA232" s="33"/>
      <c r="AB232" s="33"/>
      <c r="AC232" s="171"/>
      <c r="AD232" s="61"/>
      <c r="AE232" s="33"/>
      <c r="AF232" s="33"/>
      <c r="AG232" s="33"/>
      <c r="AH232" s="33"/>
      <c r="AI232" s="171"/>
      <c r="AJ232" s="61"/>
      <c r="AK232" s="33"/>
      <c r="AL232" s="33"/>
      <c r="AM232" s="33"/>
      <c r="AN232" s="33"/>
      <c r="AO232" s="171"/>
      <c r="AP232" s="61"/>
      <c r="AQ232" s="33"/>
      <c r="AR232" s="33"/>
      <c r="AS232" s="33"/>
      <c r="AV232" s="178"/>
      <c r="AW232"/>
    </row>
    <row r="233" spans="1:49" s="2" customFormat="1" ht="35.1" customHeight="1">
      <c r="A233" s="42" t="s">
        <v>1599</v>
      </c>
      <c r="B233" s="43" t="s">
        <v>596</v>
      </c>
      <c r="C233" s="49" t="s">
        <v>4336</v>
      </c>
      <c r="D233" s="44" t="s">
        <v>219</v>
      </c>
      <c r="E233" s="45">
        <v>1450</v>
      </c>
      <c r="F233" s="46">
        <v>1350</v>
      </c>
      <c r="G233" s="47">
        <f t="shared" si="5"/>
        <v>7.4074074074074181E-2</v>
      </c>
      <c r="H233" s="33" t="s">
        <v>1690</v>
      </c>
      <c r="I233" s="36"/>
      <c r="J233" s="75" t="s">
        <v>1771</v>
      </c>
      <c r="K233" s="203" t="s">
        <v>1872</v>
      </c>
      <c r="L233" s="61" t="s">
        <v>2657</v>
      </c>
      <c r="M233" s="34">
        <v>1750</v>
      </c>
      <c r="N233" s="33" t="s">
        <v>2299</v>
      </c>
      <c r="O233" s="36"/>
      <c r="P233" s="75">
        <v>757</v>
      </c>
      <c r="Q233" s="203" t="s">
        <v>5053</v>
      </c>
      <c r="R233" s="61" t="s">
        <v>5398</v>
      </c>
      <c r="S233" s="34">
        <v>1812.5</v>
      </c>
      <c r="T233" s="33" t="s">
        <v>5552</v>
      </c>
      <c r="U233" s="67"/>
      <c r="V233" s="33"/>
      <c r="W233" s="171"/>
      <c r="X233" s="61"/>
      <c r="Y233" s="33"/>
      <c r="Z233" s="33"/>
      <c r="AA233" s="33"/>
      <c r="AB233" s="33"/>
      <c r="AC233" s="171"/>
      <c r="AD233" s="61"/>
      <c r="AE233" s="33"/>
      <c r="AF233" s="33"/>
      <c r="AG233" s="33"/>
      <c r="AH233" s="33"/>
      <c r="AI233" s="171"/>
      <c r="AJ233" s="61"/>
      <c r="AK233" s="33"/>
      <c r="AL233" s="33"/>
      <c r="AM233" s="33"/>
      <c r="AN233" s="33"/>
      <c r="AO233" s="171"/>
      <c r="AP233" s="61"/>
      <c r="AQ233" s="33"/>
      <c r="AR233" s="33"/>
      <c r="AS233" s="33"/>
      <c r="AV233" s="178"/>
      <c r="AW233"/>
    </row>
    <row r="234" spans="1:49" s="2" customFormat="1" ht="35.1" customHeight="1">
      <c r="A234" s="42" t="s">
        <v>2403</v>
      </c>
      <c r="B234" s="43" t="s">
        <v>596</v>
      </c>
      <c r="C234" s="49" t="s">
        <v>2404</v>
      </c>
      <c r="D234" s="44"/>
      <c r="E234" s="45">
        <v>400</v>
      </c>
      <c r="F234" s="46">
        <v>350</v>
      </c>
      <c r="G234" s="47">
        <f t="shared" si="5"/>
        <v>0.14285714285714279</v>
      </c>
      <c r="H234" s="33" t="s">
        <v>2740</v>
      </c>
      <c r="I234" s="36"/>
      <c r="J234" s="75"/>
      <c r="K234" s="203"/>
      <c r="L234" s="40"/>
      <c r="M234" s="34"/>
      <c r="N234" s="33"/>
      <c r="O234" s="36"/>
      <c r="P234" s="75"/>
      <c r="Q234" s="171"/>
      <c r="R234" s="61"/>
      <c r="S234" s="33"/>
      <c r="T234" s="33"/>
      <c r="U234" s="33"/>
      <c r="V234" s="33"/>
      <c r="W234" s="171"/>
      <c r="X234" s="61"/>
      <c r="Y234" s="33"/>
      <c r="Z234" s="33"/>
      <c r="AA234" s="33"/>
      <c r="AB234" s="33"/>
      <c r="AC234" s="171"/>
      <c r="AD234" s="61"/>
      <c r="AE234" s="33"/>
      <c r="AF234" s="33"/>
      <c r="AG234" s="33"/>
      <c r="AH234" s="33"/>
      <c r="AI234" s="171"/>
      <c r="AJ234" s="61"/>
      <c r="AK234" s="33"/>
      <c r="AL234" s="33"/>
      <c r="AM234" s="33"/>
      <c r="AN234" s="33"/>
      <c r="AO234" s="171"/>
      <c r="AP234" s="61"/>
      <c r="AQ234" s="33"/>
      <c r="AR234" s="33"/>
      <c r="AS234" s="33"/>
      <c r="AV234" s="178"/>
      <c r="AW234"/>
    </row>
    <row r="235" spans="1:49" s="2" customFormat="1" ht="35.1" customHeight="1">
      <c r="A235" s="42" t="s">
        <v>1600</v>
      </c>
      <c r="B235" s="43" t="s">
        <v>596</v>
      </c>
      <c r="C235" s="49" t="s">
        <v>4337</v>
      </c>
      <c r="D235" s="48" t="s">
        <v>218</v>
      </c>
      <c r="E235" s="45">
        <v>1650</v>
      </c>
      <c r="F235" s="46">
        <v>1500</v>
      </c>
      <c r="G235" s="47">
        <f t="shared" si="5"/>
        <v>0.10000000000000009</v>
      </c>
      <c r="H235" s="33" t="s">
        <v>1691</v>
      </c>
      <c r="I235" s="36"/>
      <c r="J235" s="75" t="s">
        <v>1771</v>
      </c>
      <c r="K235" s="203" t="s">
        <v>1873</v>
      </c>
      <c r="L235" s="61" t="s">
        <v>2658</v>
      </c>
      <c r="M235" s="34">
        <v>1950</v>
      </c>
      <c r="N235" s="33" t="s">
        <v>2300</v>
      </c>
      <c r="O235" s="36"/>
      <c r="P235" s="75">
        <v>757</v>
      </c>
      <c r="Q235" s="203" t="s">
        <v>5054</v>
      </c>
      <c r="R235" s="61" t="s">
        <v>5399</v>
      </c>
      <c r="S235" s="34">
        <v>2062.5</v>
      </c>
      <c r="T235" s="33" t="s">
        <v>5553</v>
      </c>
      <c r="U235" s="67"/>
      <c r="V235" s="33"/>
      <c r="W235" s="171"/>
      <c r="X235" s="61"/>
      <c r="Y235" s="33"/>
      <c r="Z235" s="33"/>
      <c r="AA235" s="33"/>
      <c r="AB235" s="33"/>
      <c r="AC235" s="171"/>
      <c r="AD235" s="61"/>
      <c r="AE235" s="33"/>
      <c r="AF235" s="33"/>
      <c r="AG235" s="33"/>
      <c r="AH235" s="33"/>
      <c r="AI235" s="171"/>
      <c r="AJ235" s="61"/>
      <c r="AK235" s="33"/>
      <c r="AL235" s="33"/>
      <c r="AM235" s="33"/>
      <c r="AN235" s="33"/>
      <c r="AO235" s="171"/>
      <c r="AP235" s="61"/>
      <c r="AQ235" s="33"/>
      <c r="AR235" s="33"/>
      <c r="AS235" s="33"/>
      <c r="AV235" s="178"/>
      <c r="AW235"/>
    </row>
    <row r="236" spans="1:49" s="2" customFormat="1" ht="35.1" customHeight="1">
      <c r="A236" s="42" t="s">
        <v>1601</v>
      </c>
      <c r="B236" s="43" t="s">
        <v>596</v>
      </c>
      <c r="C236" s="49" t="s">
        <v>4338</v>
      </c>
      <c r="D236" s="44" t="s">
        <v>219</v>
      </c>
      <c r="E236" s="45">
        <v>1650</v>
      </c>
      <c r="F236" s="46">
        <v>1500</v>
      </c>
      <c r="G236" s="47">
        <f t="shared" si="5"/>
        <v>0.10000000000000009</v>
      </c>
      <c r="H236" s="33" t="s">
        <v>1692</v>
      </c>
      <c r="I236" s="36"/>
      <c r="J236" s="75" t="s">
        <v>1771</v>
      </c>
      <c r="K236" s="203" t="s">
        <v>1874</v>
      </c>
      <c r="L236" s="61" t="s">
        <v>2659</v>
      </c>
      <c r="M236" s="34">
        <v>1950</v>
      </c>
      <c r="N236" s="33" t="s">
        <v>2301</v>
      </c>
      <c r="O236" s="36"/>
      <c r="P236" s="75">
        <v>757</v>
      </c>
      <c r="Q236" s="203" t="s">
        <v>5055</v>
      </c>
      <c r="R236" s="61" t="s">
        <v>5400</v>
      </c>
      <c r="S236" s="34">
        <v>2062.5</v>
      </c>
      <c r="T236" s="33" t="s">
        <v>5554</v>
      </c>
      <c r="U236" s="67"/>
      <c r="V236" s="33"/>
      <c r="W236" s="171"/>
      <c r="X236" s="61"/>
      <c r="Y236" s="33"/>
      <c r="Z236" s="33"/>
      <c r="AA236" s="33"/>
      <c r="AB236" s="33"/>
      <c r="AC236" s="171"/>
      <c r="AD236" s="61"/>
      <c r="AE236" s="33"/>
      <c r="AF236" s="33"/>
      <c r="AG236" s="33"/>
      <c r="AH236" s="33"/>
      <c r="AI236" s="171"/>
      <c r="AJ236" s="61"/>
      <c r="AK236" s="33"/>
      <c r="AL236" s="33"/>
      <c r="AM236" s="33"/>
      <c r="AN236" s="33"/>
      <c r="AO236" s="171"/>
      <c r="AP236" s="61"/>
      <c r="AQ236" s="33"/>
      <c r="AR236" s="33"/>
      <c r="AS236" s="33"/>
      <c r="AV236" s="178"/>
      <c r="AW236"/>
    </row>
    <row r="237" spans="1:49" s="2" customFormat="1" ht="35.1" customHeight="1">
      <c r="A237" s="42" t="s">
        <v>1602</v>
      </c>
      <c r="B237" s="43" t="s">
        <v>596</v>
      </c>
      <c r="C237" s="49" t="s">
        <v>4339</v>
      </c>
      <c r="D237" s="48" t="s">
        <v>218</v>
      </c>
      <c r="E237" s="45">
        <v>1800</v>
      </c>
      <c r="F237" s="46">
        <v>1650</v>
      </c>
      <c r="G237" s="47">
        <f t="shared" si="5"/>
        <v>9.0909090909090828E-2</v>
      </c>
      <c r="H237" s="33" t="s">
        <v>1693</v>
      </c>
      <c r="I237" s="36"/>
      <c r="J237" s="75" t="s">
        <v>1771</v>
      </c>
      <c r="K237" s="203" t="s">
        <v>1875</v>
      </c>
      <c r="L237" s="61" t="s">
        <v>2660</v>
      </c>
      <c r="M237" s="34">
        <v>2100</v>
      </c>
      <c r="N237" s="33" t="s">
        <v>2302</v>
      </c>
      <c r="O237" s="36"/>
      <c r="P237" s="75">
        <v>757</v>
      </c>
      <c r="Q237" s="203" t="s">
        <v>5056</v>
      </c>
      <c r="R237" s="61" t="s">
        <v>5401</v>
      </c>
      <c r="S237" s="34">
        <v>2250</v>
      </c>
      <c r="T237" s="33" t="s">
        <v>5555</v>
      </c>
      <c r="U237" s="67"/>
      <c r="V237" s="33"/>
      <c r="W237" s="171"/>
      <c r="X237" s="61"/>
      <c r="Y237" s="33"/>
      <c r="Z237" s="33"/>
      <c r="AA237" s="33"/>
      <c r="AB237" s="33"/>
      <c r="AC237" s="171"/>
      <c r="AD237" s="61"/>
      <c r="AE237" s="33"/>
      <c r="AF237" s="33"/>
      <c r="AG237" s="33"/>
      <c r="AH237" s="33"/>
      <c r="AI237" s="171"/>
      <c r="AJ237" s="61"/>
      <c r="AK237" s="33"/>
      <c r="AL237" s="33"/>
      <c r="AM237" s="33"/>
      <c r="AN237" s="33"/>
      <c r="AO237" s="37"/>
      <c r="AP237" s="49"/>
      <c r="AQ237" s="34"/>
      <c r="AR237" s="33"/>
      <c r="AS237" s="67"/>
      <c r="AV237" s="178"/>
      <c r="AW237"/>
    </row>
    <row r="238" spans="1:49" s="2" customFormat="1" ht="35.1" customHeight="1">
      <c r="A238" s="42" t="s">
        <v>1603</v>
      </c>
      <c r="B238" s="43" t="s">
        <v>596</v>
      </c>
      <c r="C238" s="49" t="s">
        <v>4340</v>
      </c>
      <c r="D238" s="44" t="s">
        <v>219</v>
      </c>
      <c r="E238" s="45">
        <v>1800</v>
      </c>
      <c r="F238" s="46">
        <v>1650</v>
      </c>
      <c r="G238" s="47">
        <f t="shared" si="5"/>
        <v>9.0909090909090828E-2</v>
      </c>
      <c r="H238" s="33" t="s">
        <v>1694</v>
      </c>
      <c r="I238" s="36"/>
      <c r="J238" s="75" t="s">
        <v>1771</v>
      </c>
      <c r="K238" s="203" t="s">
        <v>1876</v>
      </c>
      <c r="L238" s="61" t="s">
        <v>2661</v>
      </c>
      <c r="M238" s="34">
        <v>2100</v>
      </c>
      <c r="N238" s="33" t="s">
        <v>2303</v>
      </c>
      <c r="O238" s="36"/>
      <c r="P238" s="75">
        <v>757</v>
      </c>
      <c r="Q238" s="203" t="s">
        <v>5057</v>
      </c>
      <c r="R238" s="61" t="s">
        <v>5402</v>
      </c>
      <c r="S238" s="34">
        <v>2250</v>
      </c>
      <c r="T238" s="33" t="s">
        <v>5556</v>
      </c>
      <c r="U238" s="67"/>
      <c r="V238" s="33"/>
      <c r="W238" s="171"/>
      <c r="X238" s="61"/>
      <c r="Y238" s="33"/>
      <c r="Z238" s="33"/>
      <c r="AA238" s="33"/>
      <c r="AB238" s="33"/>
      <c r="AC238" s="171"/>
      <c r="AD238" s="61"/>
      <c r="AE238" s="33"/>
      <c r="AF238" s="33"/>
      <c r="AG238" s="33"/>
      <c r="AH238" s="33"/>
      <c r="AI238" s="171"/>
      <c r="AJ238" s="61"/>
      <c r="AK238" s="33"/>
      <c r="AL238" s="33"/>
      <c r="AM238" s="33"/>
      <c r="AN238" s="33"/>
      <c r="AO238" s="171" t="s">
        <v>2053</v>
      </c>
      <c r="AP238" s="61" t="s">
        <v>5317</v>
      </c>
      <c r="AQ238" s="34">
        <v>2400</v>
      </c>
      <c r="AR238" s="33" t="s">
        <v>2168</v>
      </c>
      <c r="AS238" s="67"/>
      <c r="AV238" s="178"/>
      <c r="AW238"/>
    </row>
    <row r="239" spans="1:49" s="2" customFormat="1" ht="35.1" customHeight="1">
      <c r="A239" s="42" t="s">
        <v>2405</v>
      </c>
      <c r="B239" s="43" t="s">
        <v>596</v>
      </c>
      <c r="C239" s="49" t="s">
        <v>2406</v>
      </c>
      <c r="D239" s="44"/>
      <c r="E239" s="45">
        <v>450</v>
      </c>
      <c r="F239" s="46">
        <v>400</v>
      </c>
      <c r="G239" s="47">
        <f t="shared" si="5"/>
        <v>0.125</v>
      </c>
      <c r="H239" s="33" t="s">
        <v>2741</v>
      </c>
      <c r="I239" s="36"/>
      <c r="J239" s="75"/>
      <c r="K239" s="203"/>
      <c r="L239" s="40"/>
      <c r="M239" s="34"/>
      <c r="N239" s="33"/>
      <c r="O239" s="36"/>
      <c r="P239" s="75"/>
      <c r="Q239" s="171"/>
      <c r="R239" s="61"/>
      <c r="S239" s="33"/>
      <c r="T239" s="33"/>
      <c r="U239" s="33"/>
      <c r="V239" s="33"/>
      <c r="W239" s="171"/>
      <c r="X239" s="61"/>
      <c r="Y239" s="33"/>
      <c r="Z239" s="33"/>
      <c r="AA239" s="33"/>
      <c r="AB239" s="33"/>
      <c r="AC239" s="171"/>
      <c r="AD239" s="61"/>
      <c r="AE239" s="33"/>
      <c r="AF239" s="33"/>
      <c r="AG239" s="33"/>
      <c r="AH239" s="33"/>
      <c r="AI239" s="171"/>
      <c r="AJ239" s="61"/>
      <c r="AK239" s="33"/>
      <c r="AL239" s="33"/>
      <c r="AM239" s="33"/>
      <c r="AN239" s="33"/>
      <c r="AO239" s="171"/>
      <c r="AP239" s="61"/>
      <c r="AQ239" s="34"/>
      <c r="AR239" s="33"/>
      <c r="AS239" s="33"/>
      <c r="AV239" s="178"/>
      <c r="AW239"/>
    </row>
    <row r="240" spans="1:49" s="2" customFormat="1" ht="35.1" customHeight="1">
      <c r="A240" s="42" t="s">
        <v>1604</v>
      </c>
      <c r="B240" s="43" t="s">
        <v>596</v>
      </c>
      <c r="C240" s="49" t="s">
        <v>4341</v>
      </c>
      <c r="D240" s="48" t="s">
        <v>218</v>
      </c>
      <c r="E240" s="45">
        <v>2000</v>
      </c>
      <c r="F240" s="46">
        <v>1800</v>
      </c>
      <c r="G240" s="47">
        <f t="shared" si="5"/>
        <v>0.11111111111111116</v>
      </c>
      <c r="H240" s="33" t="s">
        <v>1695</v>
      </c>
      <c r="I240" s="36"/>
      <c r="J240" s="75" t="s">
        <v>1771</v>
      </c>
      <c r="K240" s="203" t="s">
        <v>1877</v>
      </c>
      <c r="L240" s="61" t="s">
        <v>2662</v>
      </c>
      <c r="M240" s="34">
        <v>2300</v>
      </c>
      <c r="N240" s="33" t="s">
        <v>2304</v>
      </c>
      <c r="O240" s="36"/>
      <c r="P240" s="75">
        <v>757</v>
      </c>
      <c r="Q240" s="203" t="s">
        <v>5058</v>
      </c>
      <c r="R240" s="61" t="s">
        <v>5403</v>
      </c>
      <c r="S240" s="34">
        <v>2500</v>
      </c>
      <c r="T240" s="33" t="s">
        <v>5557</v>
      </c>
      <c r="U240" s="67"/>
      <c r="V240" s="33"/>
      <c r="W240" s="171"/>
      <c r="X240" s="61"/>
      <c r="Y240" s="33"/>
      <c r="Z240" s="33"/>
      <c r="AA240" s="33"/>
      <c r="AB240" s="33"/>
      <c r="AC240" s="171"/>
      <c r="AD240" s="61"/>
      <c r="AE240" s="33"/>
      <c r="AF240" s="33"/>
      <c r="AG240" s="33"/>
      <c r="AH240" s="33"/>
      <c r="AI240" s="171"/>
      <c r="AJ240" s="61"/>
      <c r="AK240" s="33"/>
      <c r="AL240" s="33"/>
      <c r="AM240" s="33"/>
      <c r="AN240" s="33"/>
      <c r="AO240" s="171" t="s">
        <v>2054</v>
      </c>
      <c r="AP240" s="61" t="s">
        <v>5498</v>
      </c>
      <c r="AQ240" s="34">
        <v>2700</v>
      </c>
      <c r="AR240" s="33"/>
      <c r="AS240" s="33"/>
      <c r="AV240" s="178"/>
      <c r="AW240"/>
    </row>
    <row r="241" spans="1:49" s="2" customFormat="1" ht="35.1" customHeight="1">
      <c r="A241" s="42" t="s">
        <v>1605</v>
      </c>
      <c r="B241" s="43" t="s">
        <v>596</v>
      </c>
      <c r="C241" s="49" t="s">
        <v>4342</v>
      </c>
      <c r="D241" s="44" t="s">
        <v>219</v>
      </c>
      <c r="E241" s="45">
        <v>2000</v>
      </c>
      <c r="F241" s="46">
        <v>1800</v>
      </c>
      <c r="G241" s="47">
        <f t="shared" si="5"/>
        <v>0.11111111111111116</v>
      </c>
      <c r="H241" s="33" t="s">
        <v>1696</v>
      </c>
      <c r="I241" s="36"/>
      <c r="J241" s="75" t="s">
        <v>1771</v>
      </c>
      <c r="K241" s="203" t="s">
        <v>1878</v>
      </c>
      <c r="L241" s="61" t="s">
        <v>2663</v>
      </c>
      <c r="M241" s="34">
        <v>2300</v>
      </c>
      <c r="N241" s="33" t="s">
        <v>2305</v>
      </c>
      <c r="O241" s="36"/>
      <c r="P241" s="75">
        <v>757</v>
      </c>
      <c r="Q241" s="203" t="s">
        <v>5059</v>
      </c>
      <c r="R241" s="61" t="s">
        <v>5404</v>
      </c>
      <c r="S241" s="34">
        <v>2500</v>
      </c>
      <c r="T241" s="33" t="s">
        <v>5558</v>
      </c>
      <c r="U241" s="67"/>
      <c r="V241" s="33"/>
      <c r="W241" s="171"/>
      <c r="X241" s="61"/>
      <c r="Y241" s="33"/>
      <c r="Z241" s="33"/>
      <c r="AA241" s="33"/>
      <c r="AB241" s="33"/>
      <c r="AC241" s="171"/>
      <c r="AD241" s="61"/>
      <c r="AE241" s="33"/>
      <c r="AF241" s="33"/>
      <c r="AG241" s="33"/>
      <c r="AH241" s="33"/>
      <c r="AI241" s="171"/>
      <c r="AJ241" s="61"/>
      <c r="AK241" s="33"/>
      <c r="AL241" s="33"/>
      <c r="AM241" s="33"/>
      <c r="AN241" s="33"/>
      <c r="AO241" s="171" t="s">
        <v>2055</v>
      </c>
      <c r="AP241" s="61" t="s">
        <v>5499</v>
      </c>
      <c r="AQ241" s="34">
        <v>2700</v>
      </c>
      <c r="AR241" s="33"/>
      <c r="AS241" s="33"/>
      <c r="AV241" s="178"/>
      <c r="AW241"/>
    </row>
    <row r="242" spans="1:49" s="2" customFormat="1" ht="35.1" customHeight="1">
      <c r="A242" s="42" t="s">
        <v>1606</v>
      </c>
      <c r="B242" s="43" t="s">
        <v>596</v>
      </c>
      <c r="C242" s="49" t="s">
        <v>4343</v>
      </c>
      <c r="D242" s="48" t="s">
        <v>218</v>
      </c>
      <c r="E242" s="45">
        <v>3650</v>
      </c>
      <c r="F242" s="46">
        <v>3300</v>
      </c>
      <c r="G242" s="47">
        <f t="shared" si="5"/>
        <v>0.10606060606060597</v>
      </c>
      <c r="H242" s="33" t="s">
        <v>1697</v>
      </c>
      <c r="I242" s="36"/>
      <c r="J242" s="75" t="s">
        <v>1771</v>
      </c>
      <c r="K242" s="203" t="s">
        <v>1879</v>
      </c>
      <c r="L242" s="61" t="s">
        <v>2664</v>
      </c>
      <c r="M242" s="34">
        <v>3950</v>
      </c>
      <c r="N242" s="33" t="s">
        <v>2306</v>
      </c>
      <c r="O242" s="36"/>
      <c r="P242" s="75">
        <v>757</v>
      </c>
      <c r="Q242" s="203" t="s">
        <v>5060</v>
      </c>
      <c r="R242" s="61" t="s">
        <v>5405</v>
      </c>
      <c r="S242" s="34">
        <v>4562.5</v>
      </c>
      <c r="T242" s="33" t="s">
        <v>5559</v>
      </c>
      <c r="U242" s="67"/>
      <c r="V242" s="33"/>
      <c r="W242" s="171"/>
      <c r="X242" s="61"/>
      <c r="Y242" s="33"/>
      <c r="Z242" s="33"/>
      <c r="AA242" s="33"/>
      <c r="AB242" s="33"/>
      <c r="AC242" s="171"/>
      <c r="AD242" s="61"/>
      <c r="AE242" s="33"/>
      <c r="AF242" s="33"/>
      <c r="AG242" s="33"/>
      <c r="AH242" s="33"/>
      <c r="AI242" s="171"/>
      <c r="AJ242" s="61"/>
      <c r="AK242" s="33"/>
      <c r="AL242" s="33"/>
      <c r="AM242" s="33"/>
      <c r="AN242" s="33"/>
      <c r="AO242" s="171" t="s">
        <v>2056</v>
      </c>
      <c r="AP242" s="61" t="s">
        <v>5500</v>
      </c>
      <c r="AQ242" s="34">
        <v>1200</v>
      </c>
      <c r="AR242" s="33"/>
      <c r="AS242" s="33"/>
      <c r="AV242" s="178"/>
      <c r="AW242"/>
    </row>
    <row r="243" spans="1:49" s="2" customFormat="1" ht="35.1" customHeight="1">
      <c r="A243" s="42" t="s">
        <v>1607</v>
      </c>
      <c r="B243" s="43" t="s">
        <v>596</v>
      </c>
      <c r="C243" s="49" t="s">
        <v>4344</v>
      </c>
      <c r="D243" s="44" t="s">
        <v>219</v>
      </c>
      <c r="E243" s="45">
        <v>3650</v>
      </c>
      <c r="F243" s="46">
        <v>3300</v>
      </c>
      <c r="G243" s="47">
        <f t="shared" si="5"/>
        <v>0.10606060606060597</v>
      </c>
      <c r="H243" s="33" t="s">
        <v>1698</v>
      </c>
      <c r="I243" s="36"/>
      <c r="J243" s="75" t="s">
        <v>1771</v>
      </c>
      <c r="K243" s="203" t="s">
        <v>1880</v>
      </c>
      <c r="L243" s="61" t="s">
        <v>2665</v>
      </c>
      <c r="M243" s="34">
        <v>3950</v>
      </c>
      <c r="N243" s="33" t="s">
        <v>2307</v>
      </c>
      <c r="O243" s="36"/>
      <c r="P243" s="75">
        <v>757</v>
      </c>
      <c r="Q243" s="203" t="s">
        <v>5061</v>
      </c>
      <c r="R243" s="61" t="s">
        <v>5406</v>
      </c>
      <c r="S243" s="34">
        <v>4562.5</v>
      </c>
      <c r="T243" s="33" t="s">
        <v>5560</v>
      </c>
      <c r="U243" s="67"/>
      <c r="V243" s="33"/>
      <c r="W243" s="171"/>
      <c r="X243" s="61"/>
      <c r="Y243" s="33"/>
      <c r="Z243" s="33"/>
      <c r="AA243" s="33"/>
      <c r="AB243" s="33"/>
      <c r="AC243" s="171"/>
      <c r="AD243" s="61"/>
      <c r="AE243" s="33"/>
      <c r="AF243" s="33"/>
      <c r="AG243" s="33"/>
      <c r="AH243" s="33"/>
      <c r="AI243" s="171"/>
      <c r="AJ243" s="61"/>
      <c r="AK243" s="33"/>
      <c r="AL243" s="33"/>
      <c r="AM243" s="33"/>
      <c r="AN243" s="33"/>
      <c r="AO243" s="171" t="s">
        <v>2057</v>
      </c>
      <c r="AP243" s="61" t="s">
        <v>5501</v>
      </c>
      <c r="AQ243" s="34">
        <v>1200</v>
      </c>
      <c r="AR243" s="33"/>
      <c r="AS243" s="33"/>
      <c r="AV243" s="178"/>
      <c r="AW243"/>
    </row>
    <row r="244" spans="1:49" s="2" customFormat="1" ht="35.1" customHeight="1">
      <c r="A244" s="42" t="s">
        <v>1608</v>
      </c>
      <c r="B244" s="43" t="s">
        <v>596</v>
      </c>
      <c r="C244" s="49" t="s">
        <v>4345</v>
      </c>
      <c r="D244" s="48" t="s">
        <v>220</v>
      </c>
      <c r="E244" s="45">
        <v>3650</v>
      </c>
      <c r="F244" s="46">
        <v>3300</v>
      </c>
      <c r="G244" s="47">
        <f t="shared" si="5"/>
        <v>0.10606060606060597</v>
      </c>
      <c r="H244" s="33" t="s">
        <v>1699</v>
      </c>
      <c r="I244" s="36"/>
      <c r="J244" s="75" t="s">
        <v>1771</v>
      </c>
      <c r="K244" s="203" t="s">
        <v>1881</v>
      </c>
      <c r="L244" s="61" t="s">
        <v>2666</v>
      </c>
      <c r="M244" s="34">
        <v>3950</v>
      </c>
      <c r="N244" s="33" t="s">
        <v>2308</v>
      </c>
      <c r="O244" s="36"/>
      <c r="P244" s="75">
        <v>757</v>
      </c>
      <c r="Q244" s="203" t="s">
        <v>5062</v>
      </c>
      <c r="R244" s="61" t="s">
        <v>5407</v>
      </c>
      <c r="S244" s="34">
        <v>4562.5</v>
      </c>
      <c r="T244" s="33" t="s">
        <v>5561</v>
      </c>
      <c r="U244" s="67"/>
      <c r="V244" s="33"/>
      <c r="W244" s="171"/>
      <c r="X244" s="61"/>
      <c r="Y244" s="33"/>
      <c r="Z244" s="33"/>
      <c r="AA244" s="33"/>
      <c r="AB244" s="33"/>
      <c r="AC244" s="171"/>
      <c r="AD244" s="61"/>
      <c r="AE244" s="33"/>
      <c r="AF244" s="33"/>
      <c r="AG244" s="33"/>
      <c r="AH244" s="33"/>
      <c r="AI244" s="171"/>
      <c r="AJ244" s="61"/>
      <c r="AK244" s="33"/>
      <c r="AL244" s="33"/>
      <c r="AM244" s="33"/>
      <c r="AN244" s="33"/>
      <c r="AO244" s="171" t="s">
        <v>2058</v>
      </c>
      <c r="AP244" s="61" t="s">
        <v>5320</v>
      </c>
      <c r="AQ244" s="34">
        <v>2400</v>
      </c>
      <c r="AR244" s="33" t="s">
        <v>2176</v>
      </c>
      <c r="AS244" s="33"/>
      <c r="AV244" s="178"/>
      <c r="AW244"/>
    </row>
    <row r="245" spans="1:49" s="2" customFormat="1" ht="35.1" customHeight="1">
      <c r="A245" s="42" t="s">
        <v>2409</v>
      </c>
      <c r="B245" s="43" t="s">
        <v>596</v>
      </c>
      <c r="C245" s="49" t="s">
        <v>2407</v>
      </c>
      <c r="D245" s="48"/>
      <c r="E245" s="45">
        <v>450</v>
      </c>
      <c r="F245" s="46">
        <v>400</v>
      </c>
      <c r="G245" s="47">
        <f t="shared" si="5"/>
        <v>0.125</v>
      </c>
      <c r="H245" s="33" t="s">
        <v>2742</v>
      </c>
      <c r="I245" s="36"/>
      <c r="J245" s="75"/>
      <c r="K245" s="203"/>
      <c r="L245" s="40"/>
      <c r="M245" s="34"/>
      <c r="N245" s="33"/>
      <c r="O245" s="36"/>
      <c r="P245" s="75"/>
      <c r="Q245" s="171"/>
      <c r="R245" s="61"/>
      <c r="S245" s="33"/>
      <c r="T245" s="33"/>
      <c r="U245" s="33"/>
      <c r="V245" s="33"/>
      <c r="W245" s="171"/>
      <c r="X245" s="61"/>
      <c r="Y245" s="33"/>
      <c r="Z245" s="33"/>
      <c r="AA245" s="33"/>
      <c r="AB245" s="33"/>
      <c r="AC245" s="171"/>
      <c r="AD245" s="61"/>
      <c r="AE245" s="33"/>
      <c r="AF245" s="33"/>
      <c r="AG245" s="33"/>
      <c r="AH245" s="33"/>
      <c r="AI245" s="171"/>
      <c r="AJ245" s="61"/>
      <c r="AK245" s="33"/>
      <c r="AL245" s="33"/>
      <c r="AM245" s="33"/>
      <c r="AN245" s="33"/>
      <c r="AO245" s="171" t="s">
        <v>2059</v>
      </c>
      <c r="AP245" s="61" t="s">
        <v>5502</v>
      </c>
      <c r="AQ245" s="34">
        <v>2700</v>
      </c>
      <c r="AR245" s="33"/>
      <c r="AS245" s="33"/>
      <c r="AV245" s="178"/>
      <c r="AW245"/>
    </row>
    <row r="246" spans="1:49" s="2" customFormat="1" ht="35.1" customHeight="1">
      <c r="A246" s="42" t="s">
        <v>2410</v>
      </c>
      <c r="B246" s="43" t="s">
        <v>596</v>
      </c>
      <c r="C246" s="49" t="s">
        <v>2408</v>
      </c>
      <c r="D246" s="48"/>
      <c r="E246" s="45">
        <v>450</v>
      </c>
      <c r="F246" s="46">
        <v>400</v>
      </c>
      <c r="G246" s="47">
        <f t="shared" si="5"/>
        <v>0.125</v>
      </c>
      <c r="H246" s="33" t="s">
        <v>2743</v>
      </c>
      <c r="I246" s="36"/>
      <c r="J246" s="75"/>
      <c r="K246" s="203"/>
      <c r="L246" s="40"/>
      <c r="M246" s="34"/>
      <c r="N246" s="33"/>
      <c r="O246" s="36"/>
      <c r="P246" s="75"/>
      <c r="Q246" s="171"/>
      <c r="R246" s="61"/>
      <c r="S246" s="33"/>
      <c r="T246" s="33"/>
      <c r="U246" s="33"/>
      <c r="V246" s="33"/>
      <c r="W246" s="171"/>
      <c r="X246" s="61"/>
      <c r="Y246" s="33"/>
      <c r="Z246" s="33"/>
      <c r="AA246" s="33"/>
      <c r="AB246" s="33"/>
      <c r="AC246" s="171"/>
      <c r="AD246" s="61"/>
      <c r="AE246" s="33"/>
      <c r="AF246" s="33"/>
      <c r="AG246" s="33"/>
      <c r="AH246" s="33"/>
      <c r="AI246" s="171"/>
      <c r="AJ246" s="61"/>
      <c r="AK246" s="33"/>
      <c r="AL246" s="33"/>
      <c r="AM246" s="33"/>
      <c r="AN246" s="33"/>
      <c r="AO246" s="171" t="s">
        <v>2060</v>
      </c>
      <c r="AP246" s="61" t="s">
        <v>5503</v>
      </c>
      <c r="AQ246" s="34">
        <v>825</v>
      </c>
      <c r="AR246" s="33" t="s">
        <v>2180</v>
      </c>
      <c r="AS246" s="33"/>
      <c r="AV246" s="178"/>
      <c r="AW246"/>
    </row>
    <row r="247" spans="1:49" s="2" customFormat="1" ht="35.1" customHeight="1">
      <c r="A247" s="42" t="s">
        <v>1316</v>
      </c>
      <c r="B247" s="43" t="s">
        <v>596</v>
      </c>
      <c r="C247" s="49" t="s">
        <v>4346</v>
      </c>
      <c r="D247" s="48" t="s">
        <v>218</v>
      </c>
      <c r="E247" s="45">
        <v>1200</v>
      </c>
      <c r="F247" s="46">
        <v>1100</v>
      </c>
      <c r="G247" s="47">
        <f t="shared" si="5"/>
        <v>9.0909090909090828E-2</v>
      </c>
      <c r="H247" s="33" t="s">
        <v>1483</v>
      </c>
      <c r="I247" s="36"/>
      <c r="J247" s="75" t="s">
        <v>1771</v>
      </c>
      <c r="K247" s="203" t="s">
        <v>1882</v>
      </c>
      <c r="L247" s="61" t="s">
        <v>2667</v>
      </c>
      <c r="M247" s="34">
        <v>1500</v>
      </c>
      <c r="N247" s="33" t="s">
        <v>2309</v>
      </c>
      <c r="O247" s="36"/>
      <c r="P247" s="75">
        <v>757</v>
      </c>
      <c r="Q247" s="203" t="s">
        <v>5063</v>
      </c>
      <c r="R247" s="61" t="s">
        <v>5408</v>
      </c>
      <c r="S247" s="34">
        <v>1500</v>
      </c>
      <c r="T247" s="33" t="s">
        <v>5562</v>
      </c>
      <c r="U247" s="67"/>
      <c r="V247" s="33"/>
      <c r="W247" s="171"/>
      <c r="X247" s="61"/>
      <c r="Y247" s="33"/>
      <c r="Z247" s="33"/>
      <c r="AA247" s="33"/>
      <c r="AB247" s="33"/>
      <c r="AC247" s="171"/>
      <c r="AD247" s="61"/>
      <c r="AE247" s="33"/>
      <c r="AF247" s="33"/>
      <c r="AG247" s="33"/>
      <c r="AH247" s="33"/>
      <c r="AI247" s="171"/>
      <c r="AJ247" s="61"/>
      <c r="AK247" s="33"/>
      <c r="AL247" s="33"/>
      <c r="AM247" s="33"/>
      <c r="AN247" s="33"/>
      <c r="AO247" s="171" t="s">
        <v>2061</v>
      </c>
      <c r="AP247" s="61" t="s">
        <v>5319</v>
      </c>
      <c r="AQ247" s="34">
        <v>825</v>
      </c>
      <c r="AR247" s="33" t="s">
        <v>2183</v>
      </c>
      <c r="AS247" s="67"/>
      <c r="AV247" s="178"/>
      <c r="AW247"/>
    </row>
    <row r="248" spans="1:49" s="2" customFormat="1" ht="35.1" customHeight="1">
      <c r="A248" s="42" t="s">
        <v>1317</v>
      </c>
      <c r="B248" s="43" t="s">
        <v>596</v>
      </c>
      <c r="C248" s="49" t="s">
        <v>4347</v>
      </c>
      <c r="D248" s="44" t="s">
        <v>219</v>
      </c>
      <c r="E248" s="45">
        <v>1200</v>
      </c>
      <c r="F248" s="46">
        <v>1100</v>
      </c>
      <c r="G248" s="47">
        <f t="shared" si="5"/>
        <v>9.0909090909090828E-2</v>
      </c>
      <c r="H248" s="33" t="s">
        <v>1484</v>
      </c>
      <c r="I248" s="36"/>
      <c r="J248" s="75" t="s">
        <v>1771</v>
      </c>
      <c r="K248" s="203" t="s">
        <v>1883</v>
      </c>
      <c r="L248" s="61" t="s">
        <v>2668</v>
      </c>
      <c r="M248" s="34">
        <v>1500</v>
      </c>
      <c r="N248" s="33" t="s">
        <v>2310</v>
      </c>
      <c r="O248" s="36"/>
      <c r="P248" s="75">
        <v>757</v>
      </c>
      <c r="Q248" s="203" t="s">
        <v>5064</v>
      </c>
      <c r="R248" s="61" t="s">
        <v>5409</v>
      </c>
      <c r="S248" s="34">
        <v>1500</v>
      </c>
      <c r="T248" s="33" t="s">
        <v>5563</v>
      </c>
      <c r="U248" s="67"/>
      <c r="V248" s="33"/>
      <c r="W248" s="171"/>
      <c r="X248" s="61"/>
      <c r="Y248" s="33"/>
      <c r="Z248" s="33"/>
      <c r="AA248" s="33"/>
      <c r="AB248" s="33"/>
      <c r="AC248" s="171"/>
      <c r="AD248" s="61"/>
      <c r="AE248" s="33"/>
      <c r="AF248" s="33"/>
      <c r="AG248" s="33"/>
      <c r="AH248" s="33"/>
      <c r="AI248" s="171"/>
      <c r="AJ248" s="61"/>
      <c r="AK248" s="33"/>
      <c r="AL248" s="33"/>
      <c r="AM248" s="33"/>
      <c r="AN248" s="33"/>
      <c r="AO248" s="171"/>
      <c r="AP248" s="61"/>
      <c r="AQ248" s="33"/>
      <c r="AR248" s="33"/>
      <c r="AS248" s="33"/>
      <c r="AV248" s="178"/>
      <c r="AW248"/>
    </row>
    <row r="249" spans="1:49" s="2" customFormat="1" ht="35.1" customHeight="1">
      <c r="A249" s="42" t="s">
        <v>1318</v>
      </c>
      <c r="B249" s="43" t="s">
        <v>596</v>
      </c>
      <c r="C249" s="49" t="s">
        <v>4348</v>
      </c>
      <c r="D249" s="48" t="s">
        <v>218</v>
      </c>
      <c r="E249" s="45">
        <v>1350</v>
      </c>
      <c r="F249" s="46">
        <v>1250</v>
      </c>
      <c r="G249" s="47">
        <f t="shared" si="5"/>
        <v>8.0000000000000071E-2</v>
      </c>
      <c r="H249" s="33" t="s">
        <v>1485</v>
      </c>
      <c r="I249" s="36"/>
      <c r="J249" s="75" t="s">
        <v>1771</v>
      </c>
      <c r="K249" s="203" t="s">
        <v>1884</v>
      </c>
      <c r="L249" s="61" t="s">
        <v>2669</v>
      </c>
      <c r="M249" s="34">
        <v>1650</v>
      </c>
      <c r="N249" s="33" t="s">
        <v>2311</v>
      </c>
      <c r="O249" s="36"/>
      <c r="P249" s="75">
        <v>757</v>
      </c>
      <c r="Q249" s="203" t="s">
        <v>5065</v>
      </c>
      <c r="R249" s="61" t="s">
        <v>5410</v>
      </c>
      <c r="S249" s="34">
        <v>1687.5</v>
      </c>
      <c r="T249" s="33" t="s">
        <v>5564</v>
      </c>
      <c r="U249" s="67"/>
      <c r="V249" s="33"/>
      <c r="W249" s="171"/>
      <c r="X249" s="61"/>
      <c r="Y249" s="33"/>
      <c r="Z249" s="33"/>
      <c r="AA249" s="33"/>
      <c r="AB249" s="33"/>
      <c r="AC249" s="171"/>
      <c r="AD249" s="61"/>
      <c r="AE249" s="33"/>
      <c r="AF249" s="33"/>
      <c r="AG249" s="33"/>
      <c r="AH249" s="33"/>
      <c r="AI249" s="171"/>
      <c r="AJ249" s="61"/>
      <c r="AK249" s="33"/>
      <c r="AL249" s="33"/>
      <c r="AM249" s="33"/>
      <c r="AN249" s="33"/>
      <c r="AO249" s="171"/>
      <c r="AP249" s="61"/>
      <c r="AQ249" s="33"/>
      <c r="AR249" s="33"/>
      <c r="AS249" s="33"/>
      <c r="AV249" s="178"/>
      <c r="AW249"/>
    </row>
    <row r="250" spans="1:49" s="2" customFormat="1" ht="35.1" customHeight="1">
      <c r="A250" s="42" t="s">
        <v>1319</v>
      </c>
      <c r="B250" s="43" t="s">
        <v>596</v>
      </c>
      <c r="C250" s="49" t="s">
        <v>4349</v>
      </c>
      <c r="D250" s="44" t="s">
        <v>219</v>
      </c>
      <c r="E250" s="45">
        <v>1350</v>
      </c>
      <c r="F250" s="46">
        <v>1250</v>
      </c>
      <c r="G250" s="47">
        <f t="shared" si="5"/>
        <v>8.0000000000000071E-2</v>
      </c>
      <c r="H250" s="33" t="s">
        <v>1486</v>
      </c>
      <c r="I250" s="36"/>
      <c r="J250" s="75" t="s">
        <v>1771</v>
      </c>
      <c r="K250" s="203" t="s">
        <v>1885</v>
      </c>
      <c r="L250" s="61" t="s">
        <v>2670</v>
      </c>
      <c r="M250" s="34">
        <v>1650</v>
      </c>
      <c r="N250" s="33" t="s">
        <v>2312</v>
      </c>
      <c r="O250" s="36"/>
      <c r="P250" s="75">
        <v>757</v>
      </c>
      <c r="Q250" s="203" t="s">
        <v>5066</v>
      </c>
      <c r="R250" s="61" t="s">
        <v>5411</v>
      </c>
      <c r="S250" s="34">
        <v>1687.5</v>
      </c>
      <c r="T250" s="33" t="s">
        <v>5565</v>
      </c>
      <c r="U250" s="67"/>
      <c r="V250" s="33"/>
      <c r="W250" s="171"/>
      <c r="X250" s="61"/>
      <c r="Y250" s="33"/>
      <c r="Z250" s="33"/>
      <c r="AA250" s="33"/>
      <c r="AB250" s="33"/>
      <c r="AC250" s="171"/>
      <c r="AD250" s="61"/>
      <c r="AE250" s="33"/>
      <c r="AF250" s="33"/>
      <c r="AG250" s="33"/>
      <c r="AH250" s="33"/>
      <c r="AI250" s="171"/>
      <c r="AJ250" s="61"/>
      <c r="AK250" s="33"/>
      <c r="AL250" s="33"/>
      <c r="AM250" s="33"/>
      <c r="AN250" s="33"/>
      <c r="AO250" s="171"/>
      <c r="AP250" s="61"/>
      <c r="AQ250" s="33"/>
      <c r="AR250" s="33"/>
      <c r="AS250" s="33"/>
      <c r="AV250" s="178"/>
      <c r="AW250"/>
    </row>
    <row r="251" spans="1:49" s="2" customFormat="1" ht="35.1" customHeight="1">
      <c r="A251" s="42" t="s">
        <v>597</v>
      </c>
      <c r="B251" s="43" t="s">
        <v>596</v>
      </c>
      <c r="C251" s="49" t="s">
        <v>4350</v>
      </c>
      <c r="D251" s="48" t="s">
        <v>218</v>
      </c>
      <c r="E251" s="45">
        <v>1250</v>
      </c>
      <c r="F251" s="46">
        <v>1150</v>
      </c>
      <c r="G251" s="47">
        <f t="shared" si="5"/>
        <v>8.6956521739130377E-2</v>
      </c>
      <c r="H251" s="33" t="s">
        <v>1110</v>
      </c>
      <c r="I251" s="36"/>
      <c r="J251" s="75" t="s">
        <v>1771</v>
      </c>
      <c r="K251" s="203" t="s">
        <v>1886</v>
      </c>
      <c r="L251" s="61" t="s">
        <v>2671</v>
      </c>
      <c r="M251" s="34">
        <v>1550</v>
      </c>
      <c r="N251" s="33" t="s">
        <v>2313</v>
      </c>
      <c r="O251" s="36"/>
      <c r="P251" s="75">
        <v>757</v>
      </c>
      <c r="Q251" s="203" t="s">
        <v>5067</v>
      </c>
      <c r="R251" s="61" t="s">
        <v>5412</v>
      </c>
      <c r="S251" s="34">
        <v>1562.5</v>
      </c>
      <c r="T251" s="33" t="s">
        <v>5566</v>
      </c>
      <c r="U251" s="67"/>
      <c r="V251" s="33"/>
      <c r="W251" s="171"/>
      <c r="X251" s="61"/>
      <c r="Y251" s="33"/>
      <c r="Z251" s="33"/>
      <c r="AA251" s="33"/>
      <c r="AB251" s="33"/>
      <c r="AC251" s="171"/>
      <c r="AD251" s="61"/>
      <c r="AE251" s="33"/>
      <c r="AF251" s="33"/>
      <c r="AG251" s="33"/>
      <c r="AH251" s="33"/>
      <c r="AI251" s="171"/>
      <c r="AJ251" s="61"/>
      <c r="AK251" s="33"/>
      <c r="AL251" s="33"/>
      <c r="AM251" s="33"/>
      <c r="AN251" s="33"/>
      <c r="AO251" s="171"/>
      <c r="AP251" s="61"/>
      <c r="AQ251" s="33"/>
      <c r="AR251" s="33"/>
      <c r="AS251" s="33"/>
      <c r="AV251" s="178"/>
      <c r="AW251"/>
    </row>
    <row r="252" spans="1:49" s="2" customFormat="1" ht="35.1" customHeight="1">
      <c r="A252" s="42" t="s">
        <v>598</v>
      </c>
      <c r="B252" s="43" t="s">
        <v>596</v>
      </c>
      <c r="C252" s="49" t="s">
        <v>4351</v>
      </c>
      <c r="D252" s="44" t="s">
        <v>219</v>
      </c>
      <c r="E252" s="45">
        <v>1250</v>
      </c>
      <c r="F252" s="46">
        <v>1150</v>
      </c>
      <c r="G252" s="47">
        <f t="shared" si="5"/>
        <v>8.6956521739130377E-2</v>
      </c>
      <c r="H252" s="33" t="s">
        <v>1111</v>
      </c>
      <c r="I252" s="36"/>
      <c r="J252" s="75" t="s">
        <v>1771</v>
      </c>
      <c r="K252" s="203" t="s">
        <v>1887</v>
      </c>
      <c r="L252" s="61" t="s">
        <v>2672</v>
      </c>
      <c r="M252" s="34">
        <v>1550</v>
      </c>
      <c r="N252" s="33" t="s">
        <v>2314</v>
      </c>
      <c r="O252" s="36"/>
      <c r="P252" s="75">
        <v>757</v>
      </c>
      <c r="Q252" s="203" t="s">
        <v>5068</v>
      </c>
      <c r="R252" s="61" t="s">
        <v>5413</v>
      </c>
      <c r="S252" s="34">
        <v>1562.5</v>
      </c>
      <c r="T252" s="33" t="s">
        <v>5567</v>
      </c>
      <c r="U252" s="67"/>
      <c r="V252" s="33"/>
      <c r="W252" s="171"/>
      <c r="X252" s="61"/>
      <c r="Y252" s="33"/>
      <c r="Z252" s="33"/>
      <c r="AA252" s="33"/>
      <c r="AB252" s="33"/>
      <c r="AC252" s="171"/>
      <c r="AD252" s="61"/>
      <c r="AE252" s="33"/>
      <c r="AF252" s="33"/>
      <c r="AG252" s="33"/>
      <c r="AH252" s="33"/>
      <c r="AI252" s="171"/>
      <c r="AJ252" s="61"/>
      <c r="AK252" s="33"/>
      <c r="AL252" s="33"/>
      <c r="AM252" s="33"/>
      <c r="AN252" s="33"/>
      <c r="AO252" s="171"/>
      <c r="AP252" s="61"/>
      <c r="AQ252" s="33"/>
      <c r="AR252" s="33"/>
      <c r="AS252" s="33"/>
      <c r="AV252" s="178"/>
      <c r="AW252"/>
    </row>
    <row r="253" spans="1:49" s="2" customFormat="1" ht="35.1" customHeight="1">
      <c r="A253" s="42" t="s">
        <v>599</v>
      </c>
      <c r="B253" s="43" t="s">
        <v>596</v>
      </c>
      <c r="C253" s="49" t="s">
        <v>4352</v>
      </c>
      <c r="D253" s="48" t="s">
        <v>218</v>
      </c>
      <c r="E253" s="45">
        <v>1400</v>
      </c>
      <c r="F253" s="46">
        <v>1300</v>
      </c>
      <c r="G253" s="47">
        <f t="shared" si="5"/>
        <v>7.6923076923076872E-2</v>
      </c>
      <c r="H253" s="33" t="s">
        <v>1124</v>
      </c>
      <c r="I253" s="36"/>
      <c r="J253" s="75" t="s">
        <v>1771</v>
      </c>
      <c r="K253" s="63" t="s">
        <v>2197</v>
      </c>
      <c r="L253" s="61" t="s">
        <v>2673</v>
      </c>
      <c r="M253" s="34">
        <v>1700</v>
      </c>
      <c r="N253" s="33" t="s">
        <v>2315</v>
      </c>
      <c r="O253" s="36"/>
      <c r="P253" s="75">
        <v>757</v>
      </c>
      <c r="Q253" s="203" t="s">
        <v>5069</v>
      </c>
      <c r="R253" s="61" t="s">
        <v>5414</v>
      </c>
      <c r="S253" s="34">
        <v>1750</v>
      </c>
      <c r="T253" s="33" t="s">
        <v>5568</v>
      </c>
      <c r="U253" s="67"/>
      <c r="V253" s="33"/>
      <c r="W253" s="171"/>
      <c r="X253" s="61"/>
      <c r="Y253" s="33"/>
      <c r="Z253" s="33"/>
      <c r="AA253" s="33"/>
      <c r="AB253" s="33"/>
      <c r="AC253" s="171"/>
      <c r="AD253" s="61"/>
      <c r="AE253" s="33"/>
      <c r="AF253" s="33"/>
      <c r="AG253" s="33"/>
      <c r="AH253" s="33"/>
      <c r="AI253" s="171"/>
      <c r="AJ253" s="61"/>
      <c r="AK253" s="33"/>
      <c r="AL253" s="33"/>
      <c r="AM253" s="33"/>
      <c r="AN253" s="33"/>
      <c r="AO253" s="171"/>
      <c r="AP253" s="61"/>
      <c r="AQ253" s="33"/>
      <c r="AR253" s="33"/>
      <c r="AS253" s="33"/>
      <c r="AV253" s="178"/>
      <c r="AW253"/>
    </row>
    <row r="254" spans="1:49" s="2" customFormat="1" ht="35.1" customHeight="1">
      <c r="A254" s="42" t="s">
        <v>600</v>
      </c>
      <c r="B254" s="43" t="s">
        <v>596</v>
      </c>
      <c r="C254" s="49" t="s">
        <v>4352</v>
      </c>
      <c r="D254" s="44" t="s">
        <v>219</v>
      </c>
      <c r="E254" s="45">
        <v>1400</v>
      </c>
      <c r="F254" s="46">
        <v>1300</v>
      </c>
      <c r="G254" s="47">
        <f t="shared" si="5"/>
        <v>7.6923076923076872E-2</v>
      </c>
      <c r="H254" s="33" t="s">
        <v>1125</v>
      </c>
      <c r="I254" s="36"/>
      <c r="J254" s="75" t="s">
        <v>1771</v>
      </c>
      <c r="K254" s="63" t="s">
        <v>2198</v>
      </c>
      <c r="L254" s="61" t="s">
        <v>2673</v>
      </c>
      <c r="M254" s="34">
        <v>1700</v>
      </c>
      <c r="N254" s="33" t="s">
        <v>2316</v>
      </c>
      <c r="O254" s="36"/>
      <c r="P254" s="75">
        <v>757</v>
      </c>
      <c r="Q254" s="203" t="s">
        <v>5070</v>
      </c>
      <c r="R254" s="61" t="s">
        <v>5414</v>
      </c>
      <c r="S254" s="34">
        <v>1750</v>
      </c>
      <c r="T254" s="33" t="s">
        <v>5569</v>
      </c>
      <c r="U254" s="67"/>
      <c r="V254" s="33"/>
      <c r="W254" s="171"/>
      <c r="X254" s="61"/>
      <c r="Y254" s="33"/>
      <c r="Z254" s="33"/>
      <c r="AA254" s="33"/>
      <c r="AB254" s="33"/>
      <c r="AC254" s="171"/>
      <c r="AD254" s="61"/>
      <c r="AE254" s="33"/>
      <c r="AF254" s="33"/>
      <c r="AG254" s="33"/>
      <c r="AH254" s="33"/>
      <c r="AI254" s="171"/>
      <c r="AJ254" s="61"/>
      <c r="AK254" s="33"/>
      <c r="AL254" s="33"/>
      <c r="AM254" s="33"/>
      <c r="AN254" s="33"/>
      <c r="AO254" s="171"/>
      <c r="AP254" s="61"/>
      <c r="AQ254" s="33"/>
      <c r="AR254" s="33"/>
      <c r="AS254" s="33"/>
      <c r="AV254" s="178"/>
      <c r="AW254"/>
    </row>
    <row r="255" spans="1:49" s="2" customFormat="1" ht="35.1" customHeight="1">
      <c r="A255" s="42" t="s">
        <v>601</v>
      </c>
      <c r="B255" s="43" t="s">
        <v>596</v>
      </c>
      <c r="C255" s="49" t="s">
        <v>4353</v>
      </c>
      <c r="D255" s="48" t="s">
        <v>218</v>
      </c>
      <c r="E255" s="45">
        <v>1350</v>
      </c>
      <c r="F255" s="46">
        <v>1200</v>
      </c>
      <c r="G255" s="47">
        <f t="shared" si="5"/>
        <v>0.125</v>
      </c>
      <c r="H255" s="33" t="s">
        <v>1022</v>
      </c>
      <c r="I255" s="36"/>
      <c r="J255" s="75" t="s">
        <v>1771</v>
      </c>
      <c r="K255" s="203" t="s">
        <v>1888</v>
      </c>
      <c r="L255" s="61" t="s">
        <v>2674</v>
      </c>
      <c r="M255" s="34">
        <v>1650</v>
      </c>
      <c r="N255" s="33" t="s">
        <v>2317</v>
      </c>
      <c r="O255" s="36"/>
      <c r="P255" s="75">
        <v>757</v>
      </c>
      <c r="Q255" s="203" t="s">
        <v>5071</v>
      </c>
      <c r="R255" s="61" t="s">
        <v>5415</v>
      </c>
      <c r="S255" s="34">
        <v>1687.5</v>
      </c>
      <c r="T255" s="33" t="s">
        <v>5570</v>
      </c>
      <c r="U255" s="67"/>
      <c r="V255" s="33"/>
      <c r="W255" s="171"/>
      <c r="X255" s="61"/>
      <c r="Y255" s="33"/>
      <c r="Z255" s="33"/>
      <c r="AA255" s="33"/>
      <c r="AB255" s="33"/>
      <c r="AC255" s="171"/>
      <c r="AD255" s="61"/>
      <c r="AE255" s="33"/>
      <c r="AF255" s="33"/>
      <c r="AG255" s="33"/>
      <c r="AH255" s="33"/>
      <c r="AI255" s="171"/>
      <c r="AJ255" s="61"/>
      <c r="AK255" s="33"/>
      <c r="AL255" s="33"/>
      <c r="AM255" s="33"/>
      <c r="AN255" s="33"/>
      <c r="AO255" s="171"/>
      <c r="AP255" s="61"/>
      <c r="AQ255" s="33"/>
      <c r="AR255" s="33"/>
      <c r="AS255" s="33"/>
      <c r="AV255" s="178"/>
      <c r="AW255"/>
    </row>
    <row r="256" spans="1:49" s="2" customFormat="1" ht="35.1" customHeight="1">
      <c r="A256" s="42" t="s">
        <v>602</v>
      </c>
      <c r="B256" s="43" t="s">
        <v>596</v>
      </c>
      <c r="C256" s="49" t="s">
        <v>4353</v>
      </c>
      <c r="D256" s="44" t="s">
        <v>219</v>
      </c>
      <c r="E256" s="45">
        <v>1350</v>
      </c>
      <c r="F256" s="46">
        <v>1200</v>
      </c>
      <c r="G256" s="47">
        <f t="shared" si="5"/>
        <v>0.125</v>
      </c>
      <c r="H256" s="33" t="s">
        <v>1023</v>
      </c>
      <c r="I256" s="36"/>
      <c r="J256" s="75" t="s">
        <v>1771</v>
      </c>
      <c r="K256" s="203" t="s">
        <v>1889</v>
      </c>
      <c r="L256" s="61" t="s">
        <v>2674</v>
      </c>
      <c r="M256" s="34">
        <v>1650</v>
      </c>
      <c r="N256" s="33" t="s">
        <v>2318</v>
      </c>
      <c r="O256" s="36"/>
      <c r="P256" s="75">
        <v>757</v>
      </c>
      <c r="Q256" s="203" t="s">
        <v>5072</v>
      </c>
      <c r="R256" s="61" t="s">
        <v>5415</v>
      </c>
      <c r="S256" s="34">
        <v>1687.5</v>
      </c>
      <c r="T256" s="33" t="s">
        <v>5571</v>
      </c>
      <c r="U256" s="67"/>
      <c r="V256" s="33"/>
      <c r="W256" s="171"/>
      <c r="X256" s="61"/>
      <c r="Y256" s="33"/>
      <c r="Z256" s="33"/>
      <c r="AA256" s="33"/>
      <c r="AB256" s="33"/>
      <c r="AC256" s="171"/>
      <c r="AD256" s="61"/>
      <c r="AE256" s="33"/>
      <c r="AF256" s="33"/>
      <c r="AG256" s="33"/>
      <c r="AH256" s="33"/>
      <c r="AI256" s="171"/>
      <c r="AJ256" s="61"/>
      <c r="AK256" s="33"/>
      <c r="AL256" s="33"/>
      <c r="AM256" s="33"/>
      <c r="AN256" s="33"/>
      <c r="AO256" s="171"/>
      <c r="AP256" s="61"/>
      <c r="AQ256" s="33"/>
      <c r="AR256" s="33"/>
      <c r="AS256" s="33"/>
      <c r="AV256" s="178"/>
      <c r="AW256"/>
    </row>
    <row r="257" spans="1:49" s="2" customFormat="1" ht="35.1" customHeight="1">
      <c r="A257" s="42" t="s">
        <v>603</v>
      </c>
      <c r="B257" s="43" t="s">
        <v>596</v>
      </c>
      <c r="C257" s="49" t="s">
        <v>4354</v>
      </c>
      <c r="D257" s="48" t="s">
        <v>218</v>
      </c>
      <c r="E257" s="45">
        <v>1500</v>
      </c>
      <c r="F257" s="46">
        <v>1350</v>
      </c>
      <c r="G257" s="47">
        <f t="shared" si="5"/>
        <v>0.11111111111111116</v>
      </c>
      <c r="H257" s="33" t="s">
        <v>1126</v>
      </c>
      <c r="I257" s="36"/>
      <c r="J257" s="75" t="s">
        <v>1771</v>
      </c>
      <c r="K257" s="203" t="s">
        <v>1890</v>
      </c>
      <c r="L257" s="61" t="s">
        <v>2675</v>
      </c>
      <c r="M257" s="34">
        <v>1800</v>
      </c>
      <c r="N257" s="33" t="s">
        <v>2319</v>
      </c>
      <c r="O257" s="36"/>
      <c r="P257" s="75">
        <v>757</v>
      </c>
      <c r="Q257" s="203" t="s">
        <v>5073</v>
      </c>
      <c r="R257" s="61" t="s">
        <v>5416</v>
      </c>
      <c r="S257" s="34">
        <v>1875</v>
      </c>
      <c r="T257" s="33" t="s">
        <v>5572</v>
      </c>
      <c r="U257" s="67"/>
      <c r="V257" s="33"/>
      <c r="W257" s="171"/>
      <c r="X257" s="61"/>
      <c r="Y257" s="33"/>
      <c r="Z257" s="33"/>
      <c r="AA257" s="33"/>
      <c r="AB257" s="33"/>
      <c r="AC257" s="171"/>
      <c r="AD257" s="61"/>
      <c r="AE257" s="33"/>
      <c r="AF257" s="33"/>
      <c r="AG257" s="33"/>
      <c r="AH257" s="33"/>
      <c r="AI257" s="171"/>
      <c r="AJ257" s="61"/>
      <c r="AK257" s="33"/>
      <c r="AL257" s="33"/>
      <c r="AM257" s="33"/>
      <c r="AN257" s="33"/>
      <c r="AO257" s="171"/>
      <c r="AP257" s="61"/>
      <c r="AQ257" s="33"/>
      <c r="AR257" s="33"/>
      <c r="AS257" s="33"/>
      <c r="AV257" s="178"/>
      <c r="AW257"/>
    </row>
    <row r="258" spans="1:49" s="2" customFormat="1" ht="35.1" customHeight="1">
      <c r="A258" s="42" t="s">
        <v>604</v>
      </c>
      <c r="B258" s="43" t="s">
        <v>596</v>
      </c>
      <c r="C258" s="49" t="s">
        <v>4354</v>
      </c>
      <c r="D258" s="44" t="s">
        <v>219</v>
      </c>
      <c r="E258" s="45">
        <v>1500</v>
      </c>
      <c r="F258" s="46">
        <v>1350</v>
      </c>
      <c r="G258" s="47">
        <f t="shared" si="5"/>
        <v>0.11111111111111116</v>
      </c>
      <c r="H258" s="33" t="s">
        <v>1127</v>
      </c>
      <c r="I258" s="36"/>
      <c r="J258" s="75" t="s">
        <v>1771</v>
      </c>
      <c r="K258" s="203" t="s">
        <v>1891</v>
      </c>
      <c r="L258" s="61" t="s">
        <v>2675</v>
      </c>
      <c r="M258" s="34">
        <v>1800</v>
      </c>
      <c r="N258" s="33" t="s">
        <v>2320</v>
      </c>
      <c r="O258" s="36"/>
      <c r="P258" s="75">
        <v>757</v>
      </c>
      <c r="Q258" s="203" t="s">
        <v>5074</v>
      </c>
      <c r="R258" s="61" t="s">
        <v>5416</v>
      </c>
      <c r="S258" s="34">
        <v>1875</v>
      </c>
      <c r="T258" s="33" t="s">
        <v>5573</v>
      </c>
      <c r="U258" s="67"/>
      <c r="V258" s="33"/>
      <c r="W258" s="171"/>
      <c r="X258" s="61"/>
      <c r="Y258" s="33"/>
      <c r="Z258" s="33"/>
      <c r="AA258" s="33"/>
      <c r="AB258" s="33"/>
      <c r="AC258" s="171"/>
      <c r="AD258" s="61"/>
      <c r="AE258" s="33"/>
      <c r="AF258" s="33"/>
      <c r="AG258" s="33"/>
      <c r="AH258" s="33"/>
      <c r="AI258" s="171"/>
      <c r="AJ258" s="61"/>
      <c r="AK258" s="33"/>
      <c r="AL258" s="33"/>
      <c r="AM258" s="33"/>
      <c r="AN258" s="33"/>
      <c r="AO258" s="171"/>
      <c r="AP258" s="61"/>
      <c r="AQ258" s="33"/>
      <c r="AR258" s="33"/>
      <c r="AS258" s="33"/>
      <c r="AV258" s="178"/>
      <c r="AW258"/>
    </row>
    <row r="259" spans="1:49" s="2" customFormat="1" ht="35.1" customHeight="1">
      <c r="A259" s="42" t="s">
        <v>605</v>
      </c>
      <c r="B259" s="43" t="s">
        <v>596</v>
      </c>
      <c r="C259" s="49" t="s">
        <v>4355</v>
      </c>
      <c r="D259" s="48" t="s">
        <v>218</v>
      </c>
      <c r="E259" s="45">
        <v>1400</v>
      </c>
      <c r="F259" s="46">
        <v>1250</v>
      </c>
      <c r="G259" s="47">
        <f t="shared" si="5"/>
        <v>0.12000000000000011</v>
      </c>
      <c r="H259" s="33" t="s">
        <v>1024</v>
      </c>
      <c r="I259" s="36"/>
      <c r="J259" s="75" t="s">
        <v>1771</v>
      </c>
      <c r="K259" s="203" t="s">
        <v>1892</v>
      </c>
      <c r="L259" s="61" t="s">
        <v>2676</v>
      </c>
      <c r="M259" s="34">
        <v>1700</v>
      </c>
      <c r="N259" s="33" t="s">
        <v>2321</v>
      </c>
      <c r="O259" s="36"/>
      <c r="P259" s="75">
        <v>757</v>
      </c>
      <c r="Q259" s="203" t="s">
        <v>5075</v>
      </c>
      <c r="R259" s="61" t="s">
        <v>5417</v>
      </c>
      <c r="S259" s="34">
        <v>1750</v>
      </c>
      <c r="T259" s="33" t="s">
        <v>5574</v>
      </c>
      <c r="U259" s="67"/>
      <c r="V259" s="33"/>
      <c r="W259" s="171"/>
      <c r="X259" s="61"/>
      <c r="Y259" s="33"/>
      <c r="Z259" s="33"/>
      <c r="AA259" s="33"/>
      <c r="AB259" s="33"/>
      <c r="AC259" s="171"/>
      <c r="AD259" s="61"/>
      <c r="AE259" s="33"/>
      <c r="AF259" s="33"/>
      <c r="AG259" s="33"/>
      <c r="AH259" s="33"/>
      <c r="AI259" s="171"/>
      <c r="AJ259" s="61"/>
      <c r="AK259" s="33"/>
      <c r="AL259" s="33"/>
      <c r="AM259" s="33"/>
      <c r="AN259" s="33"/>
      <c r="AO259" s="171"/>
      <c r="AP259" s="61"/>
      <c r="AQ259" s="38"/>
      <c r="AR259" s="38"/>
      <c r="AS259" s="38"/>
      <c r="AV259" s="178"/>
      <c r="AW259"/>
    </row>
    <row r="260" spans="1:49" s="2" customFormat="1" ht="35.1" customHeight="1">
      <c r="A260" s="42" t="s">
        <v>606</v>
      </c>
      <c r="B260" s="43" t="s">
        <v>596</v>
      </c>
      <c r="C260" s="49" t="s">
        <v>4356</v>
      </c>
      <c r="D260" s="44" t="s">
        <v>219</v>
      </c>
      <c r="E260" s="45">
        <v>1400</v>
      </c>
      <c r="F260" s="46">
        <v>1250</v>
      </c>
      <c r="G260" s="47">
        <f t="shared" si="5"/>
        <v>0.12000000000000011</v>
      </c>
      <c r="H260" s="33" t="s">
        <v>1025</v>
      </c>
      <c r="I260" s="36"/>
      <c r="J260" s="75" t="s">
        <v>1771</v>
      </c>
      <c r="K260" s="203" t="s">
        <v>1893</v>
      </c>
      <c r="L260" s="61" t="s">
        <v>2677</v>
      </c>
      <c r="M260" s="34">
        <v>1700</v>
      </c>
      <c r="N260" s="33" t="s">
        <v>5680</v>
      </c>
      <c r="O260" s="36"/>
      <c r="P260" s="75">
        <v>757</v>
      </c>
      <c r="Q260" s="203" t="s">
        <v>5076</v>
      </c>
      <c r="R260" s="61" t="s">
        <v>5418</v>
      </c>
      <c r="S260" s="34">
        <v>1750</v>
      </c>
      <c r="T260" s="33" t="s">
        <v>5575</v>
      </c>
      <c r="U260" s="67"/>
      <c r="V260" s="33"/>
      <c r="W260" s="171"/>
      <c r="X260" s="61"/>
      <c r="Y260" s="33"/>
      <c r="Z260" s="33"/>
      <c r="AA260" s="33"/>
      <c r="AB260" s="33"/>
      <c r="AC260" s="171"/>
      <c r="AD260" s="61"/>
      <c r="AE260" s="33"/>
      <c r="AF260" s="33"/>
      <c r="AG260" s="33"/>
      <c r="AH260" s="33"/>
      <c r="AI260" s="171"/>
      <c r="AJ260" s="61"/>
      <c r="AK260" s="33"/>
      <c r="AL260" s="33"/>
      <c r="AM260" s="33"/>
      <c r="AN260" s="33"/>
      <c r="AO260" s="171"/>
      <c r="AP260" s="61"/>
      <c r="AQ260" s="33"/>
      <c r="AR260" s="33"/>
      <c r="AS260" s="33"/>
      <c r="AV260" s="178"/>
      <c r="AW260"/>
    </row>
    <row r="261" spans="1:49" s="2" customFormat="1" ht="35.1" customHeight="1">
      <c r="A261" s="42" t="s">
        <v>607</v>
      </c>
      <c r="B261" s="43" t="s">
        <v>596</v>
      </c>
      <c r="C261" s="49" t="s">
        <v>4357</v>
      </c>
      <c r="D261" s="48" t="s">
        <v>218</v>
      </c>
      <c r="E261" s="45">
        <v>1550</v>
      </c>
      <c r="F261" s="46">
        <v>1400</v>
      </c>
      <c r="G261" s="47">
        <f t="shared" si="5"/>
        <v>0.10714285714285721</v>
      </c>
      <c r="H261" s="33" t="s">
        <v>1128</v>
      </c>
      <c r="I261" s="36"/>
      <c r="J261" s="75" t="s">
        <v>1771</v>
      </c>
      <c r="K261" s="203" t="s">
        <v>1894</v>
      </c>
      <c r="L261" s="61" t="s">
        <v>2678</v>
      </c>
      <c r="M261" s="34">
        <v>1850</v>
      </c>
      <c r="N261" s="33" t="s">
        <v>2322</v>
      </c>
      <c r="O261" s="36"/>
      <c r="P261" s="75">
        <v>757</v>
      </c>
      <c r="Q261" s="203" t="s">
        <v>5077</v>
      </c>
      <c r="R261" s="61" t="s">
        <v>5419</v>
      </c>
      <c r="S261" s="34">
        <v>1937.5</v>
      </c>
      <c r="T261" s="33" t="s">
        <v>5576</v>
      </c>
      <c r="U261" s="67"/>
      <c r="V261" s="33"/>
      <c r="W261" s="171"/>
      <c r="X261" s="61"/>
      <c r="Y261" s="33"/>
      <c r="Z261" s="33"/>
      <c r="AA261" s="33"/>
      <c r="AB261" s="33"/>
      <c r="AC261" s="171"/>
      <c r="AD261" s="61"/>
      <c r="AE261" s="33"/>
      <c r="AF261" s="33"/>
      <c r="AG261" s="33"/>
      <c r="AH261" s="33"/>
      <c r="AI261" s="171"/>
      <c r="AJ261" s="61"/>
      <c r="AK261" s="33"/>
      <c r="AL261" s="33"/>
      <c r="AM261" s="33"/>
      <c r="AN261" s="33"/>
      <c r="AO261" s="171"/>
      <c r="AP261" s="61"/>
      <c r="AQ261" s="33"/>
      <c r="AR261" s="33"/>
      <c r="AS261" s="33"/>
      <c r="AV261" s="178"/>
      <c r="AW261"/>
    </row>
    <row r="262" spans="1:49" s="2" customFormat="1" ht="35.1" customHeight="1">
      <c r="A262" s="42" t="s">
        <v>608</v>
      </c>
      <c r="B262" s="43" t="s">
        <v>596</v>
      </c>
      <c r="C262" s="49" t="s">
        <v>4357</v>
      </c>
      <c r="D262" s="44" t="s">
        <v>219</v>
      </c>
      <c r="E262" s="45">
        <v>1550</v>
      </c>
      <c r="F262" s="46">
        <v>1400</v>
      </c>
      <c r="G262" s="47">
        <f t="shared" ref="G262:G325" si="6">E262/F262-1</f>
        <v>0.10714285714285721</v>
      </c>
      <c r="H262" s="33" t="s">
        <v>1129</v>
      </c>
      <c r="I262" s="36"/>
      <c r="J262" s="75" t="s">
        <v>1771</v>
      </c>
      <c r="K262" s="203" t="s">
        <v>1895</v>
      </c>
      <c r="L262" s="61" t="s">
        <v>2678</v>
      </c>
      <c r="M262" s="34">
        <v>1850</v>
      </c>
      <c r="N262" s="33" t="s">
        <v>2323</v>
      </c>
      <c r="O262" s="36"/>
      <c r="P262" s="75">
        <v>757</v>
      </c>
      <c r="Q262" s="203" t="s">
        <v>5078</v>
      </c>
      <c r="R262" s="61" t="s">
        <v>5419</v>
      </c>
      <c r="S262" s="34">
        <v>1937.5</v>
      </c>
      <c r="T262" s="33" t="s">
        <v>5577</v>
      </c>
      <c r="U262" s="67"/>
      <c r="V262" s="33"/>
      <c r="W262" s="171"/>
      <c r="X262" s="61"/>
      <c r="Y262" s="33"/>
      <c r="Z262" s="33"/>
      <c r="AA262" s="33"/>
      <c r="AB262" s="33"/>
      <c r="AC262" s="171"/>
      <c r="AD262" s="61"/>
      <c r="AE262" s="33"/>
      <c r="AF262" s="33"/>
      <c r="AG262" s="33"/>
      <c r="AH262" s="33"/>
      <c r="AI262" s="171"/>
      <c r="AJ262" s="61"/>
      <c r="AK262" s="33"/>
      <c r="AL262" s="33"/>
      <c r="AM262" s="33"/>
      <c r="AN262" s="33"/>
      <c r="AO262" s="171"/>
      <c r="AP262" s="61"/>
      <c r="AQ262" s="33"/>
      <c r="AR262" s="33"/>
      <c r="AS262" s="33"/>
      <c r="AV262" s="178"/>
      <c r="AW262"/>
    </row>
    <row r="263" spans="1:49" s="2" customFormat="1" ht="35.1" customHeight="1">
      <c r="A263" s="42" t="s">
        <v>609</v>
      </c>
      <c r="B263" s="43" t="s">
        <v>596</v>
      </c>
      <c r="C263" s="49" t="s">
        <v>4358</v>
      </c>
      <c r="D263" s="48" t="s">
        <v>218</v>
      </c>
      <c r="E263" s="45">
        <v>1550</v>
      </c>
      <c r="F263" s="46">
        <v>1400</v>
      </c>
      <c r="G263" s="47">
        <f t="shared" si="6"/>
        <v>0.10714285714285721</v>
      </c>
      <c r="H263" s="33" t="s">
        <v>1026</v>
      </c>
      <c r="I263" s="36"/>
      <c r="J263" s="75" t="s">
        <v>1771</v>
      </c>
      <c r="K263" s="203" t="s">
        <v>1896</v>
      </c>
      <c r="L263" s="61" t="s">
        <v>2679</v>
      </c>
      <c r="M263" s="34">
        <v>1850</v>
      </c>
      <c r="N263" s="33" t="s">
        <v>2324</v>
      </c>
      <c r="O263" s="36"/>
      <c r="P263" s="75">
        <v>757</v>
      </c>
      <c r="Q263" s="203" t="s">
        <v>5079</v>
      </c>
      <c r="R263" s="61" t="s">
        <v>5420</v>
      </c>
      <c r="S263" s="34">
        <v>1937.5</v>
      </c>
      <c r="T263" s="33" t="s">
        <v>5578</v>
      </c>
      <c r="U263" s="67"/>
      <c r="V263" s="33"/>
      <c r="W263" s="171"/>
      <c r="X263" s="61"/>
      <c r="Y263" s="33"/>
      <c r="Z263" s="33"/>
      <c r="AA263" s="33"/>
      <c r="AB263" s="33"/>
      <c r="AC263" s="171"/>
      <c r="AD263" s="61"/>
      <c r="AE263" s="33"/>
      <c r="AF263" s="33"/>
      <c r="AG263" s="33"/>
      <c r="AH263" s="33"/>
      <c r="AI263" s="171"/>
      <c r="AJ263" s="61"/>
      <c r="AK263" s="33"/>
      <c r="AL263" s="33"/>
      <c r="AM263" s="33"/>
      <c r="AN263" s="33"/>
      <c r="AO263" s="171"/>
      <c r="AP263" s="61"/>
      <c r="AQ263" s="33"/>
      <c r="AR263" s="33"/>
      <c r="AS263" s="33"/>
      <c r="AV263" s="178"/>
      <c r="AW263"/>
    </row>
    <row r="264" spans="1:49" s="2" customFormat="1" ht="35.1" customHeight="1">
      <c r="A264" s="42" t="s">
        <v>610</v>
      </c>
      <c r="B264" s="43" t="s">
        <v>596</v>
      </c>
      <c r="C264" s="49" t="s">
        <v>4359</v>
      </c>
      <c r="D264" s="44" t="s">
        <v>219</v>
      </c>
      <c r="E264" s="45">
        <v>1550</v>
      </c>
      <c r="F264" s="46">
        <v>1400</v>
      </c>
      <c r="G264" s="47">
        <f t="shared" si="6"/>
        <v>0.10714285714285721</v>
      </c>
      <c r="H264" s="33" t="s">
        <v>1027</v>
      </c>
      <c r="I264" s="36"/>
      <c r="J264" s="75" t="s">
        <v>1771</v>
      </c>
      <c r="K264" s="203" t="s">
        <v>1897</v>
      </c>
      <c r="L264" s="61" t="s">
        <v>2680</v>
      </c>
      <c r="M264" s="34">
        <v>1850</v>
      </c>
      <c r="N264" s="33" t="s">
        <v>2325</v>
      </c>
      <c r="O264" s="36"/>
      <c r="P264" s="75">
        <v>757</v>
      </c>
      <c r="Q264" s="203" t="s">
        <v>5080</v>
      </c>
      <c r="R264" s="61" t="s">
        <v>5421</v>
      </c>
      <c r="S264" s="34">
        <v>1937.5</v>
      </c>
      <c r="T264" s="33" t="s">
        <v>5579</v>
      </c>
      <c r="U264" s="67"/>
      <c r="V264" s="33"/>
      <c r="W264" s="171"/>
      <c r="X264" s="61"/>
      <c r="Y264" s="33"/>
      <c r="Z264" s="33"/>
      <c r="AA264" s="33"/>
      <c r="AB264" s="33"/>
      <c r="AC264" s="171"/>
      <c r="AD264" s="61"/>
      <c r="AE264" s="33"/>
      <c r="AF264" s="33"/>
      <c r="AG264" s="33"/>
      <c r="AH264" s="33"/>
      <c r="AI264" s="171"/>
      <c r="AJ264" s="61"/>
      <c r="AK264" s="33"/>
      <c r="AL264" s="33"/>
      <c r="AM264" s="33"/>
      <c r="AN264" s="33"/>
      <c r="AO264" s="171"/>
      <c r="AP264" s="61"/>
      <c r="AQ264" s="33"/>
      <c r="AR264" s="33"/>
      <c r="AS264" s="33"/>
      <c r="AV264" s="178"/>
      <c r="AW264"/>
    </row>
    <row r="265" spans="1:49" s="2" customFormat="1" ht="35.1" customHeight="1">
      <c r="A265" s="42" t="s">
        <v>611</v>
      </c>
      <c r="B265" s="43" t="s">
        <v>596</v>
      </c>
      <c r="C265" s="49" t="s">
        <v>4360</v>
      </c>
      <c r="D265" s="48" t="s">
        <v>218</v>
      </c>
      <c r="E265" s="45">
        <v>1700</v>
      </c>
      <c r="F265" s="46">
        <v>1550</v>
      </c>
      <c r="G265" s="47">
        <f t="shared" si="6"/>
        <v>9.6774193548387011E-2</v>
      </c>
      <c r="H265" s="33" t="s">
        <v>1130</v>
      </c>
      <c r="I265" s="36"/>
      <c r="J265" s="75" t="s">
        <v>1771</v>
      </c>
      <c r="K265" s="203" t="s">
        <v>1898</v>
      </c>
      <c r="L265" s="61" t="s">
        <v>2681</v>
      </c>
      <c r="M265" s="34">
        <v>2000</v>
      </c>
      <c r="N265" s="33" t="s">
        <v>2326</v>
      </c>
      <c r="O265" s="36"/>
      <c r="P265" s="75">
        <v>757</v>
      </c>
      <c r="Q265" s="203" t="s">
        <v>5081</v>
      </c>
      <c r="R265" s="61" t="s">
        <v>5422</v>
      </c>
      <c r="S265" s="34">
        <v>2125</v>
      </c>
      <c r="T265" s="33" t="s">
        <v>5580</v>
      </c>
      <c r="U265" s="67"/>
      <c r="V265" s="33"/>
      <c r="W265" s="171"/>
      <c r="X265" s="61"/>
      <c r="Y265" s="33"/>
      <c r="Z265" s="33"/>
      <c r="AA265" s="33"/>
      <c r="AB265" s="33"/>
      <c r="AC265" s="171"/>
      <c r="AD265" s="61"/>
      <c r="AE265" s="33"/>
      <c r="AF265" s="33"/>
      <c r="AG265" s="33"/>
      <c r="AH265" s="33"/>
      <c r="AI265" s="171"/>
      <c r="AJ265" s="61"/>
      <c r="AK265" s="33"/>
      <c r="AL265" s="33"/>
      <c r="AM265" s="33"/>
      <c r="AN265" s="33"/>
      <c r="AO265" s="171"/>
      <c r="AP265" s="61"/>
      <c r="AQ265" s="33"/>
      <c r="AR265" s="33"/>
      <c r="AS265" s="33"/>
      <c r="AV265" s="178"/>
      <c r="AW265"/>
    </row>
    <row r="266" spans="1:49" s="2" customFormat="1" ht="35.1" customHeight="1">
      <c r="A266" s="42" t="s">
        <v>612</v>
      </c>
      <c r="B266" s="43" t="s">
        <v>596</v>
      </c>
      <c r="C266" s="49" t="s">
        <v>4360</v>
      </c>
      <c r="D266" s="44" t="s">
        <v>219</v>
      </c>
      <c r="E266" s="45">
        <v>1700</v>
      </c>
      <c r="F266" s="46">
        <v>1550</v>
      </c>
      <c r="G266" s="47">
        <f t="shared" si="6"/>
        <v>9.6774193548387011E-2</v>
      </c>
      <c r="H266" s="33" t="s">
        <v>1131</v>
      </c>
      <c r="I266" s="36"/>
      <c r="J266" s="75" t="s">
        <v>1771</v>
      </c>
      <c r="K266" s="203" t="s">
        <v>1899</v>
      </c>
      <c r="L266" s="61" t="s">
        <v>2681</v>
      </c>
      <c r="M266" s="34">
        <v>2000</v>
      </c>
      <c r="N266" s="33" t="s">
        <v>2327</v>
      </c>
      <c r="O266" s="36"/>
      <c r="P266" s="75">
        <v>757</v>
      </c>
      <c r="Q266" s="203" t="s">
        <v>5082</v>
      </c>
      <c r="R266" s="61" t="s">
        <v>5422</v>
      </c>
      <c r="S266" s="34">
        <v>2125</v>
      </c>
      <c r="T266" s="33" t="s">
        <v>5581</v>
      </c>
      <c r="U266" s="67"/>
      <c r="V266" s="33"/>
      <c r="W266" s="171"/>
      <c r="X266" s="61"/>
      <c r="Y266" s="33"/>
      <c r="Z266" s="33"/>
      <c r="AA266" s="33"/>
      <c r="AB266" s="33"/>
      <c r="AC266" s="171"/>
      <c r="AD266" s="61"/>
      <c r="AE266" s="33"/>
      <c r="AF266" s="33"/>
      <c r="AG266" s="33"/>
      <c r="AH266" s="33"/>
      <c r="AI266" s="171"/>
      <c r="AJ266" s="61"/>
      <c r="AK266" s="33"/>
      <c r="AL266" s="33"/>
      <c r="AM266" s="33"/>
      <c r="AN266" s="33"/>
      <c r="AO266" s="171"/>
      <c r="AP266" s="61"/>
      <c r="AQ266" s="33"/>
      <c r="AR266" s="33"/>
      <c r="AS266" s="33"/>
      <c r="AV266" s="178"/>
      <c r="AW266"/>
    </row>
    <row r="267" spans="1:49" s="2" customFormat="1" ht="35.1" customHeight="1">
      <c r="A267" s="42" t="s">
        <v>613</v>
      </c>
      <c r="B267" s="43" t="s">
        <v>596</v>
      </c>
      <c r="C267" s="49" t="s">
        <v>4361</v>
      </c>
      <c r="D267" s="48" t="s">
        <v>218</v>
      </c>
      <c r="E267" s="45">
        <v>2050</v>
      </c>
      <c r="F267" s="46">
        <v>1850</v>
      </c>
      <c r="G267" s="47">
        <f t="shared" si="6"/>
        <v>0.10810810810810811</v>
      </c>
      <c r="H267" s="33" t="s">
        <v>1028</v>
      </c>
      <c r="I267" s="36"/>
      <c r="J267" s="75" t="s">
        <v>1771</v>
      </c>
      <c r="K267" s="203" t="s">
        <v>1900</v>
      </c>
      <c r="L267" s="61" t="s">
        <v>2682</v>
      </c>
      <c r="M267" s="34">
        <v>2350</v>
      </c>
      <c r="N267" s="33" t="s">
        <v>2328</v>
      </c>
      <c r="O267" s="36"/>
      <c r="P267" s="75">
        <v>757</v>
      </c>
      <c r="Q267" s="203" t="s">
        <v>5083</v>
      </c>
      <c r="R267" s="61" t="s">
        <v>5423</v>
      </c>
      <c r="S267" s="34">
        <v>2562.5</v>
      </c>
      <c r="T267" s="33" t="s">
        <v>5582</v>
      </c>
      <c r="U267" s="67"/>
      <c r="V267" s="33"/>
      <c r="W267" s="171"/>
      <c r="X267" s="61"/>
      <c r="Y267" s="33"/>
      <c r="Z267" s="33"/>
      <c r="AA267" s="33"/>
      <c r="AB267" s="33"/>
      <c r="AC267" s="171"/>
      <c r="AD267" s="61"/>
      <c r="AE267" s="33"/>
      <c r="AF267" s="33"/>
      <c r="AG267" s="33"/>
      <c r="AH267" s="33"/>
      <c r="AI267" s="171"/>
      <c r="AJ267" s="61"/>
      <c r="AK267" s="33"/>
      <c r="AL267" s="33"/>
      <c r="AM267" s="33"/>
      <c r="AN267" s="33"/>
      <c r="AO267" s="171"/>
      <c r="AP267" s="61"/>
      <c r="AQ267" s="33"/>
      <c r="AR267" s="33"/>
      <c r="AS267" s="33"/>
      <c r="AV267" s="178"/>
      <c r="AW267"/>
    </row>
    <row r="268" spans="1:49" s="2" customFormat="1" ht="35.1" customHeight="1">
      <c r="A268" s="42" t="s">
        <v>614</v>
      </c>
      <c r="B268" s="43" t="s">
        <v>596</v>
      </c>
      <c r="C268" s="49" t="s">
        <v>4362</v>
      </c>
      <c r="D268" s="44" t="s">
        <v>219</v>
      </c>
      <c r="E268" s="45">
        <v>2050</v>
      </c>
      <c r="F268" s="46">
        <v>1850</v>
      </c>
      <c r="G268" s="47">
        <f t="shared" si="6"/>
        <v>0.10810810810810811</v>
      </c>
      <c r="H268" s="33" t="s">
        <v>1029</v>
      </c>
      <c r="I268" s="36"/>
      <c r="J268" s="75" t="s">
        <v>1771</v>
      </c>
      <c r="K268" s="203" t="s">
        <v>1901</v>
      </c>
      <c r="L268" s="61" t="s">
        <v>2683</v>
      </c>
      <c r="M268" s="34">
        <v>2350</v>
      </c>
      <c r="N268" s="33" t="s">
        <v>2329</v>
      </c>
      <c r="O268" s="36"/>
      <c r="P268" s="75">
        <v>757</v>
      </c>
      <c r="Q268" s="203" t="s">
        <v>5084</v>
      </c>
      <c r="R268" s="61" t="s">
        <v>5424</v>
      </c>
      <c r="S268" s="34">
        <v>2562.5</v>
      </c>
      <c r="T268" s="33" t="s">
        <v>5583</v>
      </c>
      <c r="U268" s="67"/>
      <c r="V268" s="33"/>
      <c r="W268" s="171"/>
      <c r="X268" s="61"/>
      <c r="Y268" s="33"/>
      <c r="Z268" s="33"/>
      <c r="AA268" s="33"/>
      <c r="AB268" s="33"/>
      <c r="AC268" s="171"/>
      <c r="AD268" s="61"/>
      <c r="AE268" s="33"/>
      <c r="AF268" s="33"/>
      <c r="AG268" s="33"/>
      <c r="AH268" s="33"/>
      <c r="AI268" s="171"/>
      <c r="AJ268" s="61"/>
      <c r="AK268" s="33"/>
      <c r="AL268" s="33"/>
      <c r="AM268" s="33"/>
      <c r="AN268" s="33"/>
      <c r="AO268" s="171"/>
      <c r="AP268" s="61"/>
      <c r="AQ268" s="33"/>
      <c r="AR268" s="33"/>
      <c r="AS268" s="33"/>
      <c r="AV268" s="178"/>
      <c r="AW268"/>
    </row>
    <row r="269" spans="1:49" s="2" customFormat="1" ht="35.1" customHeight="1">
      <c r="A269" s="42" t="s">
        <v>615</v>
      </c>
      <c r="B269" s="43" t="s">
        <v>596</v>
      </c>
      <c r="C269" s="49" t="s">
        <v>4363</v>
      </c>
      <c r="D269" s="48" t="s">
        <v>218</v>
      </c>
      <c r="E269" s="45">
        <v>2200</v>
      </c>
      <c r="F269" s="46">
        <v>2000</v>
      </c>
      <c r="G269" s="47">
        <f t="shared" si="6"/>
        <v>0.10000000000000009</v>
      </c>
      <c r="H269" s="33" t="s">
        <v>1132</v>
      </c>
      <c r="I269" s="36"/>
      <c r="J269" s="75" t="s">
        <v>1771</v>
      </c>
      <c r="K269" s="203" t="s">
        <v>1902</v>
      </c>
      <c r="L269" s="61" t="s">
        <v>2684</v>
      </c>
      <c r="M269" s="34">
        <v>2500</v>
      </c>
      <c r="N269" s="33" t="s">
        <v>2330</v>
      </c>
      <c r="O269" s="36"/>
      <c r="P269" s="75">
        <v>757</v>
      </c>
      <c r="Q269" s="203" t="s">
        <v>5085</v>
      </c>
      <c r="R269" s="61" t="s">
        <v>5425</v>
      </c>
      <c r="S269" s="34">
        <v>2750</v>
      </c>
      <c r="T269" s="33" t="s">
        <v>5584</v>
      </c>
      <c r="U269" s="67"/>
      <c r="V269" s="33"/>
      <c r="W269" s="171"/>
      <c r="X269" s="61"/>
      <c r="Y269" s="33"/>
      <c r="Z269" s="33"/>
      <c r="AA269" s="33"/>
      <c r="AB269" s="33"/>
      <c r="AC269" s="171"/>
      <c r="AD269" s="61"/>
      <c r="AE269" s="33"/>
      <c r="AF269" s="33"/>
      <c r="AG269" s="33"/>
      <c r="AH269" s="33"/>
      <c r="AI269" s="171"/>
      <c r="AJ269" s="61"/>
      <c r="AK269" s="33"/>
      <c r="AL269" s="33"/>
      <c r="AM269" s="33"/>
      <c r="AN269" s="33"/>
      <c r="AO269" s="171"/>
      <c r="AP269" s="61"/>
      <c r="AQ269" s="33"/>
      <c r="AR269" s="33"/>
      <c r="AS269" s="33"/>
      <c r="AV269" s="178"/>
      <c r="AW269"/>
    </row>
    <row r="270" spans="1:49" s="2" customFormat="1" ht="35.1" customHeight="1">
      <c r="A270" s="42" t="s">
        <v>616</v>
      </c>
      <c r="B270" s="43" t="s">
        <v>596</v>
      </c>
      <c r="C270" s="49" t="s">
        <v>4363</v>
      </c>
      <c r="D270" s="44" t="s">
        <v>219</v>
      </c>
      <c r="E270" s="45">
        <v>2200</v>
      </c>
      <c r="F270" s="46">
        <v>2000</v>
      </c>
      <c r="G270" s="47">
        <f t="shared" si="6"/>
        <v>0.10000000000000009</v>
      </c>
      <c r="H270" s="33" t="s">
        <v>1133</v>
      </c>
      <c r="I270" s="36"/>
      <c r="J270" s="75" t="s">
        <v>1771</v>
      </c>
      <c r="K270" s="203" t="s">
        <v>1903</v>
      </c>
      <c r="L270" s="61" t="s">
        <v>2684</v>
      </c>
      <c r="M270" s="34">
        <v>2500</v>
      </c>
      <c r="N270" s="33" t="s">
        <v>2331</v>
      </c>
      <c r="O270" s="36"/>
      <c r="P270" s="75">
        <v>757</v>
      </c>
      <c r="Q270" s="203" t="s">
        <v>5086</v>
      </c>
      <c r="R270" s="61" t="s">
        <v>5425</v>
      </c>
      <c r="S270" s="34">
        <v>2750</v>
      </c>
      <c r="T270" s="33" t="s">
        <v>5585</v>
      </c>
      <c r="U270" s="67"/>
      <c r="V270" s="33"/>
      <c r="W270" s="171"/>
      <c r="X270" s="61"/>
      <c r="Y270" s="33"/>
      <c r="Z270" s="33"/>
      <c r="AA270" s="33"/>
      <c r="AB270" s="33"/>
      <c r="AC270" s="171"/>
      <c r="AD270" s="61"/>
      <c r="AE270" s="33"/>
      <c r="AF270" s="33"/>
      <c r="AG270" s="33"/>
      <c r="AH270" s="33"/>
      <c r="AI270" s="171"/>
      <c r="AJ270" s="61"/>
      <c r="AK270" s="33"/>
      <c r="AL270" s="33"/>
      <c r="AM270" s="33"/>
      <c r="AN270" s="33"/>
      <c r="AO270" s="171"/>
      <c r="AP270" s="61"/>
      <c r="AQ270" s="33"/>
      <c r="AR270" s="33"/>
      <c r="AS270" s="33"/>
      <c r="AV270" s="178"/>
      <c r="AW270"/>
    </row>
    <row r="271" spans="1:49" s="2" customFormat="1" ht="35.1" customHeight="1">
      <c r="A271" s="42" t="s">
        <v>617</v>
      </c>
      <c r="B271" s="43" t="s">
        <v>596</v>
      </c>
      <c r="C271" s="49" t="s">
        <v>4364</v>
      </c>
      <c r="D271" s="48" t="s">
        <v>218</v>
      </c>
      <c r="E271" s="45">
        <v>2500</v>
      </c>
      <c r="F271" s="46">
        <v>2250</v>
      </c>
      <c r="G271" s="47">
        <f t="shared" si="6"/>
        <v>0.11111111111111116</v>
      </c>
      <c r="H271" s="33" t="s">
        <v>1030</v>
      </c>
      <c r="I271" s="36"/>
      <c r="J271" s="75" t="s">
        <v>1771</v>
      </c>
      <c r="K271" s="203" t="s">
        <v>1904</v>
      </c>
      <c r="L271" s="61" t="s">
        <v>2685</v>
      </c>
      <c r="M271" s="34">
        <v>2800</v>
      </c>
      <c r="N271" s="33" t="s">
        <v>2332</v>
      </c>
      <c r="O271" s="36"/>
      <c r="P271" s="75">
        <v>757</v>
      </c>
      <c r="Q271" s="203" t="s">
        <v>5087</v>
      </c>
      <c r="R271" s="61" t="s">
        <v>5426</v>
      </c>
      <c r="S271" s="34">
        <v>3125</v>
      </c>
      <c r="T271" s="33" t="s">
        <v>5586</v>
      </c>
      <c r="U271" s="67"/>
      <c r="V271" s="33"/>
      <c r="W271" s="171"/>
      <c r="X271" s="61"/>
      <c r="Y271" s="33"/>
      <c r="Z271" s="33"/>
      <c r="AA271" s="33"/>
      <c r="AB271" s="33"/>
      <c r="AC271" s="171"/>
      <c r="AD271" s="61"/>
      <c r="AE271" s="33"/>
      <c r="AF271" s="33"/>
      <c r="AG271" s="33"/>
      <c r="AH271" s="33"/>
      <c r="AI271" s="171"/>
      <c r="AJ271" s="61"/>
      <c r="AK271" s="33"/>
      <c r="AL271" s="33"/>
      <c r="AM271" s="33"/>
      <c r="AN271" s="33"/>
      <c r="AO271" s="171"/>
      <c r="AP271" s="61"/>
      <c r="AQ271" s="33"/>
      <c r="AR271" s="33"/>
      <c r="AS271" s="33"/>
      <c r="AV271" s="178"/>
      <c r="AW271"/>
    </row>
    <row r="272" spans="1:49" s="2" customFormat="1" ht="35.1" customHeight="1">
      <c r="A272" s="42" t="s">
        <v>618</v>
      </c>
      <c r="B272" s="43" t="s">
        <v>596</v>
      </c>
      <c r="C272" s="49" t="s">
        <v>4364</v>
      </c>
      <c r="D272" s="44" t="s">
        <v>219</v>
      </c>
      <c r="E272" s="45">
        <v>2500</v>
      </c>
      <c r="F272" s="46">
        <v>2250</v>
      </c>
      <c r="G272" s="47">
        <f t="shared" si="6"/>
        <v>0.11111111111111116</v>
      </c>
      <c r="H272" s="33" t="s">
        <v>1031</v>
      </c>
      <c r="I272" s="36"/>
      <c r="J272" s="75" t="s">
        <v>1771</v>
      </c>
      <c r="K272" s="203" t="s">
        <v>1905</v>
      </c>
      <c r="L272" s="61" t="s">
        <v>2685</v>
      </c>
      <c r="M272" s="34">
        <v>2800</v>
      </c>
      <c r="N272" s="33" t="s">
        <v>2333</v>
      </c>
      <c r="O272" s="36"/>
      <c r="P272" s="75">
        <v>757</v>
      </c>
      <c r="Q272" s="203" t="s">
        <v>5088</v>
      </c>
      <c r="R272" s="61" t="s">
        <v>5426</v>
      </c>
      <c r="S272" s="34">
        <v>3125</v>
      </c>
      <c r="T272" s="33" t="s">
        <v>5587</v>
      </c>
      <c r="U272" s="67"/>
      <c r="V272" s="33"/>
      <c r="W272" s="171"/>
      <c r="X272" s="61"/>
      <c r="Y272" s="33"/>
      <c r="Z272" s="33"/>
      <c r="AA272" s="33"/>
      <c r="AB272" s="33"/>
      <c r="AC272" s="171"/>
      <c r="AD272" s="61"/>
      <c r="AE272" s="33"/>
      <c r="AF272" s="33"/>
      <c r="AG272" s="33"/>
      <c r="AH272" s="33"/>
      <c r="AI272" s="171"/>
      <c r="AJ272" s="61"/>
      <c r="AK272" s="33"/>
      <c r="AL272" s="33"/>
      <c r="AM272" s="33"/>
      <c r="AN272" s="33"/>
      <c r="AO272" s="171"/>
      <c r="AP272" s="61"/>
      <c r="AQ272" s="33"/>
      <c r="AR272" s="33"/>
      <c r="AS272" s="33"/>
      <c r="AV272" s="178"/>
      <c r="AW272"/>
    </row>
    <row r="273" spans="1:49" s="2" customFormat="1" ht="35.1" customHeight="1">
      <c r="A273" s="42" t="s">
        <v>619</v>
      </c>
      <c r="B273" s="43" t="s">
        <v>596</v>
      </c>
      <c r="C273" s="49" t="s">
        <v>4365</v>
      </c>
      <c r="D273" s="48" t="s">
        <v>218</v>
      </c>
      <c r="E273" s="45">
        <v>2650</v>
      </c>
      <c r="F273" s="46">
        <v>2400</v>
      </c>
      <c r="G273" s="47">
        <f t="shared" si="6"/>
        <v>0.10416666666666674</v>
      </c>
      <c r="H273" s="33" t="s">
        <v>1134</v>
      </c>
      <c r="I273" s="36"/>
      <c r="J273" s="75" t="s">
        <v>1771</v>
      </c>
      <c r="K273" s="203" t="s">
        <v>1906</v>
      </c>
      <c r="L273" s="61" t="s">
        <v>2686</v>
      </c>
      <c r="M273" s="34">
        <v>2950</v>
      </c>
      <c r="N273" s="33" t="s">
        <v>2334</v>
      </c>
      <c r="O273" s="36"/>
      <c r="P273" s="75">
        <v>757</v>
      </c>
      <c r="Q273" s="203" t="s">
        <v>5089</v>
      </c>
      <c r="R273" s="61" t="s">
        <v>5427</v>
      </c>
      <c r="S273" s="34">
        <v>3312.5</v>
      </c>
      <c r="T273" s="33" t="s">
        <v>5588</v>
      </c>
      <c r="U273" s="67"/>
      <c r="V273" s="33"/>
      <c r="W273" s="171"/>
      <c r="X273" s="61"/>
      <c r="Y273" s="33"/>
      <c r="Z273" s="33"/>
      <c r="AA273" s="33"/>
      <c r="AB273" s="33"/>
      <c r="AC273" s="171"/>
      <c r="AD273" s="61"/>
      <c r="AE273" s="33"/>
      <c r="AF273" s="33"/>
      <c r="AG273" s="33"/>
      <c r="AH273" s="33"/>
      <c r="AI273" s="171"/>
      <c r="AJ273" s="61"/>
      <c r="AK273" s="33"/>
      <c r="AL273" s="33"/>
      <c r="AM273" s="33"/>
      <c r="AN273" s="33"/>
      <c r="AO273" s="171"/>
      <c r="AP273" s="61"/>
      <c r="AQ273" s="33"/>
      <c r="AR273" s="33"/>
      <c r="AS273" s="33"/>
      <c r="AV273" s="178"/>
      <c r="AW273"/>
    </row>
    <row r="274" spans="1:49" s="2" customFormat="1" ht="35.1" customHeight="1">
      <c r="A274" s="42" t="s">
        <v>620</v>
      </c>
      <c r="B274" s="43" t="s">
        <v>596</v>
      </c>
      <c r="C274" s="49" t="s">
        <v>4365</v>
      </c>
      <c r="D274" s="44" t="s">
        <v>219</v>
      </c>
      <c r="E274" s="45">
        <v>2650</v>
      </c>
      <c r="F274" s="46">
        <v>2400</v>
      </c>
      <c r="G274" s="47">
        <f t="shared" si="6"/>
        <v>0.10416666666666674</v>
      </c>
      <c r="H274" s="33" t="s">
        <v>1135</v>
      </c>
      <c r="I274" s="36"/>
      <c r="J274" s="75" t="s">
        <v>1771</v>
      </c>
      <c r="K274" s="203" t="s">
        <v>1907</v>
      </c>
      <c r="L274" s="61" t="s">
        <v>2686</v>
      </c>
      <c r="M274" s="34">
        <v>2950</v>
      </c>
      <c r="N274" s="33" t="s">
        <v>2335</v>
      </c>
      <c r="O274" s="36"/>
      <c r="P274" s="75">
        <v>757</v>
      </c>
      <c r="Q274" s="203" t="s">
        <v>5090</v>
      </c>
      <c r="R274" s="61" t="s">
        <v>5427</v>
      </c>
      <c r="S274" s="34">
        <v>3312.5</v>
      </c>
      <c r="T274" s="33" t="s">
        <v>5589</v>
      </c>
      <c r="U274" s="67"/>
      <c r="V274" s="33"/>
      <c r="W274" s="171"/>
      <c r="X274" s="61"/>
      <c r="Y274" s="33"/>
      <c r="Z274" s="33"/>
      <c r="AA274" s="33"/>
      <c r="AB274" s="33"/>
      <c r="AC274" s="171"/>
      <c r="AD274" s="61"/>
      <c r="AE274" s="33"/>
      <c r="AF274" s="33"/>
      <c r="AG274" s="33"/>
      <c r="AH274" s="33"/>
      <c r="AI274" s="171"/>
      <c r="AJ274" s="61"/>
      <c r="AK274" s="33"/>
      <c r="AL274" s="33"/>
      <c r="AM274" s="33"/>
      <c r="AN274" s="33"/>
      <c r="AO274" s="171"/>
      <c r="AP274" s="61"/>
      <c r="AQ274" s="33"/>
      <c r="AR274" s="33"/>
      <c r="AS274" s="33"/>
      <c r="AV274" s="178"/>
      <c r="AW274"/>
    </row>
    <row r="275" spans="1:49" s="2" customFormat="1" ht="35.1" customHeight="1">
      <c r="A275" s="42" t="s">
        <v>1313</v>
      </c>
      <c r="B275" s="43" t="s">
        <v>596</v>
      </c>
      <c r="C275" s="49" t="s">
        <v>4366</v>
      </c>
      <c r="D275" s="48" t="s">
        <v>218</v>
      </c>
      <c r="E275" s="45">
        <v>3500</v>
      </c>
      <c r="F275" s="46">
        <v>3200</v>
      </c>
      <c r="G275" s="47">
        <f t="shared" si="6"/>
        <v>9.375E-2</v>
      </c>
      <c r="H275" s="33" t="s">
        <v>1487</v>
      </c>
      <c r="I275" s="36"/>
      <c r="J275" s="75" t="s">
        <v>1771</v>
      </c>
      <c r="K275" s="203" t="s">
        <v>1908</v>
      </c>
      <c r="L275" s="61" t="s">
        <v>2687</v>
      </c>
      <c r="M275" s="34">
        <v>3800</v>
      </c>
      <c r="N275" s="33" t="s">
        <v>2336</v>
      </c>
      <c r="O275" s="36"/>
      <c r="P275" s="75">
        <v>757</v>
      </c>
      <c r="Q275" s="203" t="s">
        <v>5091</v>
      </c>
      <c r="R275" s="61" t="s">
        <v>5428</v>
      </c>
      <c r="S275" s="34">
        <v>4375</v>
      </c>
      <c r="T275" s="33" t="s">
        <v>5590</v>
      </c>
      <c r="U275" s="67"/>
      <c r="V275" s="33"/>
      <c r="W275" s="171"/>
      <c r="X275" s="61"/>
      <c r="Y275" s="33"/>
      <c r="Z275" s="33"/>
      <c r="AA275" s="33"/>
      <c r="AB275" s="33"/>
      <c r="AC275" s="171"/>
      <c r="AD275" s="61"/>
      <c r="AE275" s="33"/>
      <c r="AF275" s="33"/>
      <c r="AG275" s="33"/>
      <c r="AH275" s="33"/>
      <c r="AI275" s="171"/>
      <c r="AJ275" s="61"/>
      <c r="AK275" s="33"/>
      <c r="AL275" s="33"/>
      <c r="AM275" s="33"/>
      <c r="AN275" s="33"/>
      <c r="AO275" s="171"/>
      <c r="AP275" s="61"/>
      <c r="AQ275" s="33"/>
      <c r="AR275" s="33"/>
      <c r="AS275" s="33"/>
      <c r="AV275" s="178"/>
      <c r="AW275"/>
    </row>
    <row r="276" spans="1:49" s="2" customFormat="1" ht="35.1" customHeight="1">
      <c r="A276" s="42" t="s">
        <v>1314</v>
      </c>
      <c r="B276" s="43" t="s">
        <v>596</v>
      </c>
      <c r="C276" s="49" t="s">
        <v>4367</v>
      </c>
      <c r="D276" s="48" t="s">
        <v>217</v>
      </c>
      <c r="E276" s="45">
        <v>3500</v>
      </c>
      <c r="F276" s="46">
        <v>3200</v>
      </c>
      <c r="G276" s="47">
        <f t="shared" si="6"/>
        <v>9.375E-2</v>
      </c>
      <c r="H276" s="33" t="s">
        <v>1488</v>
      </c>
      <c r="I276" s="36"/>
      <c r="J276" s="75" t="s">
        <v>1771</v>
      </c>
      <c r="K276" s="203" t="s">
        <v>1909</v>
      </c>
      <c r="L276" s="61" t="s">
        <v>2688</v>
      </c>
      <c r="M276" s="34">
        <v>3800</v>
      </c>
      <c r="N276" s="33" t="s">
        <v>2337</v>
      </c>
      <c r="O276" s="36"/>
      <c r="P276" s="75">
        <v>757</v>
      </c>
      <c r="Q276" s="203" t="s">
        <v>5092</v>
      </c>
      <c r="R276" s="61" t="s">
        <v>5429</v>
      </c>
      <c r="S276" s="34">
        <v>4375</v>
      </c>
      <c r="T276" s="33" t="s">
        <v>5591</v>
      </c>
      <c r="U276" s="67"/>
      <c r="V276" s="33"/>
      <c r="W276" s="171"/>
      <c r="X276" s="61"/>
      <c r="Y276" s="33"/>
      <c r="Z276" s="33"/>
      <c r="AA276" s="33"/>
      <c r="AB276" s="33"/>
      <c r="AC276" s="171"/>
      <c r="AD276" s="61"/>
      <c r="AE276" s="33"/>
      <c r="AF276" s="33"/>
      <c r="AG276" s="33"/>
      <c r="AH276" s="33"/>
      <c r="AI276" s="171"/>
      <c r="AJ276" s="61"/>
      <c r="AK276" s="33"/>
      <c r="AL276" s="33"/>
      <c r="AM276" s="33"/>
      <c r="AN276" s="33"/>
      <c r="AO276" s="171"/>
      <c r="AP276" s="61"/>
      <c r="AQ276" s="33"/>
      <c r="AR276" s="33"/>
      <c r="AS276" s="33"/>
      <c r="AV276" s="178"/>
      <c r="AW276"/>
    </row>
    <row r="277" spans="1:49" s="2" customFormat="1" ht="35.1" customHeight="1">
      <c r="A277" s="42" t="s">
        <v>1315</v>
      </c>
      <c r="B277" s="43" t="s">
        <v>596</v>
      </c>
      <c r="C277" s="49" t="s">
        <v>4368</v>
      </c>
      <c r="D277" s="44" t="s">
        <v>219</v>
      </c>
      <c r="E277" s="45">
        <v>3500</v>
      </c>
      <c r="F277" s="46">
        <v>3200</v>
      </c>
      <c r="G277" s="47">
        <f t="shared" si="6"/>
        <v>9.375E-2</v>
      </c>
      <c r="H277" s="33" t="s">
        <v>1489</v>
      </c>
      <c r="I277" s="36"/>
      <c r="J277" s="75" t="s">
        <v>1771</v>
      </c>
      <c r="K277" s="203" t="s">
        <v>1910</v>
      </c>
      <c r="L277" s="61" t="s">
        <v>2689</v>
      </c>
      <c r="M277" s="34">
        <v>3800</v>
      </c>
      <c r="N277" s="33" t="s">
        <v>2338</v>
      </c>
      <c r="O277" s="36"/>
      <c r="P277" s="75">
        <v>757</v>
      </c>
      <c r="Q277" s="203" t="s">
        <v>5093</v>
      </c>
      <c r="R277" s="61" t="s">
        <v>5430</v>
      </c>
      <c r="S277" s="34">
        <v>4375</v>
      </c>
      <c r="T277" s="33" t="s">
        <v>5592</v>
      </c>
      <c r="U277" s="67"/>
      <c r="V277" s="33"/>
      <c r="W277" s="171"/>
      <c r="X277" s="61"/>
      <c r="Y277" s="33"/>
      <c r="Z277" s="33"/>
      <c r="AA277" s="33"/>
      <c r="AB277" s="33"/>
      <c r="AC277" s="171"/>
      <c r="AD277" s="61"/>
      <c r="AE277" s="33"/>
      <c r="AF277" s="33"/>
      <c r="AG277" s="33"/>
      <c r="AH277" s="33"/>
      <c r="AI277" s="171"/>
      <c r="AJ277" s="61"/>
      <c r="AK277" s="33"/>
      <c r="AL277" s="33"/>
      <c r="AM277" s="33"/>
      <c r="AN277" s="33"/>
      <c r="AO277" s="171"/>
      <c r="AP277" s="61"/>
      <c r="AQ277" s="33"/>
      <c r="AR277" s="33"/>
      <c r="AS277" s="33"/>
      <c r="AV277" s="178"/>
      <c r="AW277"/>
    </row>
    <row r="278" spans="1:49" s="2" customFormat="1" ht="35.1" customHeight="1">
      <c r="A278" s="42" t="s">
        <v>4936</v>
      </c>
      <c r="B278" s="43" t="s">
        <v>596</v>
      </c>
      <c r="C278" s="49" t="s">
        <v>4942</v>
      </c>
      <c r="D278" s="48" t="s">
        <v>218</v>
      </c>
      <c r="E278" s="45">
        <v>1300</v>
      </c>
      <c r="F278" s="46"/>
      <c r="G278" s="47"/>
      <c r="H278" s="33" t="s">
        <v>5674</v>
      </c>
      <c r="I278" s="36" t="s">
        <v>4892</v>
      </c>
      <c r="J278" s="75" t="s">
        <v>1771</v>
      </c>
      <c r="K278" s="203" t="s">
        <v>5010</v>
      </c>
      <c r="L278" s="61" t="s">
        <v>4972</v>
      </c>
      <c r="M278" s="34">
        <v>1600</v>
      </c>
      <c r="N278" s="33" t="s">
        <v>5638</v>
      </c>
      <c r="O278" s="36" t="s">
        <v>4892</v>
      </c>
      <c r="P278" s="75">
        <v>757</v>
      </c>
      <c r="Q278" s="203" t="s">
        <v>5041</v>
      </c>
      <c r="R278" s="61" t="s">
        <v>5431</v>
      </c>
      <c r="S278" s="34">
        <v>1625</v>
      </c>
      <c r="T278" s="33" t="s">
        <v>5593</v>
      </c>
      <c r="U278" s="67" t="s">
        <v>4892</v>
      </c>
      <c r="V278" s="33"/>
      <c r="W278" s="171"/>
      <c r="X278" s="61"/>
      <c r="Y278" s="33"/>
      <c r="Z278" s="33"/>
      <c r="AA278" s="33"/>
      <c r="AB278" s="33"/>
      <c r="AC278" s="171"/>
      <c r="AD278" s="61"/>
      <c r="AE278" s="33"/>
      <c r="AF278" s="33"/>
      <c r="AG278" s="33"/>
      <c r="AH278" s="33"/>
      <c r="AI278" s="171"/>
      <c r="AJ278" s="61"/>
      <c r="AK278" s="33"/>
      <c r="AL278" s="33"/>
      <c r="AM278" s="33"/>
      <c r="AN278" s="33"/>
      <c r="AO278" s="171"/>
      <c r="AP278" s="61"/>
      <c r="AQ278" s="33"/>
      <c r="AR278" s="33"/>
      <c r="AS278" s="33"/>
      <c r="AV278" s="178"/>
      <c r="AW278"/>
    </row>
    <row r="279" spans="1:49" s="2" customFormat="1" ht="35.1" customHeight="1">
      <c r="A279" s="42" t="s">
        <v>4937</v>
      </c>
      <c r="B279" s="43" t="s">
        <v>596</v>
      </c>
      <c r="C279" s="49" t="s">
        <v>4943</v>
      </c>
      <c r="D279" s="44" t="s">
        <v>219</v>
      </c>
      <c r="E279" s="45">
        <v>1300</v>
      </c>
      <c r="F279" s="46"/>
      <c r="G279" s="47"/>
      <c r="H279" s="33" t="s">
        <v>5675</v>
      </c>
      <c r="I279" s="36" t="s">
        <v>4892</v>
      </c>
      <c r="J279" s="75" t="s">
        <v>1771</v>
      </c>
      <c r="K279" s="203" t="s">
        <v>5011</v>
      </c>
      <c r="L279" s="61" t="s">
        <v>4973</v>
      </c>
      <c r="M279" s="34">
        <v>1600</v>
      </c>
      <c r="N279" s="33" t="s">
        <v>5639</v>
      </c>
      <c r="O279" s="36" t="s">
        <v>4892</v>
      </c>
      <c r="P279" s="75">
        <v>757</v>
      </c>
      <c r="Q279" s="203" t="s">
        <v>5042</v>
      </c>
      <c r="R279" s="61" t="s">
        <v>5432</v>
      </c>
      <c r="S279" s="34">
        <v>1625</v>
      </c>
      <c r="T279" s="33" t="s">
        <v>5594</v>
      </c>
      <c r="U279" s="67" t="s">
        <v>4892</v>
      </c>
      <c r="V279" s="33"/>
      <c r="W279" s="171"/>
      <c r="X279" s="61"/>
      <c r="Y279" s="33"/>
      <c r="Z279" s="33"/>
      <c r="AA279" s="33"/>
      <c r="AB279" s="33"/>
      <c r="AC279" s="171"/>
      <c r="AD279" s="61"/>
      <c r="AE279" s="33"/>
      <c r="AF279" s="33"/>
      <c r="AG279" s="33"/>
      <c r="AH279" s="33"/>
      <c r="AI279" s="171"/>
      <c r="AJ279" s="61"/>
      <c r="AK279" s="33"/>
      <c r="AL279" s="33"/>
      <c r="AM279" s="33"/>
      <c r="AN279" s="33"/>
      <c r="AO279" s="171"/>
      <c r="AP279" s="61"/>
      <c r="AQ279" s="33"/>
      <c r="AR279" s="33"/>
      <c r="AS279" s="33"/>
      <c r="AV279" s="178"/>
      <c r="AW279"/>
    </row>
    <row r="280" spans="1:49" s="2" customFormat="1" ht="35.1" customHeight="1">
      <c r="A280" s="42" t="s">
        <v>4938</v>
      </c>
      <c r="B280" s="43" t="s">
        <v>596</v>
      </c>
      <c r="C280" s="49" t="s">
        <v>4944</v>
      </c>
      <c r="D280" s="48" t="s">
        <v>218</v>
      </c>
      <c r="E280" s="45">
        <v>1400</v>
      </c>
      <c r="F280" s="46"/>
      <c r="G280" s="47"/>
      <c r="H280" s="33" t="s">
        <v>5676</v>
      </c>
      <c r="I280" s="36" t="s">
        <v>4892</v>
      </c>
      <c r="J280" s="75" t="s">
        <v>1771</v>
      </c>
      <c r="K280" s="203" t="s">
        <v>5012</v>
      </c>
      <c r="L280" s="61" t="s">
        <v>4974</v>
      </c>
      <c r="M280" s="34">
        <v>1700</v>
      </c>
      <c r="N280" s="33" t="s">
        <v>5640</v>
      </c>
      <c r="O280" s="36" t="s">
        <v>4892</v>
      </c>
      <c r="P280" s="75">
        <v>757</v>
      </c>
      <c r="Q280" s="203" t="s">
        <v>5043</v>
      </c>
      <c r="R280" s="61" t="s">
        <v>5433</v>
      </c>
      <c r="S280" s="34">
        <v>1750</v>
      </c>
      <c r="T280" s="33" t="s">
        <v>5595</v>
      </c>
      <c r="U280" s="67" t="s">
        <v>4892</v>
      </c>
      <c r="V280" s="33"/>
      <c r="W280" s="171"/>
      <c r="X280" s="61"/>
      <c r="Y280" s="33"/>
      <c r="Z280" s="33"/>
      <c r="AA280" s="33"/>
      <c r="AB280" s="33"/>
      <c r="AC280" s="171"/>
      <c r="AD280" s="61"/>
      <c r="AE280" s="33"/>
      <c r="AF280" s="33"/>
      <c r="AG280" s="33"/>
      <c r="AH280" s="33"/>
      <c r="AI280" s="171"/>
      <c r="AJ280" s="61"/>
      <c r="AK280" s="33"/>
      <c r="AL280" s="33"/>
      <c r="AM280" s="33"/>
      <c r="AN280" s="33"/>
      <c r="AO280" s="171"/>
      <c r="AP280" s="61"/>
      <c r="AQ280" s="33"/>
      <c r="AR280" s="33"/>
      <c r="AS280" s="33"/>
      <c r="AV280" s="178"/>
      <c r="AW280"/>
    </row>
    <row r="281" spans="1:49" s="2" customFormat="1" ht="35.1" customHeight="1">
      <c r="A281" s="42" t="s">
        <v>4939</v>
      </c>
      <c r="B281" s="43" t="s">
        <v>596</v>
      </c>
      <c r="C281" s="49" t="s">
        <v>4945</v>
      </c>
      <c r="D281" s="44" t="s">
        <v>219</v>
      </c>
      <c r="E281" s="45">
        <v>1400</v>
      </c>
      <c r="F281" s="46"/>
      <c r="G281" s="47"/>
      <c r="H281" s="33" t="s">
        <v>5677</v>
      </c>
      <c r="I281" s="36" t="s">
        <v>4892</v>
      </c>
      <c r="J281" s="75" t="s">
        <v>1771</v>
      </c>
      <c r="K281" s="203" t="s">
        <v>5013</v>
      </c>
      <c r="L281" s="61" t="s">
        <v>4975</v>
      </c>
      <c r="M281" s="34">
        <v>1700</v>
      </c>
      <c r="N281" s="33" t="s">
        <v>5641</v>
      </c>
      <c r="O281" s="36" t="s">
        <v>4892</v>
      </c>
      <c r="P281" s="75">
        <v>757</v>
      </c>
      <c r="Q281" s="203" t="s">
        <v>5044</v>
      </c>
      <c r="R281" s="61" t="s">
        <v>5434</v>
      </c>
      <c r="S281" s="34">
        <v>1750</v>
      </c>
      <c r="T281" s="33" t="s">
        <v>5596</v>
      </c>
      <c r="U281" s="67" t="s">
        <v>4892</v>
      </c>
      <c r="V281" s="33"/>
      <c r="W281" s="171"/>
      <c r="X281" s="61"/>
      <c r="Y281" s="33"/>
      <c r="Z281" s="33"/>
      <c r="AA281" s="33"/>
      <c r="AB281" s="33"/>
      <c r="AC281" s="171"/>
      <c r="AD281" s="61"/>
      <c r="AE281" s="33"/>
      <c r="AF281" s="33"/>
      <c r="AG281" s="33"/>
      <c r="AH281" s="33"/>
      <c r="AI281" s="171"/>
      <c r="AJ281" s="61"/>
      <c r="AK281" s="33"/>
      <c r="AL281" s="33"/>
      <c r="AM281" s="33"/>
      <c r="AN281" s="33"/>
      <c r="AO281" s="171"/>
      <c r="AP281" s="61"/>
      <c r="AQ281" s="33"/>
      <c r="AR281" s="33"/>
      <c r="AS281" s="33"/>
      <c r="AV281" s="178"/>
      <c r="AW281"/>
    </row>
    <row r="282" spans="1:49" s="2" customFormat="1" ht="35.1" customHeight="1">
      <c r="A282" s="42" t="s">
        <v>4940</v>
      </c>
      <c r="B282" s="43" t="s">
        <v>596</v>
      </c>
      <c r="C282" s="49" t="s">
        <v>4946</v>
      </c>
      <c r="D282" s="48" t="s">
        <v>218</v>
      </c>
      <c r="E282" s="45">
        <v>1500</v>
      </c>
      <c r="F282" s="46"/>
      <c r="G282" s="47"/>
      <c r="H282" s="33" t="s">
        <v>5678</v>
      </c>
      <c r="I282" s="36" t="s">
        <v>4892</v>
      </c>
      <c r="J282" s="75" t="s">
        <v>1771</v>
      </c>
      <c r="K282" s="203" t="s">
        <v>5014</v>
      </c>
      <c r="L282" s="61" t="s">
        <v>4976</v>
      </c>
      <c r="M282" s="34">
        <v>1800</v>
      </c>
      <c r="N282" s="33" t="s">
        <v>5642</v>
      </c>
      <c r="O282" s="36" t="s">
        <v>4892</v>
      </c>
      <c r="P282" s="75">
        <v>757</v>
      </c>
      <c r="Q282" s="203" t="s">
        <v>5045</v>
      </c>
      <c r="R282" s="61" t="s">
        <v>5435</v>
      </c>
      <c r="S282" s="34">
        <v>1875</v>
      </c>
      <c r="T282" s="33" t="s">
        <v>5597</v>
      </c>
      <c r="U282" s="67" t="s">
        <v>4892</v>
      </c>
      <c r="V282" s="33"/>
      <c r="W282" s="171"/>
      <c r="X282" s="61"/>
      <c r="Y282" s="33"/>
      <c r="Z282" s="33"/>
      <c r="AA282" s="33"/>
      <c r="AB282" s="33"/>
      <c r="AC282" s="171"/>
      <c r="AD282" s="61"/>
      <c r="AE282" s="33"/>
      <c r="AF282" s="33"/>
      <c r="AG282" s="33"/>
      <c r="AH282" s="33"/>
      <c r="AI282" s="171"/>
      <c r="AJ282" s="61"/>
      <c r="AK282" s="33"/>
      <c r="AL282" s="33"/>
      <c r="AM282" s="33"/>
      <c r="AN282" s="33"/>
      <c r="AO282" s="171"/>
      <c r="AP282" s="61"/>
      <c r="AQ282" s="33"/>
      <c r="AR282" s="33"/>
      <c r="AS282" s="33"/>
      <c r="AV282" s="178"/>
      <c r="AW282"/>
    </row>
    <row r="283" spans="1:49" s="2" customFormat="1" ht="35.1" customHeight="1">
      <c r="A283" s="42" t="s">
        <v>4941</v>
      </c>
      <c r="B283" s="43" t="s">
        <v>596</v>
      </c>
      <c r="C283" s="49" t="s">
        <v>4947</v>
      </c>
      <c r="D283" s="44" t="s">
        <v>219</v>
      </c>
      <c r="E283" s="45">
        <v>1500</v>
      </c>
      <c r="F283" s="46"/>
      <c r="G283" s="47"/>
      <c r="H283" s="33" t="s">
        <v>5679</v>
      </c>
      <c r="I283" s="36" t="s">
        <v>4892</v>
      </c>
      <c r="J283" s="75" t="s">
        <v>1771</v>
      </c>
      <c r="K283" s="203" t="s">
        <v>5015</v>
      </c>
      <c r="L283" s="61" t="s">
        <v>4977</v>
      </c>
      <c r="M283" s="34">
        <v>1800</v>
      </c>
      <c r="N283" s="33" t="s">
        <v>5643</v>
      </c>
      <c r="O283" s="36" t="s">
        <v>4892</v>
      </c>
      <c r="P283" s="75">
        <v>757</v>
      </c>
      <c r="Q283" s="203" t="s">
        <v>5046</v>
      </c>
      <c r="R283" s="61" t="s">
        <v>5436</v>
      </c>
      <c r="S283" s="34">
        <v>1875</v>
      </c>
      <c r="T283" s="33" t="s">
        <v>5598</v>
      </c>
      <c r="U283" s="67" t="s">
        <v>4892</v>
      </c>
      <c r="V283" s="33"/>
      <c r="W283" s="171"/>
      <c r="X283" s="61"/>
      <c r="Y283" s="33"/>
      <c r="Z283" s="33"/>
      <c r="AA283" s="33"/>
      <c r="AB283" s="33"/>
      <c r="AC283" s="171"/>
      <c r="AD283" s="61"/>
      <c r="AE283" s="33"/>
      <c r="AF283" s="33"/>
      <c r="AG283" s="33"/>
      <c r="AH283" s="33"/>
      <c r="AI283" s="171"/>
      <c r="AJ283" s="61"/>
      <c r="AK283" s="33"/>
      <c r="AL283" s="33"/>
      <c r="AM283" s="33"/>
      <c r="AN283" s="33"/>
      <c r="AO283" s="171"/>
      <c r="AP283" s="61"/>
      <c r="AQ283" s="33"/>
      <c r="AR283" s="33"/>
      <c r="AS283" s="33"/>
      <c r="AV283" s="178"/>
      <c r="AW283"/>
    </row>
    <row r="284" spans="1:49" s="2" customFormat="1" ht="35.1" customHeight="1">
      <c r="A284" s="42" t="s">
        <v>621</v>
      </c>
      <c r="B284" s="43" t="s">
        <v>596</v>
      </c>
      <c r="C284" s="49" t="s">
        <v>4369</v>
      </c>
      <c r="D284" s="48" t="s">
        <v>218</v>
      </c>
      <c r="E284" s="45">
        <v>2200</v>
      </c>
      <c r="F284" s="46">
        <v>2000</v>
      </c>
      <c r="G284" s="47">
        <f t="shared" si="6"/>
        <v>0.10000000000000009</v>
      </c>
      <c r="H284" s="33" t="s">
        <v>1062</v>
      </c>
      <c r="I284" s="36"/>
      <c r="J284" s="75" t="s">
        <v>1771</v>
      </c>
      <c r="K284" s="203" t="s">
        <v>1911</v>
      </c>
      <c r="L284" s="61" t="s">
        <v>2690</v>
      </c>
      <c r="M284" s="34">
        <v>2500</v>
      </c>
      <c r="N284" s="33" t="s">
        <v>2339</v>
      </c>
      <c r="O284" s="36"/>
      <c r="P284" s="75">
        <v>757</v>
      </c>
      <c r="Q284" s="203" t="s">
        <v>5094</v>
      </c>
      <c r="R284" s="61" t="s">
        <v>5437</v>
      </c>
      <c r="S284" s="34">
        <v>2750</v>
      </c>
      <c r="T284" s="33" t="s">
        <v>5599</v>
      </c>
      <c r="U284" s="67"/>
      <c r="V284" s="33"/>
      <c r="W284" s="171"/>
      <c r="X284" s="61"/>
      <c r="Y284" s="33"/>
      <c r="Z284" s="33"/>
      <c r="AA284" s="33"/>
      <c r="AB284" s="33"/>
      <c r="AC284" s="171"/>
      <c r="AD284" s="61"/>
      <c r="AE284" s="33"/>
      <c r="AF284" s="33"/>
      <c r="AG284" s="33"/>
      <c r="AH284" s="33"/>
      <c r="AI284" s="171"/>
      <c r="AJ284" s="61"/>
      <c r="AK284" s="33"/>
      <c r="AL284" s="33"/>
      <c r="AM284" s="33"/>
      <c r="AN284" s="33"/>
      <c r="AO284" s="171"/>
      <c r="AP284" s="61"/>
      <c r="AQ284" s="33"/>
      <c r="AR284" s="33"/>
      <c r="AS284" s="33"/>
      <c r="AV284" s="178"/>
      <c r="AW284"/>
    </row>
    <row r="285" spans="1:49" s="2" customFormat="1" ht="35.1" customHeight="1">
      <c r="A285" s="42" t="s">
        <v>622</v>
      </c>
      <c r="B285" s="43" t="s">
        <v>596</v>
      </c>
      <c r="C285" s="49" t="s">
        <v>4369</v>
      </c>
      <c r="D285" s="44" t="s">
        <v>219</v>
      </c>
      <c r="E285" s="45">
        <v>2200</v>
      </c>
      <c r="F285" s="46">
        <v>2000</v>
      </c>
      <c r="G285" s="47">
        <f t="shared" si="6"/>
        <v>0.10000000000000009</v>
      </c>
      <c r="H285" s="33" t="s">
        <v>1063</v>
      </c>
      <c r="I285" s="36"/>
      <c r="J285" s="75" t="s">
        <v>1771</v>
      </c>
      <c r="K285" s="203" t="s">
        <v>1912</v>
      </c>
      <c r="L285" s="61" t="s">
        <v>2690</v>
      </c>
      <c r="M285" s="34">
        <v>2500</v>
      </c>
      <c r="N285" s="33" t="s">
        <v>2340</v>
      </c>
      <c r="O285" s="36"/>
      <c r="P285" s="75">
        <v>757</v>
      </c>
      <c r="Q285" s="203" t="s">
        <v>5095</v>
      </c>
      <c r="R285" s="61" t="s">
        <v>5437</v>
      </c>
      <c r="S285" s="34">
        <v>2750</v>
      </c>
      <c r="T285" s="33" t="s">
        <v>5600</v>
      </c>
      <c r="U285" s="67"/>
      <c r="V285" s="33"/>
      <c r="W285" s="171"/>
      <c r="X285" s="61"/>
      <c r="Y285" s="33"/>
      <c r="Z285" s="33"/>
      <c r="AA285" s="33"/>
      <c r="AB285" s="33"/>
      <c r="AC285" s="171"/>
      <c r="AD285" s="61"/>
      <c r="AE285" s="33"/>
      <c r="AF285" s="33"/>
      <c r="AG285" s="33"/>
      <c r="AH285" s="33"/>
      <c r="AI285" s="171"/>
      <c r="AJ285" s="61"/>
      <c r="AK285" s="33"/>
      <c r="AL285" s="33"/>
      <c r="AM285" s="33"/>
      <c r="AN285" s="33"/>
      <c r="AO285" s="171"/>
      <c r="AP285" s="61"/>
      <c r="AQ285" s="33"/>
      <c r="AR285" s="33"/>
      <c r="AS285" s="33"/>
      <c r="AV285" s="178"/>
      <c r="AW285"/>
    </row>
    <row r="286" spans="1:49" s="2" customFormat="1" ht="35.1" customHeight="1">
      <c r="A286" s="42" t="s">
        <v>623</v>
      </c>
      <c r="B286" s="43" t="s">
        <v>596</v>
      </c>
      <c r="C286" s="49" t="s">
        <v>4370</v>
      </c>
      <c r="D286" s="44" t="s">
        <v>219</v>
      </c>
      <c r="E286" s="45">
        <v>2300</v>
      </c>
      <c r="F286" s="46">
        <v>2200</v>
      </c>
      <c r="G286" s="47">
        <f t="shared" si="6"/>
        <v>4.5454545454545414E-2</v>
      </c>
      <c r="H286" s="33" t="s">
        <v>1064</v>
      </c>
      <c r="I286" s="36"/>
      <c r="J286" s="75" t="s">
        <v>1771</v>
      </c>
      <c r="K286" s="203" t="s">
        <v>1913</v>
      </c>
      <c r="L286" s="61" t="s">
        <v>2448</v>
      </c>
      <c r="M286" s="34">
        <v>2600</v>
      </c>
      <c r="N286" s="33" t="s">
        <v>2341</v>
      </c>
      <c r="O286" s="36"/>
      <c r="P286" s="75">
        <v>757</v>
      </c>
      <c r="Q286" s="203" t="s">
        <v>5096</v>
      </c>
      <c r="R286" s="61" t="s">
        <v>5438</v>
      </c>
      <c r="S286" s="34">
        <v>2875</v>
      </c>
      <c r="T286" s="33" t="s">
        <v>5601</v>
      </c>
      <c r="U286" s="67"/>
      <c r="V286" s="33"/>
      <c r="W286" s="171"/>
      <c r="X286" s="61"/>
      <c r="Y286" s="33"/>
      <c r="Z286" s="33"/>
      <c r="AA286" s="33"/>
      <c r="AB286" s="33"/>
      <c r="AC286" s="171"/>
      <c r="AD286" s="61"/>
      <c r="AE286" s="33"/>
      <c r="AF286" s="33"/>
      <c r="AG286" s="33"/>
      <c r="AH286" s="33"/>
      <c r="AI286" s="171"/>
      <c r="AJ286" s="61"/>
      <c r="AK286" s="33"/>
      <c r="AL286" s="33"/>
      <c r="AM286" s="33"/>
      <c r="AN286" s="33"/>
      <c r="AO286" s="171"/>
      <c r="AP286" s="61"/>
      <c r="AQ286" s="33"/>
      <c r="AR286" s="33"/>
      <c r="AS286" s="33"/>
      <c r="AV286" s="178"/>
      <c r="AW286"/>
    </row>
    <row r="287" spans="1:49" s="2" customFormat="1" ht="35.1" customHeight="1">
      <c r="A287" s="42" t="s">
        <v>3875</v>
      </c>
      <c r="B287" s="43" t="s">
        <v>596</v>
      </c>
      <c r="C287" s="49" t="s">
        <v>4121</v>
      </c>
      <c r="D287" s="44" t="s">
        <v>219</v>
      </c>
      <c r="E287" s="45">
        <v>2300</v>
      </c>
      <c r="F287" s="46">
        <v>2100</v>
      </c>
      <c r="G287" s="47">
        <f t="shared" si="6"/>
        <v>9.5238095238095344E-2</v>
      </c>
      <c r="H287" s="33" t="s">
        <v>3876</v>
      </c>
      <c r="I287" s="36"/>
      <c r="J287" s="75" t="s">
        <v>1771</v>
      </c>
      <c r="K287" s="203" t="s">
        <v>4978</v>
      </c>
      <c r="L287" s="49" t="s">
        <v>4981</v>
      </c>
      <c r="M287" s="34">
        <v>2600</v>
      </c>
      <c r="N287" s="33" t="s">
        <v>5644</v>
      </c>
      <c r="O287" s="36"/>
      <c r="P287" s="75">
        <v>757</v>
      </c>
      <c r="Q287" s="203" t="s">
        <v>5097</v>
      </c>
      <c r="R287" s="61" t="s">
        <v>5439</v>
      </c>
      <c r="S287" s="34">
        <v>2875</v>
      </c>
      <c r="T287" s="33" t="s">
        <v>5602</v>
      </c>
      <c r="U287" s="67"/>
      <c r="V287" s="33"/>
      <c r="W287" s="171"/>
      <c r="X287" s="61"/>
      <c r="Y287" s="33"/>
      <c r="Z287" s="33"/>
      <c r="AA287" s="33"/>
      <c r="AB287" s="33"/>
      <c r="AC287" s="171"/>
      <c r="AD287" s="61"/>
      <c r="AE287" s="33"/>
      <c r="AF287" s="33"/>
      <c r="AG287" s="33"/>
      <c r="AH287" s="33"/>
      <c r="AI287" s="171"/>
      <c r="AJ287" s="61"/>
      <c r="AK287" s="33"/>
      <c r="AL287" s="33"/>
      <c r="AM287" s="33"/>
      <c r="AN287" s="33"/>
      <c r="AO287" s="171"/>
      <c r="AP287" s="61"/>
      <c r="AQ287" s="33"/>
      <c r="AR287" s="33"/>
      <c r="AS287" s="33"/>
      <c r="AV287" s="178"/>
      <c r="AW287"/>
    </row>
    <row r="288" spans="1:49" s="2" customFormat="1" ht="35.1" customHeight="1">
      <c r="A288" s="42" t="s">
        <v>3871</v>
      </c>
      <c r="B288" s="43" t="s">
        <v>596</v>
      </c>
      <c r="C288" s="49" t="s">
        <v>4122</v>
      </c>
      <c r="D288" s="48" t="s">
        <v>218</v>
      </c>
      <c r="E288" s="45">
        <v>2300</v>
      </c>
      <c r="F288" s="46">
        <v>2100</v>
      </c>
      <c r="G288" s="47">
        <f t="shared" si="6"/>
        <v>9.5238095238095344E-2</v>
      </c>
      <c r="H288" s="33" t="s">
        <v>3872</v>
      </c>
      <c r="I288" s="36"/>
      <c r="J288" s="75" t="s">
        <v>1771</v>
      </c>
      <c r="K288" s="203" t="s">
        <v>4979</v>
      </c>
      <c r="L288" s="49" t="s">
        <v>4982</v>
      </c>
      <c r="M288" s="34">
        <v>2600</v>
      </c>
      <c r="N288" s="33" t="s">
        <v>5645</v>
      </c>
      <c r="O288" s="36"/>
      <c r="P288" s="75">
        <v>757</v>
      </c>
      <c r="Q288" s="203" t="s">
        <v>5098</v>
      </c>
      <c r="R288" s="61" t="s">
        <v>5440</v>
      </c>
      <c r="S288" s="34">
        <v>2875</v>
      </c>
      <c r="T288" s="33" t="s">
        <v>5603</v>
      </c>
      <c r="U288" s="67"/>
      <c r="V288" s="33"/>
      <c r="W288" s="171"/>
      <c r="X288" s="61"/>
      <c r="Y288" s="33"/>
      <c r="Z288" s="33"/>
      <c r="AA288" s="33"/>
      <c r="AB288" s="33"/>
      <c r="AC288" s="171"/>
      <c r="AD288" s="61"/>
      <c r="AE288" s="33"/>
      <c r="AF288" s="33"/>
      <c r="AG288" s="33"/>
      <c r="AH288" s="33"/>
      <c r="AI288" s="171"/>
      <c r="AJ288" s="61"/>
      <c r="AK288" s="33"/>
      <c r="AL288" s="33"/>
      <c r="AM288" s="33"/>
      <c r="AN288" s="33"/>
      <c r="AO288" s="171"/>
      <c r="AP288" s="61"/>
      <c r="AQ288" s="33"/>
      <c r="AR288" s="33"/>
      <c r="AS288" s="33"/>
      <c r="AV288" s="178"/>
      <c r="AW288"/>
    </row>
    <row r="289" spans="1:49" s="2" customFormat="1" ht="35.1" customHeight="1">
      <c r="A289" s="42" t="s">
        <v>3873</v>
      </c>
      <c r="B289" s="43" t="s">
        <v>596</v>
      </c>
      <c r="C289" s="49" t="s">
        <v>4123</v>
      </c>
      <c r="D289" s="48" t="s">
        <v>218</v>
      </c>
      <c r="E289" s="45">
        <v>2300</v>
      </c>
      <c r="F289" s="46">
        <v>2100</v>
      </c>
      <c r="G289" s="47">
        <f t="shared" si="6"/>
        <v>9.5238095238095344E-2</v>
      </c>
      <c r="H289" s="33" t="s">
        <v>3874</v>
      </c>
      <c r="I289" s="36"/>
      <c r="J289" s="75" t="s">
        <v>1771</v>
      </c>
      <c r="K289" s="203" t="s">
        <v>4980</v>
      </c>
      <c r="L289" s="49" t="s">
        <v>4983</v>
      </c>
      <c r="M289" s="34">
        <v>2600</v>
      </c>
      <c r="N289" s="33" t="s">
        <v>5646</v>
      </c>
      <c r="O289" s="36"/>
      <c r="P289" s="75">
        <v>757</v>
      </c>
      <c r="Q289" s="203" t="s">
        <v>5099</v>
      </c>
      <c r="R289" s="61" t="s">
        <v>5441</v>
      </c>
      <c r="S289" s="34">
        <v>2875</v>
      </c>
      <c r="T289" s="33" t="s">
        <v>5604</v>
      </c>
      <c r="U289" s="67"/>
      <c r="V289" s="33"/>
      <c r="W289" s="171"/>
      <c r="X289" s="61"/>
      <c r="Y289" s="33"/>
      <c r="Z289" s="33"/>
      <c r="AA289" s="33"/>
      <c r="AB289" s="33"/>
      <c r="AC289" s="171"/>
      <c r="AD289" s="61"/>
      <c r="AE289" s="33"/>
      <c r="AF289" s="33"/>
      <c r="AG289" s="33"/>
      <c r="AH289" s="33"/>
      <c r="AI289" s="171"/>
      <c r="AJ289" s="61"/>
      <c r="AK289" s="33"/>
      <c r="AL289" s="33"/>
      <c r="AM289" s="33"/>
      <c r="AN289" s="33"/>
      <c r="AO289" s="171"/>
      <c r="AP289" s="61"/>
      <c r="AQ289" s="33"/>
      <c r="AR289" s="33"/>
      <c r="AS289" s="33"/>
      <c r="AV289" s="178"/>
      <c r="AW289"/>
    </row>
    <row r="290" spans="1:49" s="2" customFormat="1" ht="35.1" customHeight="1">
      <c r="A290" s="42" t="s">
        <v>624</v>
      </c>
      <c r="B290" s="43" t="s">
        <v>596</v>
      </c>
      <c r="C290" s="49" t="s">
        <v>626</v>
      </c>
      <c r="D290" s="44"/>
      <c r="E290" s="45">
        <v>700</v>
      </c>
      <c r="F290" s="46">
        <v>700</v>
      </c>
      <c r="G290" s="47">
        <f t="shared" si="6"/>
        <v>0</v>
      </c>
      <c r="H290" s="33" t="s">
        <v>1192</v>
      </c>
      <c r="I290" s="36"/>
      <c r="J290" s="75"/>
      <c r="K290" s="171"/>
      <c r="L290" s="40"/>
      <c r="M290" s="33"/>
      <c r="N290" s="33"/>
      <c r="O290" s="35"/>
      <c r="P290" s="75">
        <v>757</v>
      </c>
      <c r="Q290" s="203" t="s">
        <v>5100</v>
      </c>
      <c r="R290" s="61" t="s">
        <v>5442</v>
      </c>
      <c r="S290" s="34">
        <v>875</v>
      </c>
      <c r="T290" s="33" t="s">
        <v>5605</v>
      </c>
      <c r="U290" s="67"/>
      <c r="V290" s="33"/>
      <c r="W290" s="171"/>
      <c r="X290" s="61"/>
      <c r="Y290" s="33"/>
      <c r="Z290" s="33"/>
      <c r="AA290" s="33"/>
      <c r="AB290" s="33"/>
      <c r="AC290" s="171"/>
      <c r="AD290" s="61"/>
      <c r="AE290" s="33"/>
      <c r="AF290" s="33"/>
      <c r="AG290" s="33"/>
      <c r="AH290" s="33"/>
      <c r="AI290" s="171"/>
      <c r="AJ290" s="61"/>
      <c r="AK290" s="33"/>
      <c r="AL290" s="33"/>
      <c r="AM290" s="33"/>
      <c r="AN290" s="33"/>
      <c r="AO290" s="171"/>
      <c r="AP290" s="61"/>
      <c r="AQ290" s="33"/>
      <c r="AR290" s="33"/>
      <c r="AS290" s="33"/>
      <c r="AV290" s="178"/>
      <c r="AW290"/>
    </row>
    <row r="291" spans="1:49" s="2" customFormat="1" ht="35.1" customHeight="1">
      <c r="A291" s="42" t="s">
        <v>625</v>
      </c>
      <c r="B291" s="43" t="s">
        <v>596</v>
      </c>
      <c r="C291" s="49" t="s">
        <v>627</v>
      </c>
      <c r="D291" s="44"/>
      <c r="E291" s="45">
        <v>700</v>
      </c>
      <c r="F291" s="46">
        <v>700</v>
      </c>
      <c r="G291" s="47">
        <f t="shared" si="6"/>
        <v>0</v>
      </c>
      <c r="H291" s="33" t="s">
        <v>1193</v>
      </c>
      <c r="I291" s="36"/>
      <c r="J291" s="75"/>
      <c r="K291" s="171"/>
      <c r="L291" s="40"/>
      <c r="M291" s="33"/>
      <c r="N291" s="33"/>
      <c r="O291" s="35"/>
      <c r="P291" s="75">
        <v>757</v>
      </c>
      <c r="Q291" s="203" t="s">
        <v>5101</v>
      </c>
      <c r="R291" s="61" t="s">
        <v>5443</v>
      </c>
      <c r="S291" s="34">
        <v>875</v>
      </c>
      <c r="T291" s="33" t="s">
        <v>5606</v>
      </c>
      <c r="U291" s="67"/>
      <c r="V291" s="33"/>
      <c r="W291" s="171"/>
      <c r="X291" s="61"/>
      <c r="Y291" s="33"/>
      <c r="Z291" s="33"/>
      <c r="AA291" s="33"/>
      <c r="AB291" s="33"/>
      <c r="AC291" s="171"/>
      <c r="AD291" s="61"/>
      <c r="AE291" s="33"/>
      <c r="AF291" s="33"/>
      <c r="AG291" s="33"/>
      <c r="AH291" s="33"/>
      <c r="AI291" s="171"/>
      <c r="AJ291" s="61"/>
      <c r="AK291" s="33"/>
      <c r="AL291" s="33"/>
      <c r="AM291" s="33"/>
      <c r="AN291" s="33"/>
      <c r="AO291" s="171"/>
      <c r="AP291" s="61"/>
      <c r="AQ291" s="33"/>
      <c r="AR291" s="33"/>
      <c r="AS291" s="33"/>
      <c r="AV291" s="178"/>
      <c r="AW291"/>
    </row>
    <row r="292" spans="1:49" s="2" customFormat="1" ht="35.1" customHeight="1">
      <c r="A292" s="42" t="s">
        <v>4087</v>
      </c>
      <c r="B292" s="43" t="s">
        <v>596</v>
      </c>
      <c r="C292" s="49" t="s">
        <v>4120</v>
      </c>
      <c r="D292" s="44"/>
      <c r="E292" s="45">
        <v>260</v>
      </c>
      <c r="F292" s="46">
        <v>240</v>
      </c>
      <c r="G292" s="47">
        <f t="shared" si="6"/>
        <v>8.3333333333333259E-2</v>
      </c>
      <c r="H292" s="33" t="s">
        <v>4088</v>
      </c>
      <c r="I292" s="36"/>
      <c r="J292" s="75"/>
      <c r="K292" s="171"/>
      <c r="L292" s="40"/>
      <c r="M292" s="33"/>
      <c r="N292" s="33"/>
      <c r="O292" s="35"/>
      <c r="P292" s="75">
        <v>757</v>
      </c>
      <c r="Q292" s="203" t="s">
        <v>5102</v>
      </c>
      <c r="R292" s="61" t="s">
        <v>5355</v>
      </c>
      <c r="S292" s="34">
        <v>325</v>
      </c>
      <c r="T292" s="33" t="s">
        <v>5607</v>
      </c>
      <c r="U292" s="67"/>
      <c r="V292" s="33"/>
      <c r="W292" s="171"/>
      <c r="X292" s="61"/>
      <c r="Y292" s="33"/>
      <c r="Z292" s="33"/>
      <c r="AA292" s="33"/>
      <c r="AB292" s="33"/>
      <c r="AC292" s="171"/>
      <c r="AD292" s="61"/>
      <c r="AE292" s="33"/>
      <c r="AF292" s="33"/>
      <c r="AG292" s="33"/>
      <c r="AH292" s="33"/>
      <c r="AI292" s="171"/>
      <c r="AJ292" s="61"/>
      <c r="AK292" s="33"/>
      <c r="AL292" s="33"/>
      <c r="AM292" s="33"/>
      <c r="AN292" s="33"/>
      <c r="AO292" s="171"/>
      <c r="AP292" s="61"/>
      <c r="AQ292" s="33"/>
      <c r="AR292" s="33"/>
      <c r="AS292" s="33"/>
      <c r="AV292" s="178"/>
      <c r="AW292" s="186"/>
    </row>
    <row r="293" spans="1:49" s="2" customFormat="1" ht="35.1" customHeight="1">
      <c r="A293" s="42" t="s">
        <v>1320</v>
      </c>
      <c r="B293" s="43" t="s">
        <v>596</v>
      </c>
      <c r="C293" s="49" t="s">
        <v>4371</v>
      </c>
      <c r="D293" s="44"/>
      <c r="E293" s="45">
        <v>1750</v>
      </c>
      <c r="F293" s="46">
        <v>1450</v>
      </c>
      <c r="G293" s="47">
        <f t="shared" si="6"/>
        <v>0.2068965517241379</v>
      </c>
      <c r="H293" s="33" t="s">
        <v>1490</v>
      </c>
      <c r="I293" s="36"/>
      <c r="J293" s="75" t="s">
        <v>1771</v>
      </c>
      <c r="K293" s="203" t="s">
        <v>1914</v>
      </c>
      <c r="L293" s="61" t="s">
        <v>2691</v>
      </c>
      <c r="M293" s="34">
        <v>2050</v>
      </c>
      <c r="N293" s="33" t="s">
        <v>2342</v>
      </c>
      <c r="O293" s="36"/>
      <c r="P293" s="75">
        <v>757</v>
      </c>
      <c r="Q293" s="203" t="s">
        <v>5103</v>
      </c>
      <c r="R293" s="61" t="s">
        <v>5444</v>
      </c>
      <c r="S293" s="34">
        <v>2187.5</v>
      </c>
      <c r="T293" s="33" t="s">
        <v>5608</v>
      </c>
      <c r="U293" s="67"/>
      <c r="V293" s="33"/>
      <c r="W293" s="171"/>
      <c r="X293" s="61"/>
      <c r="Y293" s="33"/>
      <c r="Z293" s="33"/>
      <c r="AA293" s="33"/>
      <c r="AB293" s="33"/>
      <c r="AC293" s="171"/>
      <c r="AD293" s="61"/>
      <c r="AE293" s="33"/>
      <c r="AF293" s="33"/>
      <c r="AG293" s="33"/>
      <c r="AH293" s="33"/>
      <c r="AI293" s="171"/>
      <c r="AJ293" s="61"/>
      <c r="AK293" s="33"/>
      <c r="AL293" s="33"/>
      <c r="AM293" s="33"/>
      <c r="AN293" s="33"/>
      <c r="AO293" s="171"/>
      <c r="AP293" s="61"/>
      <c r="AQ293" s="33"/>
      <c r="AR293" s="33"/>
      <c r="AS293" s="33"/>
      <c r="AV293" s="178"/>
      <c r="AW293" s="186"/>
    </row>
    <row r="294" spans="1:49" s="2" customFormat="1" ht="35.1" customHeight="1">
      <c r="A294" s="42" t="s">
        <v>1322</v>
      </c>
      <c r="B294" s="43" t="s">
        <v>596</v>
      </c>
      <c r="C294" s="49" t="s">
        <v>4372</v>
      </c>
      <c r="D294" s="44"/>
      <c r="E294" s="45">
        <v>2050</v>
      </c>
      <c r="F294" s="46">
        <v>1900</v>
      </c>
      <c r="G294" s="47">
        <f t="shared" si="6"/>
        <v>7.8947368421052655E-2</v>
      </c>
      <c r="H294" s="33" t="s">
        <v>1491</v>
      </c>
      <c r="I294" s="36"/>
      <c r="J294" s="75" t="s">
        <v>1771</v>
      </c>
      <c r="K294" s="203" t="s">
        <v>1915</v>
      </c>
      <c r="L294" s="61" t="s">
        <v>2692</v>
      </c>
      <c r="M294" s="34">
        <v>2350</v>
      </c>
      <c r="N294" s="33" t="s">
        <v>2343</v>
      </c>
      <c r="O294" s="36"/>
      <c r="P294" s="75">
        <v>757</v>
      </c>
      <c r="Q294" s="203" t="s">
        <v>5104</v>
      </c>
      <c r="R294" s="61" t="s">
        <v>5445</v>
      </c>
      <c r="S294" s="34">
        <v>2562.5</v>
      </c>
      <c r="T294" s="33" t="s">
        <v>5609</v>
      </c>
      <c r="U294" s="67"/>
      <c r="V294" s="33"/>
      <c r="W294" s="171"/>
      <c r="X294" s="61"/>
      <c r="Y294" s="33"/>
      <c r="Z294" s="33"/>
      <c r="AA294" s="33"/>
      <c r="AB294" s="33"/>
      <c r="AC294" s="171"/>
      <c r="AD294" s="61"/>
      <c r="AE294" s="33"/>
      <c r="AF294" s="33"/>
      <c r="AG294" s="33"/>
      <c r="AH294" s="33"/>
      <c r="AI294" s="171"/>
      <c r="AJ294" s="61"/>
      <c r="AK294" s="33"/>
      <c r="AL294" s="33"/>
      <c r="AM294" s="33"/>
      <c r="AN294" s="33"/>
      <c r="AO294" s="171"/>
      <c r="AP294" s="61"/>
      <c r="AQ294" s="33"/>
      <c r="AR294" s="33"/>
      <c r="AS294" s="33"/>
      <c r="AV294" s="178"/>
      <c r="AW294" s="186"/>
    </row>
    <row r="295" spans="1:49" s="2" customFormat="1" ht="35.1" customHeight="1">
      <c r="A295" s="42" t="s">
        <v>1323</v>
      </c>
      <c r="B295" s="43" t="s">
        <v>596</v>
      </c>
      <c r="C295" s="49" t="s">
        <v>4373</v>
      </c>
      <c r="D295" s="44"/>
      <c r="E295" s="45">
        <v>800</v>
      </c>
      <c r="F295" s="46">
        <v>700</v>
      </c>
      <c r="G295" s="47">
        <f t="shared" si="6"/>
        <v>0.14285714285714279</v>
      </c>
      <c r="H295" s="33" t="s">
        <v>1492</v>
      </c>
      <c r="I295" s="36"/>
      <c r="J295" s="75"/>
      <c r="K295" s="171"/>
      <c r="L295" s="40"/>
      <c r="M295" s="33"/>
      <c r="N295" s="33"/>
      <c r="O295" s="35"/>
      <c r="P295" s="75"/>
      <c r="Q295" s="171"/>
      <c r="R295" s="61"/>
      <c r="S295" s="33"/>
      <c r="T295" s="33"/>
      <c r="U295" s="33"/>
      <c r="V295" s="33"/>
      <c r="W295" s="171"/>
      <c r="X295" s="61"/>
      <c r="Y295" s="33"/>
      <c r="Z295" s="33"/>
      <c r="AA295" s="33"/>
      <c r="AB295" s="33"/>
      <c r="AC295" s="171"/>
      <c r="AD295" s="61"/>
      <c r="AE295" s="33"/>
      <c r="AF295" s="33"/>
      <c r="AG295" s="33"/>
      <c r="AH295" s="33"/>
      <c r="AI295" s="171"/>
      <c r="AJ295" s="61"/>
      <c r="AK295" s="33"/>
      <c r="AL295" s="33"/>
      <c r="AM295" s="33"/>
      <c r="AN295" s="33"/>
      <c r="AO295" s="171"/>
      <c r="AP295" s="61"/>
      <c r="AQ295" s="33"/>
      <c r="AR295" s="33"/>
      <c r="AS295" s="33"/>
      <c r="AV295" s="178"/>
      <c r="AW295" s="186"/>
    </row>
    <row r="296" spans="1:49" s="2" customFormat="1" ht="35.1" customHeight="1">
      <c r="A296" s="42" t="s">
        <v>1324</v>
      </c>
      <c r="B296" s="43" t="s">
        <v>596</v>
      </c>
      <c r="C296" s="49" t="s">
        <v>4374</v>
      </c>
      <c r="D296" s="48"/>
      <c r="E296" s="45">
        <v>600</v>
      </c>
      <c r="F296" s="46">
        <v>600</v>
      </c>
      <c r="G296" s="47">
        <f t="shared" si="6"/>
        <v>0</v>
      </c>
      <c r="H296" s="33" t="s">
        <v>1493</v>
      </c>
      <c r="I296" s="36"/>
      <c r="J296" s="75"/>
      <c r="K296" s="171"/>
      <c r="L296" s="40"/>
      <c r="M296" s="33"/>
      <c r="N296" s="33"/>
      <c r="O296" s="35"/>
      <c r="P296" s="75">
        <v>757</v>
      </c>
      <c r="Q296" s="203" t="s">
        <v>5105</v>
      </c>
      <c r="R296" s="61" t="s">
        <v>5446</v>
      </c>
      <c r="S296" s="34">
        <v>750</v>
      </c>
      <c r="T296" s="33" t="s">
        <v>5610</v>
      </c>
      <c r="U296" s="67"/>
      <c r="V296" s="33"/>
      <c r="W296" s="171"/>
      <c r="X296" s="61"/>
      <c r="Y296" s="33"/>
      <c r="Z296" s="33"/>
      <c r="AA296" s="33"/>
      <c r="AB296" s="33"/>
      <c r="AC296" s="171"/>
      <c r="AD296" s="61"/>
      <c r="AE296" s="33"/>
      <c r="AF296" s="33"/>
      <c r="AG296" s="33"/>
      <c r="AH296" s="33"/>
      <c r="AI296" s="171"/>
      <c r="AJ296" s="61"/>
      <c r="AK296" s="33"/>
      <c r="AL296" s="33"/>
      <c r="AM296" s="33"/>
      <c r="AN296" s="33"/>
      <c r="AO296" s="171"/>
      <c r="AP296" s="61"/>
      <c r="AQ296" s="33"/>
      <c r="AR296" s="33"/>
      <c r="AS296" s="33"/>
      <c r="AV296" s="178"/>
      <c r="AW296" s="186"/>
    </row>
    <row r="297" spans="1:49" s="2" customFormat="1" ht="35.1" customHeight="1">
      <c r="A297" s="42" t="s">
        <v>1321</v>
      </c>
      <c r="B297" s="43" t="s">
        <v>596</v>
      </c>
      <c r="C297" s="49" t="s">
        <v>4375</v>
      </c>
      <c r="D297" s="48" t="s">
        <v>218</v>
      </c>
      <c r="E297" s="45">
        <v>1600</v>
      </c>
      <c r="F297" s="46">
        <v>1450</v>
      </c>
      <c r="G297" s="47">
        <f t="shared" si="6"/>
        <v>0.10344827586206895</v>
      </c>
      <c r="H297" s="33" t="s">
        <v>1494</v>
      </c>
      <c r="I297" s="36"/>
      <c r="J297" s="75" t="s">
        <v>1771</v>
      </c>
      <c r="K297" s="203" t="s">
        <v>1916</v>
      </c>
      <c r="L297" s="61" t="s">
        <v>2693</v>
      </c>
      <c r="M297" s="34">
        <v>1900</v>
      </c>
      <c r="N297" s="33" t="s">
        <v>2344</v>
      </c>
      <c r="O297" s="36"/>
      <c r="P297" s="75">
        <v>757</v>
      </c>
      <c r="Q297" s="203" t="s">
        <v>5107</v>
      </c>
      <c r="R297" s="61" t="s">
        <v>5447</v>
      </c>
      <c r="S297" s="34">
        <v>2000</v>
      </c>
      <c r="T297" s="33" t="s">
        <v>5611</v>
      </c>
      <c r="U297" s="67"/>
      <c r="V297" s="33"/>
      <c r="W297" s="171"/>
      <c r="X297" s="61"/>
      <c r="Y297" s="33"/>
      <c r="Z297" s="33"/>
      <c r="AA297" s="33"/>
      <c r="AB297" s="33"/>
      <c r="AC297" s="171"/>
      <c r="AD297" s="61"/>
      <c r="AE297" s="33"/>
      <c r="AF297" s="33"/>
      <c r="AG297" s="33"/>
      <c r="AH297" s="33"/>
      <c r="AI297" s="171"/>
      <c r="AJ297" s="61"/>
      <c r="AK297" s="33"/>
      <c r="AL297" s="33"/>
      <c r="AM297" s="33"/>
      <c r="AN297" s="33"/>
      <c r="AO297" s="171"/>
      <c r="AP297" s="61"/>
      <c r="AQ297" s="33"/>
      <c r="AR297" s="33"/>
      <c r="AS297" s="33"/>
      <c r="AV297" s="178"/>
      <c r="AW297" s="186"/>
    </row>
    <row r="298" spans="1:49" s="2" customFormat="1" ht="35.1" customHeight="1">
      <c r="A298" s="59" t="s">
        <v>508</v>
      </c>
      <c r="B298" s="43" t="s">
        <v>18</v>
      </c>
      <c r="C298" s="60" t="s">
        <v>4376</v>
      </c>
      <c r="D298" s="48" t="s">
        <v>218</v>
      </c>
      <c r="E298" s="45">
        <v>1750</v>
      </c>
      <c r="F298" s="46">
        <v>1600</v>
      </c>
      <c r="G298" s="47">
        <f t="shared" si="6"/>
        <v>9.375E-2</v>
      </c>
      <c r="H298" s="33" t="s">
        <v>1152</v>
      </c>
      <c r="I298" s="36"/>
      <c r="J298" s="75"/>
      <c r="K298" s="171"/>
      <c r="L298" s="40"/>
      <c r="M298" s="33"/>
      <c r="N298" s="33"/>
      <c r="O298" s="35"/>
      <c r="P298" s="75"/>
      <c r="Q298" s="171"/>
      <c r="R298" s="61"/>
      <c r="S298" s="33"/>
      <c r="T298" s="33"/>
      <c r="U298" s="33"/>
      <c r="V298" s="33"/>
      <c r="W298" s="171"/>
      <c r="X298" s="61"/>
      <c r="Y298" s="33"/>
      <c r="Z298" s="33"/>
      <c r="AA298" s="33"/>
      <c r="AB298" s="33"/>
      <c r="AC298" s="171"/>
      <c r="AD298" s="61"/>
      <c r="AE298" s="33"/>
      <c r="AF298" s="33"/>
      <c r="AG298" s="33"/>
      <c r="AH298" s="33"/>
      <c r="AI298" s="171"/>
      <c r="AJ298" s="61"/>
      <c r="AK298" s="33"/>
      <c r="AL298" s="33"/>
      <c r="AM298" s="33"/>
      <c r="AN298" s="33"/>
      <c r="AO298" s="171"/>
      <c r="AP298" s="61"/>
      <c r="AQ298" s="33"/>
      <c r="AR298" s="33"/>
      <c r="AS298" s="33"/>
      <c r="AV298" s="182"/>
      <c r="AW298" s="186"/>
    </row>
    <row r="299" spans="1:49" s="2" customFormat="1" ht="35.1" customHeight="1">
      <c r="A299" s="59" t="s">
        <v>509</v>
      </c>
      <c r="B299" s="43" t="s">
        <v>18</v>
      </c>
      <c r="C299" s="60" t="s">
        <v>4377</v>
      </c>
      <c r="D299" s="48" t="s">
        <v>218</v>
      </c>
      <c r="E299" s="45">
        <v>1750</v>
      </c>
      <c r="F299" s="46">
        <v>1600</v>
      </c>
      <c r="G299" s="47">
        <f t="shared" si="6"/>
        <v>9.375E-2</v>
      </c>
      <c r="H299" s="33" t="s">
        <v>1151</v>
      </c>
      <c r="I299" s="36"/>
      <c r="J299" s="75"/>
      <c r="K299" s="171"/>
      <c r="L299" s="40"/>
      <c r="M299" s="33"/>
      <c r="N299" s="33"/>
      <c r="O299" s="35"/>
      <c r="P299" s="75"/>
      <c r="Q299" s="171"/>
      <c r="R299" s="61"/>
      <c r="S299" s="33"/>
      <c r="T299" s="33"/>
      <c r="U299" s="33"/>
      <c r="V299" s="33"/>
      <c r="W299" s="171"/>
      <c r="X299" s="61"/>
      <c r="Y299" s="33"/>
      <c r="Z299" s="33"/>
      <c r="AA299" s="33"/>
      <c r="AB299" s="33"/>
      <c r="AC299" s="171"/>
      <c r="AD299" s="61"/>
      <c r="AE299" s="33"/>
      <c r="AF299" s="33"/>
      <c r="AG299" s="33"/>
      <c r="AH299" s="33"/>
      <c r="AI299" s="171"/>
      <c r="AJ299" s="61"/>
      <c r="AK299" s="33"/>
      <c r="AL299" s="33"/>
      <c r="AM299" s="33"/>
      <c r="AN299" s="33"/>
      <c r="AO299" s="171"/>
      <c r="AP299" s="61"/>
      <c r="AQ299" s="33"/>
      <c r="AR299" s="33"/>
      <c r="AS299" s="33"/>
      <c r="AV299" s="182"/>
      <c r="AW299" s="186"/>
    </row>
    <row r="300" spans="1:49" s="2" customFormat="1" ht="35.1" customHeight="1">
      <c r="A300" s="42" t="s">
        <v>109</v>
      </c>
      <c r="B300" s="43" t="s">
        <v>18</v>
      </c>
      <c r="C300" s="49" t="s">
        <v>4452</v>
      </c>
      <c r="D300" s="48" t="s">
        <v>218</v>
      </c>
      <c r="E300" s="45">
        <v>1850</v>
      </c>
      <c r="F300" s="46">
        <v>1700</v>
      </c>
      <c r="G300" s="47">
        <f t="shared" si="6"/>
        <v>8.8235294117646967E-2</v>
      </c>
      <c r="H300" s="33" t="s">
        <v>1048</v>
      </c>
      <c r="I300" s="36"/>
      <c r="J300" s="75"/>
      <c r="K300" s="171"/>
      <c r="L300" s="40"/>
      <c r="M300" s="33"/>
      <c r="N300" s="33"/>
      <c r="O300" s="35"/>
      <c r="P300" s="75"/>
      <c r="Q300" s="171"/>
      <c r="R300" s="61"/>
      <c r="S300" s="33"/>
      <c r="T300" s="33"/>
      <c r="U300" s="33"/>
      <c r="V300" s="33"/>
      <c r="W300" s="171"/>
      <c r="X300" s="61"/>
      <c r="Y300" s="33"/>
      <c r="Z300" s="33"/>
      <c r="AA300" s="33"/>
      <c r="AB300" s="33"/>
      <c r="AC300" s="171"/>
      <c r="AD300" s="61"/>
      <c r="AE300" s="33"/>
      <c r="AF300" s="33"/>
      <c r="AG300" s="33"/>
      <c r="AH300" s="33"/>
      <c r="AI300" s="171"/>
      <c r="AJ300" s="61"/>
      <c r="AK300" s="33"/>
      <c r="AL300" s="33"/>
      <c r="AM300" s="33"/>
      <c r="AN300" s="33"/>
      <c r="AO300" s="171"/>
      <c r="AP300" s="61"/>
      <c r="AQ300" s="33"/>
      <c r="AR300" s="33"/>
      <c r="AS300" s="33"/>
      <c r="AV300" s="178"/>
      <c r="AW300" s="186"/>
    </row>
    <row r="301" spans="1:49" s="2" customFormat="1" ht="35.1" customHeight="1">
      <c r="A301" s="42" t="s">
        <v>110</v>
      </c>
      <c r="B301" s="43" t="s">
        <v>18</v>
      </c>
      <c r="C301" s="49" t="s">
        <v>4453</v>
      </c>
      <c r="D301" s="48" t="s">
        <v>220</v>
      </c>
      <c r="E301" s="45">
        <v>1850</v>
      </c>
      <c r="F301" s="46">
        <v>1700</v>
      </c>
      <c r="G301" s="47">
        <f t="shared" si="6"/>
        <v>8.8235294117646967E-2</v>
      </c>
      <c r="H301" s="33" t="s">
        <v>1049</v>
      </c>
      <c r="I301" s="36"/>
      <c r="J301" s="75"/>
      <c r="K301" s="171"/>
      <c r="L301" s="40"/>
      <c r="M301" s="33"/>
      <c r="N301" s="33"/>
      <c r="O301" s="35"/>
      <c r="P301" s="75"/>
      <c r="Q301" s="171"/>
      <c r="R301" s="61"/>
      <c r="S301" s="33"/>
      <c r="T301" s="33"/>
      <c r="U301" s="33"/>
      <c r="V301" s="33"/>
      <c r="W301" s="171"/>
      <c r="X301" s="61"/>
      <c r="Y301" s="33"/>
      <c r="Z301" s="33"/>
      <c r="AA301" s="33"/>
      <c r="AB301" s="33"/>
      <c r="AC301" s="171"/>
      <c r="AD301" s="61"/>
      <c r="AE301" s="33"/>
      <c r="AF301" s="33"/>
      <c r="AG301" s="33"/>
      <c r="AH301" s="33"/>
      <c r="AI301" s="171"/>
      <c r="AJ301" s="61"/>
      <c r="AK301" s="33"/>
      <c r="AL301" s="33"/>
      <c r="AM301" s="33"/>
      <c r="AN301" s="33"/>
      <c r="AO301" s="171"/>
      <c r="AP301" s="61"/>
      <c r="AQ301" s="33"/>
      <c r="AR301" s="33"/>
      <c r="AS301" s="33"/>
      <c r="AV301" s="178"/>
      <c r="AW301" s="186"/>
    </row>
    <row r="302" spans="1:49" s="2" customFormat="1" ht="35.1" customHeight="1">
      <c r="A302" s="42" t="s">
        <v>111</v>
      </c>
      <c r="B302" s="43" t="s">
        <v>18</v>
      </c>
      <c r="C302" s="49" t="s">
        <v>4454</v>
      </c>
      <c r="D302" s="48" t="s">
        <v>218</v>
      </c>
      <c r="E302" s="45">
        <v>2750</v>
      </c>
      <c r="F302" s="46">
        <v>2500</v>
      </c>
      <c r="G302" s="47">
        <f t="shared" si="6"/>
        <v>0.10000000000000009</v>
      </c>
      <c r="H302" s="33" t="s">
        <v>1073</v>
      </c>
      <c r="I302" s="36"/>
      <c r="J302" s="75"/>
      <c r="K302" s="171"/>
      <c r="L302" s="40"/>
      <c r="M302" s="33"/>
      <c r="N302" s="33"/>
      <c r="O302" s="35"/>
      <c r="P302" s="75"/>
      <c r="Q302" s="171"/>
      <c r="R302" s="61"/>
      <c r="S302" s="33"/>
      <c r="T302" s="33"/>
      <c r="U302" s="33"/>
      <c r="V302" s="33"/>
      <c r="W302" s="171"/>
      <c r="X302" s="61"/>
      <c r="Y302" s="33"/>
      <c r="Z302" s="33"/>
      <c r="AA302" s="33"/>
      <c r="AB302" s="33"/>
      <c r="AC302" s="171"/>
      <c r="AD302" s="61"/>
      <c r="AE302" s="33"/>
      <c r="AF302" s="33"/>
      <c r="AG302" s="33"/>
      <c r="AH302" s="33"/>
      <c r="AI302" s="171"/>
      <c r="AJ302" s="61"/>
      <c r="AK302" s="33"/>
      <c r="AL302" s="33"/>
      <c r="AM302" s="33"/>
      <c r="AN302" s="33"/>
      <c r="AO302" s="171"/>
      <c r="AP302" s="61"/>
      <c r="AQ302" s="33"/>
      <c r="AR302" s="33"/>
      <c r="AS302" s="33"/>
      <c r="AV302" s="178"/>
      <c r="AW302" s="186"/>
    </row>
    <row r="303" spans="1:49" s="2" customFormat="1" ht="35.1" customHeight="1">
      <c r="A303" s="42" t="s">
        <v>112</v>
      </c>
      <c r="B303" s="43" t="s">
        <v>18</v>
      </c>
      <c r="C303" s="49" t="s">
        <v>4455</v>
      </c>
      <c r="D303" s="48" t="s">
        <v>220</v>
      </c>
      <c r="E303" s="45">
        <v>2750</v>
      </c>
      <c r="F303" s="46">
        <v>2500</v>
      </c>
      <c r="G303" s="47">
        <f t="shared" si="6"/>
        <v>0.10000000000000009</v>
      </c>
      <c r="H303" s="33" t="s">
        <v>1074</v>
      </c>
      <c r="I303" s="36"/>
      <c r="J303" s="75"/>
      <c r="K303" s="171"/>
      <c r="L303" s="40"/>
      <c r="M303" s="33"/>
      <c r="N303" s="33"/>
      <c r="O303" s="35"/>
      <c r="P303" s="75"/>
      <c r="Q303" s="171"/>
      <c r="R303" s="61"/>
      <c r="S303" s="33"/>
      <c r="T303" s="33"/>
      <c r="U303" s="33"/>
      <c r="V303" s="33"/>
      <c r="W303" s="171"/>
      <c r="X303" s="61"/>
      <c r="Y303" s="33"/>
      <c r="Z303" s="33"/>
      <c r="AA303" s="33"/>
      <c r="AB303" s="33"/>
      <c r="AC303" s="171"/>
      <c r="AD303" s="61"/>
      <c r="AE303" s="33"/>
      <c r="AF303" s="33"/>
      <c r="AG303" s="33"/>
      <c r="AH303" s="33"/>
      <c r="AI303" s="171"/>
      <c r="AJ303" s="61"/>
      <c r="AK303" s="33"/>
      <c r="AL303" s="33"/>
      <c r="AM303" s="33"/>
      <c r="AN303" s="33"/>
      <c r="AO303" s="171"/>
      <c r="AP303" s="61"/>
      <c r="AQ303" s="33"/>
      <c r="AR303" s="33"/>
      <c r="AS303" s="33"/>
      <c r="AV303" s="178"/>
      <c r="AW303" s="186"/>
    </row>
    <row r="304" spans="1:49" s="2" customFormat="1" ht="35.1" customHeight="1">
      <c r="A304" s="42" t="s">
        <v>105</v>
      </c>
      <c r="B304" s="43" t="s">
        <v>18</v>
      </c>
      <c r="C304" s="49" t="s">
        <v>4456</v>
      </c>
      <c r="D304" s="48" t="s">
        <v>218</v>
      </c>
      <c r="E304" s="45">
        <v>2800</v>
      </c>
      <c r="F304" s="46">
        <v>2550</v>
      </c>
      <c r="G304" s="47">
        <f t="shared" si="6"/>
        <v>9.8039215686274606E-2</v>
      </c>
      <c r="H304" s="33" t="s">
        <v>1050</v>
      </c>
      <c r="I304" s="36"/>
      <c r="J304" s="75"/>
      <c r="K304" s="171"/>
      <c r="L304" s="40"/>
      <c r="M304" s="33"/>
      <c r="N304" s="33"/>
      <c r="O304" s="35"/>
      <c r="P304" s="75"/>
      <c r="Q304" s="171"/>
      <c r="R304" s="61"/>
      <c r="S304" s="33"/>
      <c r="T304" s="33"/>
      <c r="U304" s="33"/>
      <c r="V304" s="33"/>
      <c r="W304" s="171"/>
      <c r="X304" s="61"/>
      <c r="Y304" s="33"/>
      <c r="Z304" s="33"/>
      <c r="AA304" s="33"/>
      <c r="AB304" s="33"/>
      <c r="AC304" s="171"/>
      <c r="AD304" s="61"/>
      <c r="AE304" s="33"/>
      <c r="AF304" s="33"/>
      <c r="AG304" s="33"/>
      <c r="AH304" s="33"/>
      <c r="AI304" s="171"/>
      <c r="AJ304" s="61"/>
      <c r="AK304" s="33"/>
      <c r="AL304" s="33"/>
      <c r="AM304" s="33"/>
      <c r="AN304" s="33"/>
      <c r="AO304" s="171"/>
      <c r="AP304" s="61"/>
      <c r="AQ304" s="33"/>
      <c r="AR304" s="33"/>
      <c r="AS304" s="33"/>
      <c r="AV304" s="178"/>
      <c r="AW304" s="186"/>
    </row>
    <row r="305" spans="1:49" s="2" customFormat="1" ht="35.1" customHeight="1">
      <c r="A305" s="42" t="s">
        <v>106</v>
      </c>
      <c r="B305" s="43" t="s">
        <v>18</v>
      </c>
      <c r="C305" s="49" t="s">
        <v>4457</v>
      </c>
      <c r="D305" s="48" t="s">
        <v>220</v>
      </c>
      <c r="E305" s="45">
        <v>2800</v>
      </c>
      <c r="F305" s="46">
        <v>2550</v>
      </c>
      <c r="G305" s="47">
        <f t="shared" si="6"/>
        <v>9.8039215686274606E-2</v>
      </c>
      <c r="H305" s="33" t="s">
        <v>1051</v>
      </c>
      <c r="I305" s="36"/>
      <c r="J305" s="75"/>
      <c r="K305" s="171"/>
      <c r="L305" s="40"/>
      <c r="M305" s="33"/>
      <c r="N305" s="33"/>
      <c r="O305" s="35"/>
      <c r="P305" s="75"/>
      <c r="Q305" s="171"/>
      <c r="R305" s="61"/>
      <c r="S305" s="33"/>
      <c r="T305" s="33"/>
      <c r="U305" s="33"/>
      <c r="V305" s="33"/>
      <c r="W305" s="171"/>
      <c r="X305" s="61"/>
      <c r="Y305" s="33"/>
      <c r="Z305" s="33"/>
      <c r="AA305" s="33"/>
      <c r="AB305" s="33"/>
      <c r="AC305" s="171"/>
      <c r="AD305" s="61"/>
      <c r="AE305" s="33"/>
      <c r="AF305" s="33"/>
      <c r="AG305" s="33"/>
      <c r="AH305" s="33"/>
      <c r="AI305" s="171"/>
      <c r="AJ305" s="61"/>
      <c r="AK305" s="33"/>
      <c r="AL305" s="33"/>
      <c r="AM305" s="33"/>
      <c r="AN305" s="33"/>
      <c r="AO305" s="171"/>
      <c r="AP305" s="61"/>
      <c r="AQ305" s="33"/>
      <c r="AR305" s="33"/>
      <c r="AS305" s="33"/>
      <c r="AV305" s="178"/>
      <c r="AW305" s="186"/>
    </row>
    <row r="306" spans="1:49" s="2" customFormat="1" ht="35.1" customHeight="1">
      <c r="A306" s="42" t="s">
        <v>107</v>
      </c>
      <c r="B306" s="43" t="s">
        <v>18</v>
      </c>
      <c r="C306" s="49" t="s">
        <v>4458</v>
      </c>
      <c r="D306" s="48" t="s">
        <v>218</v>
      </c>
      <c r="E306" s="45">
        <v>3650</v>
      </c>
      <c r="F306" s="46">
        <v>3300</v>
      </c>
      <c r="G306" s="47">
        <f t="shared" si="6"/>
        <v>0.10606060606060597</v>
      </c>
      <c r="H306" s="33" t="s">
        <v>1075</v>
      </c>
      <c r="I306" s="36"/>
      <c r="J306" s="75"/>
      <c r="K306" s="171"/>
      <c r="L306" s="40"/>
      <c r="M306" s="33"/>
      <c r="N306" s="33"/>
      <c r="O306" s="35"/>
      <c r="P306" s="75"/>
      <c r="Q306" s="171"/>
      <c r="R306" s="61"/>
      <c r="S306" s="33"/>
      <c r="T306" s="33"/>
      <c r="U306" s="33"/>
      <c r="V306" s="33"/>
      <c r="W306" s="171"/>
      <c r="X306" s="61"/>
      <c r="Y306" s="33"/>
      <c r="Z306" s="33"/>
      <c r="AA306" s="33"/>
      <c r="AB306" s="33"/>
      <c r="AC306" s="171"/>
      <c r="AD306" s="61"/>
      <c r="AE306" s="33"/>
      <c r="AF306" s="33"/>
      <c r="AG306" s="33"/>
      <c r="AH306" s="33"/>
      <c r="AI306" s="171"/>
      <c r="AJ306" s="61"/>
      <c r="AK306" s="33"/>
      <c r="AL306" s="33"/>
      <c r="AM306" s="33"/>
      <c r="AN306" s="33"/>
      <c r="AO306" s="171"/>
      <c r="AP306" s="61"/>
      <c r="AQ306" s="33"/>
      <c r="AR306" s="33"/>
      <c r="AS306" s="33"/>
      <c r="AV306" s="178"/>
      <c r="AW306" s="186"/>
    </row>
    <row r="307" spans="1:49" s="2" customFormat="1" ht="35.1" customHeight="1">
      <c r="A307" s="42" t="s">
        <v>108</v>
      </c>
      <c r="B307" s="43" t="s">
        <v>18</v>
      </c>
      <c r="C307" s="49" t="s">
        <v>4459</v>
      </c>
      <c r="D307" s="48" t="s">
        <v>220</v>
      </c>
      <c r="E307" s="45">
        <v>3650</v>
      </c>
      <c r="F307" s="46">
        <v>3300</v>
      </c>
      <c r="G307" s="47">
        <f t="shared" si="6"/>
        <v>0.10606060606060597</v>
      </c>
      <c r="H307" s="33" t="s">
        <v>1076</v>
      </c>
      <c r="I307" s="36"/>
      <c r="J307" s="75"/>
      <c r="K307" s="171"/>
      <c r="L307" s="40"/>
      <c r="M307" s="33"/>
      <c r="N307" s="33"/>
      <c r="O307" s="35"/>
      <c r="P307" s="75"/>
      <c r="Q307" s="171"/>
      <c r="R307" s="61"/>
      <c r="S307" s="33"/>
      <c r="T307" s="33"/>
      <c r="U307" s="33"/>
      <c r="V307" s="33"/>
      <c r="W307" s="171"/>
      <c r="X307" s="61"/>
      <c r="Y307" s="33"/>
      <c r="Z307" s="33"/>
      <c r="AA307" s="33"/>
      <c r="AB307" s="33"/>
      <c r="AC307" s="171"/>
      <c r="AD307" s="61"/>
      <c r="AE307" s="33"/>
      <c r="AF307" s="33"/>
      <c r="AG307" s="33"/>
      <c r="AH307" s="33"/>
      <c r="AI307" s="171"/>
      <c r="AJ307" s="61"/>
      <c r="AK307" s="33"/>
      <c r="AL307" s="33"/>
      <c r="AM307" s="33"/>
      <c r="AN307" s="33"/>
      <c r="AO307" s="171"/>
      <c r="AP307" s="61"/>
      <c r="AQ307" s="33"/>
      <c r="AR307" s="33"/>
      <c r="AS307" s="33"/>
      <c r="AV307" s="178"/>
      <c r="AW307" s="186"/>
    </row>
    <row r="308" spans="1:49" s="2" customFormat="1" ht="35.1" customHeight="1">
      <c r="A308" s="42" t="s">
        <v>101</v>
      </c>
      <c r="B308" s="43" t="s">
        <v>18</v>
      </c>
      <c r="C308" s="49" t="s">
        <v>4460</v>
      </c>
      <c r="D308" s="48" t="s">
        <v>218</v>
      </c>
      <c r="E308" s="45">
        <v>3100</v>
      </c>
      <c r="F308" s="46">
        <v>2800</v>
      </c>
      <c r="G308" s="47">
        <f t="shared" si="6"/>
        <v>0.10714285714285721</v>
      </c>
      <c r="H308" s="33" t="s">
        <v>1052</v>
      </c>
      <c r="I308" s="36"/>
      <c r="J308" s="75"/>
      <c r="K308" s="171"/>
      <c r="L308" s="40"/>
      <c r="M308" s="33"/>
      <c r="N308" s="33"/>
      <c r="O308" s="35"/>
      <c r="P308" s="75"/>
      <c r="Q308" s="171"/>
      <c r="R308" s="61"/>
      <c r="S308" s="33"/>
      <c r="T308" s="33"/>
      <c r="U308" s="33"/>
      <c r="V308" s="33"/>
      <c r="W308" s="171"/>
      <c r="X308" s="61"/>
      <c r="Y308" s="33"/>
      <c r="Z308" s="33"/>
      <c r="AA308" s="33"/>
      <c r="AB308" s="33"/>
      <c r="AC308" s="171"/>
      <c r="AD308" s="61"/>
      <c r="AE308" s="33"/>
      <c r="AF308" s="33"/>
      <c r="AG308" s="33"/>
      <c r="AH308" s="33"/>
      <c r="AI308" s="171"/>
      <c r="AJ308" s="61"/>
      <c r="AK308" s="33"/>
      <c r="AL308" s="33"/>
      <c r="AM308" s="33"/>
      <c r="AN308" s="33"/>
      <c r="AO308" s="171"/>
      <c r="AP308" s="61"/>
      <c r="AQ308" s="33"/>
      <c r="AR308" s="33"/>
      <c r="AS308" s="33"/>
      <c r="AV308" s="178"/>
      <c r="AW308" s="186"/>
    </row>
    <row r="309" spans="1:49" s="2" customFormat="1" ht="35.1" customHeight="1">
      <c r="A309" s="42" t="s">
        <v>102</v>
      </c>
      <c r="B309" s="43" t="s">
        <v>18</v>
      </c>
      <c r="C309" s="49" t="s">
        <v>4461</v>
      </c>
      <c r="D309" s="48" t="s">
        <v>220</v>
      </c>
      <c r="E309" s="45">
        <v>3100</v>
      </c>
      <c r="F309" s="46">
        <v>2800</v>
      </c>
      <c r="G309" s="47">
        <f t="shared" si="6"/>
        <v>0.10714285714285721</v>
      </c>
      <c r="H309" s="33" t="s">
        <v>1053</v>
      </c>
      <c r="I309" s="36"/>
      <c r="J309" s="75"/>
      <c r="K309" s="171"/>
      <c r="L309" s="40"/>
      <c r="M309" s="33"/>
      <c r="N309" s="33"/>
      <c r="O309" s="35"/>
      <c r="P309" s="75"/>
      <c r="Q309" s="171"/>
      <c r="R309" s="61"/>
      <c r="S309" s="33"/>
      <c r="T309" s="33"/>
      <c r="U309" s="33"/>
      <c r="V309" s="33"/>
      <c r="W309" s="171"/>
      <c r="X309" s="61"/>
      <c r="Y309" s="33"/>
      <c r="Z309" s="33"/>
      <c r="AA309" s="33"/>
      <c r="AB309" s="33"/>
      <c r="AC309" s="171"/>
      <c r="AD309" s="61"/>
      <c r="AE309" s="33"/>
      <c r="AF309" s="33"/>
      <c r="AG309" s="33"/>
      <c r="AH309" s="33"/>
      <c r="AI309" s="171"/>
      <c r="AJ309" s="61"/>
      <c r="AK309" s="33"/>
      <c r="AL309" s="33"/>
      <c r="AM309" s="33"/>
      <c r="AN309" s="33"/>
      <c r="AO309" s="171"/>
      <c r="AP309" s="61"/>
      <c r="AQ309" s="33"/>
      <c r="AR309" s="33"/>
      <c r="AS309" s="33"/>
      <c r="AV309" s="178"/>
      <c r="AW309" s="186"/>
    </row>
    <row r="310" spans="1:49" s="2" customFormat="1" ht="35.1" customHeight="1">
      <c r="A310" s="42" t="s">
        <v>103</v>
      </c>
      <c r="B310" s="43" t="s">
        <v>18</v>
      </c>
      <c r="C310" s="49" t="s">
        <v>4462</v>
      </c>
      <c r="D310" s="48" t="s">
        <v>218</v>
      </c>
      <c r="E310" s="45">
        <v>4000</v>
      </c>
      <c r="F310" s="46">
        <v>3600</v>
      </c>
      <c r="G310" s="47">
        <f t="shared" si="6"/>
        <v>0.11111111111111116</v>
      </c>
      <c r="H310" s="33" t="s">
        <v>1077</v>
      </c>
      <c r="I310" s="36"/>
      <c r="J310" s="75"/>
      <c r="K310" s="171"/>
      <c r="L310" s="40"/>
      <c r="M310" s="33"/>
      <c r="N310" s="33"/>
      <c r="O310" s="35"/>
      <c r="P310" s="75"/>
      <c r="Q310" s="171"/>
      <c r="R310" s="61"/>
      <c r="S310" s="33"/>
      <c r="T310" s="33"/>
      <c r="U310" s="33"/>
      <c r="V310" s="33"/>
      <c r="W310" s="171"/>
      <c r="X310" s="61"/>
      <c r="Y310" s="33"/>
      <c r="Z310" s="33"/>
      <c r="AA310" s="33"/>
      <c r="AB310" s="33"/>
      <c r="AC310" s="171"/>
      <c r="AD310" s="61"/>
      <c r="AE310" s="33"/>
      <c r="AF310" s="33"/>
      <c r="AG310" s="33"/>
      <c r="AH310" s="33"/>
      <c r="AI310" s="171"/>
      <c r="AJ310" s="61"/>
      <c r="AK310" s="33"/>
      <c r="AL310" s="33"/>
      <c r="AM310" s="33"/>
      <c r="AN310" s="33"/>
      <c r="AO310" s="171"/>
      <c r="AP310" s="61"/>
      <c r="AQ310" s="33"/>
      <c r="AR310" s="33"/>
      <c r="AS310" s="33"/>
      <c r="AV310" s="178"/>
      <c r="AW310" s="186"/>
    </row>
    <row r="311" spans="1:49" s="2" customFormat="1" ht="35.1" customHeight="1">
      <c r="A311" s="42" t="s">
        <v>104</v>
      </c>
      <c r="B311" s="43" t="s">
        <v>18</v>
      </c>
      <c r="C311" s="49" t="s">
        <v>4463</v>
      </c>
      <c r="D311" s="48" t="s">
        <v>220</v>
      </c>
      <c r="E311" s="45">
        <v>4000</v>
      </c>
      <c r="F311" s="46">
        <v>3600</v>
      </c>
      <c r="G311" s="47">
        <f t="shared" si="6"/>
        <v>0.11111111111111116</v>
      </c>
      <c r="H311" s="33" t="s">
        <v>1078</v>
      </c>
      <c r="I311" s="36"/>
      <c r="J311" s="75"/>
      <c r="K311" s="171"/>
      <c r="L311" s="40"/>
      <c r="M311" s="33"/>
      <c r="N311" s="33"/>
      <c r="O311" s="35"/>
      <c r="P311" s="75"/>
      <c r="Q311" s="171"/>
      <c r="R311" s="61"/>
      <c r="S311" s="33"/>
      <c r="T311" s="33"/>
      <c r="U311" s="33"/>
      <c r="V311" s="33"/>
      <c r="W311" s="171"/>
      <c r="X311" s="61"/>
      <c r="Y311" s="33"/>
      <c r="Z311" s="33"/>
      <c r="AA311" s="33"/>
      <c r="AB311" s="33"/>
      <c r="AC311" s="171"/>
      <c r="AD311" s="61"/>
      <c r="AE311" s="33"/>
      <c r="AF311" s="33"/>
      <c r="AG311" s="33"/>
      <c r="AH311" s="33"/>
      <c r="AI311" s="171"/>
      <c r="AJ311" s="61"/>
      <c r="AK311" s="33"/>
      <c r="AL311" s="33"/>
      <c r="AM311" s="33"/>
      <c r="AN311" s="33"/>
      <c r="AO311" s="171"/>
      <c r="AP311" s="61"/>
      <c r="AQ311" s="33"/>
      <c r="AR311" s="33"/>
      <c r="AS311" s="33"/>
      <c r="AV311" s="178"/>
      <c r="AW311" s="186"/>
    </row>
    <row r="312" spans="1:49" s="2" customFormat="1" ht="35.1" customHeight="1">
      <c r="A312" s="42" t="s">
        <v>113</v>
      </c>
      <c r="B312" s="43" t="s">
        <v>18</v>
      </c>
      <c r="C312" s="49" t="s">
        <v>4464</v>
      </c>
      <c r="D312" s="48" t="s">
        <v>218</v>
      </c>
      <c r="E312" s="45">
        <v>3750</v>
      </c>
      <c r="F312" s="46">
        <v>3400</v>
      </c>
      <c r="G312" s="47">
        <f t="shared" si="6"/>
        <v>0.10294117647058831</v>
      </c>
      <c r="H312" s="33" t="s">
        <v>1088</v>
      </c>
      <c r="I312" s="36"/>
      <c r="J312" s="75"/>
      <c r="K312" s="171"/>
      <c r="L312" s="40"/>
      <c r="M312" s="33"/>
      <c r="N312" s="33"/>
      <c r="O312" s="35"/>
      <c r="P312" s="75"/>
      <c r="Q312" s="171"/>
      <c r="R312" s="61"/>
      <c r="S312" s="33"/>
      <c r="T312" s="33"/>
      <c r="U312" s="33"/>
      <c r="V312" s="33"/>
      <c r="W312" s="171"/>
      <c r="X312" s="61"/>
      <c r="Y312" s="33"/>
      <c r="Z312" s="33"/>
      <c r="AA312" s="33"/>
      <c r="AB312" s="33"/>
      <c r="AC312" s="171"/>
      <c r="AD312" s="61"/>
      <c r="AE312" s="33"/>
      <c r="AF312" s="33"/>
      <c r="AG312" s="33"/>
      <c r="AH312" s="33"/>
      <c r="AI312" s="171"/>
      <c r="AJ312" s="61"/>
      <c r="AK312" s="33"/>
      <c r="AL312" s="33"/>
      <c r="AM312" s="33"/>
      <c r="AN312" s="33"/>
      <c r="AO312" s="171"/>
      <c r="AP312" s="61"/>
      <c r="AQ312" s="33"/>
      <c r="AR312" s="33"/>
      <c r="AS312" s="33"/>
      <c r="AV312" s="178"/>
      <c r="AW312" s="186"/>
    </row>
    <row r="313" spans="1:49" s="2" customFormat="1" ht="35.1" customHeight="1">
      <c r="A313" s="42" t="s">
        <v>114</v>
      </c>
      <c r="B313" s="43" t="s">
        <v>18</v>
      </c>
      <c r="C313" s="49" t="s">
        <v>4465</v>
      </c>
      <c r="D313" s="48" t="s">
        <v>220</v>
      </c>
      <c r="E313" s="45">
        <v>3750</v>
      </c>
      <c r="F313" s="46">
        <v>3400</v>
      </c>
      <c r="G313" s="47">
        <f t="shared" si="6"/>
        <v>0.10294117647058831</v>
      </c>
      <c r="H313" s="33" t="s">
        <v>1089</v>
      </c>
      <c r="I313" s="36"/>
      <c r="J313" s="75"/>
      <c r="K313" s="171"/>
      <c r="L313" s="40"/>
      <c r="M313" s="33"/>
      <c r="N313" s="33"/>
      <c r="O313" s="35"/>
      <c r="P313" s="75"/>
      <c r="Q313" s="171"/>
      <c r="R313" s="61"/>
      <c r="S313" s="33"/>
      <c r="T313" s="33"/>
      <c r="U313" s="33"/>
      <c r="V313" s="33"/>
      <c r="W313" s="171"/>
      <c r="X313" s="61"/>
      <c r="Y313" s="33"/>
      <c r="Z313" s="33"/>
      <c r="AA313" s="33"/>
      <c r="AB313" s="33"/>
      <c r="AC313" s="171"/>
      <c r="AD313" s="61"/>
      <c r="AE313" s="33"/>
      <c r="AF313" s="33"/>
      <c r="AG313" s="33"/>
      <c r="AH313" s="33"/>
      <c r="AI313" s="171"/>
      <c r="AJ313" s="61"/>
      <c r="AK313" s="33"/>
      <c r="AL313" s="33"/>
      <c r="AM313" s="33"/>
      <c r="AN313" s="33"/>
      <c r="AO313" s="171"/>
      <c r="AP313" s="61"/>
      <c r="AQ313" s="33"/>
      <c r="AR313" s="33"/>
      <c r="AS313" s="33"/>
      <c r="AV313" s="178"/>
      <c r="AW313" s="186"/>
    </row>
    <row r="314" spans="1:49" s="2" customFormat="1" ht="35.1" customHeight="1">
      <c r="A314" s="42" t="s">
        <v>115</v>
      </c>
      <c r="B314" s="43" t="s">
        <v>18</v>
      </c>
      <c r="C314" s="49" t="s">
        <v>4466</v>
      </c>
      <c r="D314" s="48" t="s">
        <v>218</v>
      </c>
      <c r="E314" s="45">
        <v>4600</v>
      </c>
      <c r="F314" s="46">
        <v>4200</v>
      </c>
      <c r="G314" s="47">
        <f t="shared" si="6"/>
        <v>9.5238095238095344E-2</v>
      </c>
      <c r="H314" s="33" t="s">
        <v>1090</v>
      </c>
      <c r="I314" s="36"/>
      <c r="J314" s="75"/>
      <c r="K314" s="171"/>
      <c r="L314" s="40"/>
      <c r="M314" s="33"/>
      <c r="N314" s="33"/>
      <c r="O314" s="35"/>
      <c r="P314" s="75"/>
      <c r="Q314" s="171"/>
      <c r="R314" s="61"/>
      <c r="S314" s="33"/>
      <c r="T314" s="33"/>
      <c r="U314" s="33"/>
      <c r="V314" s="33"/>
      <c r="W314" s="171"/>
      <c r="X314" s="61"/>
      <c r="Y314" s="33"/>
      <c r="Z314" s="33"/>
      <c r="AA314" s="33"/>
      <c r="AB314" s="33"/>
      <c r="AC314" s="171"/>
      <c r="AD314" s="61"/>
      <c r="AE314" s="33"/>
      <c r="AF314" s="33"/>
      <c r="AG314" s="33"/>
      <c r="AH314" s="33"/>
      <c r="AI314" s="171"/>
      <c r="AJ314" s="61"/>
      <c r="AK314" s="33"/>
      <c r="AL314" s="33"/>
      <c r="AM314" s="33"/>
      <c r="AN314" s="33"/>
      <c r="AO314" s="171"/>
      <c r="AP314" s="61"/>
      <c r="AQ314" s="33"/>
      <c r="AR314" s="33"/>
      <c r="AS314" s="33"/>
      <c r="AV314" s="178"/>
      <c r="AW314" s="186"/>
    </row>
    <row r="315" spans="1:49" s="2" customFormat="1" ht="35.1" customHeight="1">
      <c r="A315" s="42" t="s">
        <v>116</v>
      </c>
      <c r="B315" s="43" t="s">
        <v>18</v>
      </c>
      <c r="C315" s="49" t="s">
        <v>4467</v>
      </c>
      <c r="D315" s="48" t="s">
        <v>220</v>
      </c>
      <c r="E315" s="45">
        <v>4600</v>
      </c>
      <c r="F315" s="46">
        <v>4200</v>
      </c>
      <c r="G315" s="47">
        <f t="shared" si="6"/>
        <v>9.5238095238095344E-2</v>
      </c>
      <c r="H315" s="33" t="s">
        <v>1091</v>
      </c>
      <c r="I315" s="36"/>
      <c r="J315" s="75"/>
      <c r="K315" s="171"/>
      <c r="L315" s="40"/>
      <c r="M315" s="33"/>
      <c r="N315" s="33"/>
      <c r="O315" s="35"/>
      <c r="P315" s="75"/>
      <c r="Q315" s="171"/>
      <c r="R315" s="61"/>
      <c r="S315" s="33"/>
      <c r="T315" s="33"/>
      <c r="U315" s="33"/>
      <c r="V315" s="33"/>
      <c r="W315" s="171"/>
      <c r="X315" s="61"/>
      <c r="Y315" s="33"/>
      <c r="Z315" s="33"/>
      <c r="AA315" s="33"/>
      <c r="AB315" s="33"/>
      <c r="AC315" s="171"/>
      <c r="AD315" s="61"/>
      <c r="AE315" s="33"/>
      <c r="AF315" s="33"/>
      <c r="AG315" s="33"/>
      <c r="AH315" s="33"/>
      <c r="AI315" s="171"/>
      <c r="AJ315" s="61"/>
      <c r="AK315" s="33"/>
      <c r="AL315" s="33"/>
      <c r="AM315" s="33"/>
      <c r="AN315" s="33"/>
      <c r="AO315" s="171"/>
      <c r="AP315" s="61"/>
      <c r="AQ315" s="33"/>
      <c r="AR315" s="33"/>
      <c r="AS315" s="33"/>
      <c r="AV315" s="178"/>
      <c r="AW315" s="186"/>
    </row>
    <row r="316" spans="1:49" s="2" customFormat="1" ht="35.1" customHeight="1">
      <c r="A316" s="42" t="s">
        <v>117</v>
      </c>
      <c r="B316" s="43" t="s">
        <v>18</v>
      </c>
      <c r="C316" s="49" t="s">
        <v>4378</v>
      </c>
      <c r="D316" s="51"/>
      <c r="E316" s="45">
        <v>2000</v>
      </c>
      <c r="F316" s="46">
        <v>1900</v>
      </c>
      <c r="G316" s="47">
        <f t="shared" si="6"/>
        <v>5.2631578947368363E-2</v>
      </c>
      <c r="H316" s="33" t="s">
        <v>1196</v>
      </c>
      <c r="I316" s="36"/>
      <c r="J316" s="75"/>
      <c r="K316" s="171"/>
      <c r="L316" s="40"/>
      <c r="M316" s="33"/>
      <c r="N316" s="33"/>
      <c r="O316" s="35"/>
      <c r="P316" s="75"/>
      <c r="Q316" s="171"/>
      <c r="R316" s="61"/>
      <c r="S316" s="33"/>
      <c r="T316" s="33"/>
      <c r="U316" s="33"/>
      <c r="V316" s="33"/>
      <c r="W316" s="171"/>
      <c r="X316" s="61"/>
      <c r="Y316" s="33"/>
      <c r="Z316" s="33"/>
      <c r="AA316" s="33"/>
      <c r="AB316" s="33"/>
      <c r="AC316" s="171"/>
      <c r="AD316" s="61"/>
      <c r="AE316" s="33"/>
      <c r="AF316" s="33"/>
      <c r="AG316" s="33"/>
      <c r="AH316" s="33"/>
      <c r="AI316" s="171"/>
      <c r="AJ316" s="61"/>
      <c r="AK316" s="33"/>
      <c r="AL316" s="33"/>
      <c r="AM316" s="33"/>
      <c r="AN316" s="33"/>
      <c r="AO316" s="171"/>
      <c r="AP316" s="61"/>
      <c r="AQ316" s="33"/>
      <c r="AR316" s="33"/>
      <c r="AS316" s="33"/>
      <c r="AV316" s="178"/>
      <c r="AW316" s="186"/>
    </row>
    <row r="317" spans="1:49" s="2" customFormat="1" ht="35.1" customHeight="1">
      <c r="A317" s="42" t="s">
        <v>118</v>
      </c>
      <c r="B317" s="43" t="s">
        <v>18</v>
      </c>
      <c r="C317" s="49" t="s">
        <v>4379</v>
      </c>
      <c r="D317" s="51"/>
      <c r="E317" s="45">
        <v>1900</v>
      </c>
      <c r="F317" s="46">
        <v>1800</v>
      </c>
      <c r="G317" s="47">
        <f t="shared" si="6"/>
        <v>5.555555555555558E-2</v>
      </c>
      <c r="H317" s="33" t="s">
        <v>1195</v>
      </c>
      <c r="I317" s="36"/>
      <c r="J317" s="75"/>
      <c r="K317" s="171"/>
      <c r="L317" s="40"/>
      <c r="M317" s="33"/>
      <c r="N317" s="33"/>
      <c r="O317" s="35"/>
      <c r="P317" s="75"/>
      <c r="Q317" s="171"/>
      <c r="R317" s="61"/>
      <c r="S317" s="33"/>
      <c r="T317" s="33"/>
      <c r="U317" s="33"/>
      <c r="V317" s="33"/>
      <c r="W317" s="171"/>
      <c r="X317" s="61"/>
      <c r="Y317" s="33"/>
      <c r="Z317" s="33"/>
      <c r="AA317" s="33"/>
      <c r="AB317" s="33"/>
      <c r="AC317" s="171"/>
      <c r="AD317" s="61"/>
      <c r="AE317" s="33"/>
      <c r="AF317" s="33"/>
      <c r="AG317" s="33"/>
      <c r="AH317" s="33"/>
      <c r="AI317" s="171"/>
      <c r="AJ317" s="61"/>
      <c r="AK317" s="33"/>
      <c r="AL317" s="33"/>
      <c r="AM317" s="33"/>
      <c r="AN317" s="33"/>
      <c r="AO317" s="171"/>
      <c r="AP317" s="61"/>
      <c r="AQ317" s="33"/>
      <c r="AR317" s="33"/>
      <c r="AS317" s="33"/>
      <c r="AV317" s="178"/>
      <c r="AW317" s="186"/>
    </row>
    <row r="318" spans="1:49" s="2" customFormat="1" ht="35.1" customHeight="1">
      <c r="A318" s="42" t="s">
        <v>119</v>
      </c>
      <c r="B318" s="43" t="s">
        <v>18</v>
      </c>
      <c r="C318" s="49" t="s">
        <v>4380</v>
      </c>
      <c r="D318" s="51"/>
      <c r="E318" s="45">
        <v>1600</v>
      </c>
      <c r="F318" s="46">
        <v>1500</v>
      </c>
      <c r="G318" s="47">
        <f t="shared" si="6"/>
        <v>6.6666666666666652E-2</v>
      </c>
      <c r="H318" s="33" t="s">
        <v>1194</v>
      </c>
      <c r="I318" s="36"/>
      <c r="J318" s="75"/>
      <c r="K318" s="171"/>
      <c r="L318" s="40"/>
      <c r="M318" s="33"/>
      <c r="N318" s="33"/>
      <c r="O318" s="35"/>
      <c r="P318" s="75"/>
      <c r="Q318" s="171"/>
      <c r="R318" s="61"/>
      <c r="S318" s="33"/>
      <c r="T318" s="33"/>
      <c r="U318" s="33"/>
      <c r="V318" s="33"/>
      <c r="W318" s="171"/>
      <c r="X318" s="61"/>
      <c r="Y318" s="33"/>
      <c r="Z318" s="33"/>
      <c r="AA318" s="33"/>
      <c r="AB318" s="33"/>
      <c r="AC318" s="171"/>
      <c r="AD318" s="61"/>
      <c r="AE318" s="33"/>
      <c r="AF318" s="33"/>
      <c r="AG318" s="33"/>
      <c r="AH318" s="33"/>
      <c r="AI318" s="171"/>
      <c r="AJ318" s="61"/>
      <c r="AK318" s="33"/>
      <c r="AL318" s="33"/>
      <c r="AM318" s="33"/>
      <c r="AN318" s="33"/>
      <c r="AO318" s="171"/>
      <c r="AP318" s="61"/>
      <c r="AQ318" s="33"/>
      <c r="AR318" s="33"/>
      <c r="AS318" s="33"/>
      <c r="AV318" s="178"/>
      <c r="AW318" s="186"/>
    </row>
    <row r="319" spans="1:49" s="2" customFormat="1" ht="35.1" customHeight="1">
      <c r="A319" s="42" t="s">
        <v>4082</v>
      </c>
      <c r="B319" s="43" t="s">
        <v>18</v>
      </c>
      <c r="C319" s="49" t="s">
        <v>4381</v>
      </c>
      <c r="D319" s="51"/>
      <c r="E319" s="45">
        <v>1800</v>
      </c>
      <c r="F319" s="46">
        <v>1700</v>
      </c>
      <c r="G319" s="47">
        <f t="shared" si="6"/>
        <v>5.8823529411764719E-2</v>
      </c>
      <c r="H319" s="33" t="s">
        <v>4083</v>
      </c>
      <c r="I319" s="36"/>
      <c r="J319" s="75"/>
      <c r="K319" s="171"/>
      <c r="L319" s="40"/>
      <c r="M319" s="33"/>
      <c r="N319" s="33"/>
      <c r="O319" s="35"/>
      <c r="P319" s="75"/>
      <c r="Q319" s="171"/>
      <c r="R319" s="61"/>
      <c r="S319" s="33"/>
      <c r="T319" s="33"/>
      <c r="U319" s="33"/>
      <c r="V319" s="33"/>
      <c r="W319" s="171"/>
      <c r="X319" s="61"/>
      <c r="Y319" s="33"/>
      <c r="Z319" s="33"/>
      <c r="AA319" s="33"/>
      <c r="AB319" s="33"/>
      <c r="AC319" s="171"/>
      <c r="AD319" s="61"/>
      <c r="AE319" s="33"/>
      <c r="AF319" s="33"/>
      <c r="AG319" s="33"/>
      <c r="AH319" s="33"/>
      <c r="AI319" s="171"/>
      <c r="AJ319" s="61"/>
      <c r="AK319" s="33"/>
      <c r="AL319" s="33"/>
      <c r="AM319" s="33"/>
      <c r="AN319" s="33"/>
      <c r="AO319" s="171"/>
      <c r="AP319" s="61"/>
      <c r="AQ319" s="33"/>
      <c r="AR319" s="33"/>
      <c r="AS319" s="33"/>
      <c r="AV319" s="178"/>
      <c r="AW319" s="186"/>
    </row>
    <row r="320" spans="1:49" s="2" customFormat="1" ht="35.1" customHeight="1">
      <c r="A320" s="42" t="s">
        <v>1573</v>
      </c>
      <c r="B320" s="43" t="s">
        <v>18</v>
      </c>
      <c r="C320" s="49" t="s">
        <v>4468</v>
      </c>
      <c r="D320" s="57"/>
      <c r="E320" s="45">
        <v>1400</v>
      </c>
      <c r="F320" s="46">
        <v>1300</v>
      </c>
      <c r="G320" s="47">
        <f t="shared" si="6"/>
        <v>7.6923076923076872E-2</v>
      </c>
      <c r="H320" s="33" t="s">
        <v>1574</v>
      </c>
      <c r="I320" s="74"/>
      <c r="J320" s="75"/>
      <c r="K320" s="171"/>
      <c r="L320" s="40"/>
      <c r="M320" s="33"/>
      <c r="N320" s="33"/>
      <c r="O320" s="35"/>
      <c r="P320" s="75"/>
      <c r="Q320" s="171"/>
      <c r="R320" s="61"/>
      <c r="S320" s="33"/>
      <c r="T320" s="33"/>
      <c r="U320" s="33"/>
      <c r="V320" s="33"/>
      <c r="W320" s="171"/>
      <c r="X320" s="61"/>
      <c r="Y320" s="33"/>
      <c r="Z320" s="33"/>
      <c r="AA320" s="33"/>
      <c r="AB320" s="33"/>
      <c r="AC320" s="171"/>
      <c r="AD320" s="61"/>
      <c r="AE320" s="33"/>
      <c r="AF320" s="33"/>
      <c r="AG320" s="33"/>
      <c r="AH320" s="33"/>
      <c r="AI320" s="171"/>
      <c r="AJ320" s="61"/>
      <c r="AK320" s="33"/>
      <c r="AL320" s="33"/>
      <c r="AM320" s="33"/>
      <c r="AN320" s="33"/>
      <c r="AO320" s="171"/>
      <c r="AP320" s="61"/>
      <c r="AQ320" s="33"/>
      <c r="AR320" s="33"/>
      <c r="AS320" s="33"/>
      <c r="AV320" s="178"/>
      <c r="AW320" s="186"/>
    </row>
    <row r="321" spans="1:49" s="2" customFormat="1" ht="35.1" customHeight="1">
      <c r="A321" s="42" t="s">
        <v>120</v>
      </c>
      <c r="B321" s="43" t="s">
        <v>18</v>
      </c>
      <c r="C321" s="49" t="s">
        <v>4274</v>
      </c>
      <c r="D321" s="51"/>
      <c r="E321" s="45">
        <v>530</v>
      </c>
      <c r="F321" s="46">
        <v>500</v>
      </c>
      <c r="G321" s="47">
        <f t="shared" si="6"/>
        <v>6.0000000000000053E-2</v>
      </c>
      <c r="H321" s="33" t="s">
        <v>1201</v>
      </c>
      <c r="I321" s="74"/>
      <c r="J321" s="75"/>
      <c r="K321" s="171"/>
      <c r="L321" s="40"/>
      <c r="M321" s="33"/>
      <c r="N321" s="33"/>
      <c r="O321" s="35"/>
      <c r="P321" s="75"/>
      <c r="Q321" s="171"/>
      <c r="R321" s="61"/>
      <c r="S321" s="33"/>
      <c r="T321" s="33"/>
      <c r="U321" s="33"/>
      <c r="V321" s="33"/>
      <c r="W321" s="171"/>
      <c r="X321" s="61"/>
      <c r="Y321" s="33"/>
      <c r="Z321" s="33"/>
      <c r="AA321" s="33"/>
      <c r="AB321" s="33"/>
      <c r="AC321" s="171"/>
      <c r="AD321" s="61"/>
      <c r="AE321" s="33"/>
      <c r="AF321" s="33"/>
      <c r="AG321" s="33"/>
      <c r="AH321" s="33"/>
      <c r="AI321" s="171"/>
      <c r="AJ321" s="61"/>
      <c r="AK321" s="33"/>
      <c r="AL321" s="33"/>
      <c r="AM321" s="33"/>
      <c r="AN321" s="33"/>
      <c r="AO321" s="171"/>
      <c r="AP321" s="61"/>
      <c r="AQ321" s="33"/>
      <c r="AR321" s="33"/>
      <c r="AS321" s="33"/>
      <c r="AV321" s="178"/>
      <c r="AW321"/>
    </row>
    <row r="322" spans="1:49" s="2" customFormat="1" ht="35.1" customHeight="1">
      <c r="A322" s="42" t="s">
        <v>121</v>
      </c>
      <c r="B322" s="43" t="s">
        <v>18</v>
      </c>
      <c r="C322" s="49" t="s">
        <v>4469</v>
      </c>
      <c r="D322" s="48" t="s">
        <v>218</v>
      </c>
      <c r="E322" s="45">
        <v>1200</v>
      </c>
      <c r="F322" s="46">
        <v>1150</v>
      </c>
      <c r="G322" s="47">
        <f t="shared" si="6"/>
        <v>4.3478260869565188E-2</v>
      </c>
      <c r="H322" s="33" t="s">
        <v>1181</v>
      </c>
      <c r="I322" s="74"/>
      <c r="J322" s="75"/>
      <c r="K322" s="171"/>
      <c r="L322" s="40"/>
      <c r="M322" s="33"/>
      <c r="N322" s="33"/>
      <c r="O322" s="35"/>
      <c r="P322" s="75"/>
      <c r="Q322" s="214"/>
      <c r="R322" s="61"/>
      <c r="S322" s="33"/>
      <c r="T322" s="33"/>
      <c r="U322" s="33"/>
      <c r="V322" s="33"/>
      <c r="W322" s="171"/>
      <c r="X322" s="61"/>
      <c r="Y322" s="33"/>
      <c r="Z322" s="33"/>
      <c r="AA322" s="33"/>
      <c r="AB322" s="33"/>
      <c r="AC322" s="171"/>
      <c r="AD322" s="61"/>
      <c r="AE322" s="33"/>
      <c r="AF322" s="33"/>
      <c r="AG322" s="33"/>
      <c r="AH322" s="33"/>
      <c r="AI322" s="171"/>
      <c r="AJ322" s="61"/>
      <c r="AK322" s="33"/>
      <c r="AL322" s="33"/>
      <c r="AM322" s="33"/>
      <c r="AN322" s="33"/>
      <c r="AO322" s="171"/>
      <c r="AP322" s="61"/>
      <c r="AQ322" s="33"/>
      <c r="AR322" s="33"/>
      <c r="AS322" s="33"/>
      <c r="AV322" s="178"/>
      <c r="AW322"/>
    </row>
    <row r="323" spans="1:49" s="2" customFormat="1" ht="35.1" customHeight="1">
      <c r="A323" s="52" t="s">
        <v>211</v>
      </c>
      <c r="B323" s="53" t="s">
        <v>85</v>
      </c>
      <c r="C323" s="49" t="s">
        <v>4470</v>
      </c>
      <c r="D323" s="44" t="s">
        <v>219</v>
      </c>
      <c r="E323" s="45">
        <v>1450</v>
      </c>
      <c r="F323" s="46">
        <v>1350</v>
      </c>
      <c r="G323" s="47">
        <f t="shared" si="6"/>
        <v>7.4074074074074181E-2</v>
      </c>
      <c r="H323" s="33" t="s">
        <v>1045</v>
      </c>
      <c r="I323" s="36"/>
      <c r="J323" s="75" t="s">
        <v>1771</v>
      </c>
      <c r="K323" s="203" t="s">
        <v>1851</v>
      </c>
      <c r="L323" s="61" t="s">
        <v>2640</v>
      </c>
      <c r="M323" s="34">
        <v>1750</v>
      </c>
      <c r="N323" s="33" t="s">
        <v>2279</v>
      </c>
      <c r="O323" s="36"/>
      <c r="P323" s="75"/>
      <c r="Q323" s="171"/>
      <c r="R323" s="61"/>
      <c r="S323" s="33"/>
      <c r="T323" s="33"/>
      <c r="U323" s="35"/>
      <c r="V323" s="33"/>
      <c r="W323" s="171"/>
      <c r="X323" s="61"/>
      <c r="Y323" s="33"/>
      <c r="Z323" s="33"/>
      <c r="AA323" s="33"/>
      <c r="AB323" s="33"/>
      <c r="AC323" s="171"/>
      <c r="AD323" s="61"/>
      <c r="AE323" s="33"/>
      <c r="AF323" s="33"/>
      <c r="AG323" s="33"/>
      <c r="AH323" s="33"/>
      <c r="AI323" s="171"/>
      <c r="AJ323" s="61"/>
      <c r="AK323" s="33"/>
      <c r="AL323" s="33"/>
      <c r="AM323" s="33"/>
      <c r="AN323" s="33"/>
      <c r="AO323" s="171"/>
      <c r="AP323" s="61"/>
      <c r="AQ323" s="33"/>
      <c r="AR323" s="33"/>
      <c r="AS323" s="33"/>
      <c r="AV323" s="180"/>
      <c r="AW323"/>
    </row>
    <row r="324" spans="1:49" s="2" customFormat="1" ht="35.1" customHeight="1">
      <c r="A324" s="52" t="s">
        <v>212</v>
      </c>
      <c r="B324" s="53" t="s">
        <v>85</v>
      </c>
      <c r="C324" s="49" t="s">
        <v>4471</v>
      </c>
      <c r="D324" s="44" t="s">
        <v>219</v>
      </c>
      <c r="E324" s="45">
        <v>1800</v>
      </c>
      <c r="F324" s="46">
        <v>1700</v>
      </c>
      <c r="G324" s="47">
        <f t="shared" si="6"/>
        <v>5.8823529411764719E-2</v>
      </c>
      <c r="H324" s="33" t="s">
        <v>1046</v>
      </c>
      <c r="I324" s="36"/>
      <c r="J324" s="75" t="s">
        <v>1771</v>
      </c>
      <c r="K324" s="203" t="s">
        <v>1852</v>
      </c>
      <c r="L324" s="61" t="s">
        <v>2641</v>
      </c>
      <c r="M324" s="34">
        <v>2100</v>
      </c>
      <c r="N324" s="33" t="s">
        <v>2280</v>
      </c>
      <c r="O324" s="36"/>
      <c r="P324" s="75"/>
      <c r="Q324" s="214"/>
      <c r="R324" s="61"/>
      <c r="S324" s="33"/>
      <c r="T324" s="33"/>
      <c r="U324" s="33"/>
      <c r="V324" s="33"/>
      <c r="W324" s="171"/>
      <c r="X324" s="61"/>
      <c r="Y324" s="33"/>
      <c r="Z324" s="33"/>
      <c r="AA324" s="33"/>
      <c r="AB324" s="33"/>
      <c r="AC324" s="171"/>
      <c r="AD324" s="61"/>
      <c r="AE324" s="33"/>
      <c r="AF324" s="33"/>
      <c r="AG324" s="33"/>
      <c r="AH324" s="33"/>
      <c r="AI324" s="171"/>
      <c r="AJ324" s="61"/>
      <c r="AK324" s="33"/>
      <c r="AL324" s="33"/>
      <c r="AM324" s="33"/>
      <c r="AN324" s="33"/>
      <c r="AO324" s="171"/>
      <c r="AP324" s="61"/>
      <c r="AQ324" s="33"/>
      <c r="AR324" s="33"/>
      <c r="AS324" s="33"/>
      <c r="AV324" s="180"/>
      <c r="AW324"/>
    </row>
    <row r="325" spans="1:49" s="2" customFormat="1" ht="35.1" customHeight="1">
      <c r="A325" s="52" t="s">
        <v>507</v>
      </c>
      <c r="B325" s="53" t="s">
        <v>85</v>
      </c>
      <c r="C325" s="49" t="s">
        <v>4382</v>
      </c>
      <c r="D325" s="44" t="s">
        <v>219</v>
      </c>
      <c r="E325" s="45">
        <v>1350</v>
      </c>
      <c r="F325" s="46">
        <v>1250</v>
      </c>
      <c r="G325" s="47">
        <f t="shared" si="6"/>
        <v>8.0000000000000071E-2</v>
      </c>
      <c r="H325" s="33" t="s">
        <v>1047</v>
      </c>
      <c r="I325" s="36"/>
      <c r="J325" s="75" t="s">
        <v>1771</v>
      </c>
      <c r="K325" s="203" t="s">
        <v>1853</v>
      </c>
      <c r="L325" s="61" t="s">
        <v>2642</v>
      </c>
      <c r="M325" s="34">
        <v>1650</v>
      </c>
      <c r="N325" s="33" t="s">
        <v>2281</v>
      </c>
      <c r="O325" s="36"/>
      <c r="P325" s="75"/>
      <c r="Q325" s="171"/>
      <c r="R325" s="61"/>
      <c r="S325" s="33"/>
      <c r="T325" s="33"/>
      <c r="U325" s="35"/>
      <c r="V325" s="33"/>
      <c r="W325" s="171"/>
      <c r="X325" s="61"/>
      <c r="Y325" s="33"/>
      <c r="Z325" s="33"/>
      <c r="AA325" s="33"/>
      <c r="AB325" s="33"/>
      <c r="AC325" s="171"/>
      <c r="AD325" s="61"/>
      <c r="AE325" s="33"/>
      <c r="AF325" s="33"/>
      <c r="AG325" s="33"/>
      <c r="AH325" s="33"/>
      <c r="AI325" s="171"/>
      <c r="AJ325" s="61"/>
      <c r="AK325" s="33"/>
      <c r="AL325" s="33"/>
      <c r="AM325" s="33"/>
      <c r="AN325" s="33"/>
      <c r="AO325" s="171"/>
      <c r="AP325" s="61"/>
      <c r="AQ325" s="33"/>
      <c r="AR325" s="33"/>
      <c r="AS325" s="33"/>
      <c r="AV325" s="180"/>
      <c r="AW325"/>
    </row>
    <row r="326" spans="1:49" s="2" customFormat="1" ht="35.1" customHeight="1">
      <c r="A326" s="42" t="s">
        <v>98</v>
      </c>
      <c r="B326" s="43" t="s">
        <v>85</v>
      </c>
      <c r="C326" s="49" t="s">
        <v>4472</v>
      </c>
      <c r="D326" s="48" t="s">
        <v>218</v>
      </c>
      <c r="E326" s="45">
        <v>1200</v>
      </c>
      <c r="F326" s="46">
        <v>1050</v>
      </c>
      <c r="G326" s="47">
        <f t="shared" ref="G326:G389" si="7">E326/F326-1</f>
        <v>0.14285714285714279</v>
      </c>
      <c r="H326" s="33" t="s">
        <v>1140</v>
      </c>
      <c r="I326" s="36"/>
      <c r="J326" s="75"/>
      <c r="K326" s="171"/>
      <c r="L326" s="40"/>
      <c r="M326" s="33"/>
      <c r="N326" s="33"/>
      <c r="O326" s="35"/>
      <c r="P326" s="75"/>
      <c r="Q326" s="214"/>
      <c r="R326" s="61"/>
      <c r="S326" s="33"/>
      <c r="T326" s="33"/>
      <c r="U326" s="33"/>
      <c r="V326" s="33"/>
      <c r="W326" s="171"/>
      <c r="X326" s="61"/>
      <c r="Y326" s="33"/>
      <c r="Z326" s="33"/>
      <c r="AA326" s="33"/>
      <c r="AB326" s="33"/>
      <c r="AC326" s="171"/>
      <c r="AD326" s="61"/>
      <c r="AE326" s="33"/>
      <c r="AF326" s="33"/>
      <c r="AG326" s="33"/>
      <c r="AH326" s="33"/>
      <c r="AI326" s="171"/>
      <c r="AJ326" s="61"/>
      <c r="AK326" s="33"/>
      <c r="AL326" s="33"/>
      <c r="AM326" s="33"/>
      <c r="AN326" s="33"/>
      <c r="AO326" s="171"/>
      <c r="AP326" s="61"/>
      <c r="AQ326" s="33"/>
      <c r="AR326" s="33"/>
      <c r="AS326" s="33"/>
      <c r="AV326" s="178"/>
      <c r="AW326"/>
    </row>
    <row r="327" spans="1:49" s="2" customFormat="1" ht="35.1" customHeight="1">
      <c r="A327" s="42" t="s">
        <v>99</v>
      </c>
      <c r="B327" s="43" t="s">
        <v>85</v>
      </c>
      <c r="C327" s="49" t="s">
        <v>4473</v>
      </c>
      <c r="D327" s="44" t="s">
        <v>219</v>
      </c>
      <c r="E327" s="45">
        <v>1200</v>
      </c>
      <c r="F327" s="46">
        <v>1050</v>
      </c>
      <c r="G327" s="47">
        <f t="shared" si="7"/>
        <v>0.14285714285714279</v>
      </c>
      <c r="H327" s="33" t="s">
        <v>1141</v>
      </c>
      <c r="I327" s="36"/>
      <c r="J327" s="75"/>
      <c r="K327" s="171"/>
      <c r="L327" s="40"/>
      <c r="M327" s="33"/>
      <c r="N327" s="33"/>
      <c r="O327" s="35"/>
      <c r="P327" s="75"/>
      <c r="Q327" s="214"/>
      <c r="R327" s="61"/>
      <c r="S327" s="33"/>
      <c r="T327" s="33"/>
      <c r="U327" s="33"/>
      <c r="V327" s="33"/>
      <c r="W327" s="171"/>
      <c r="X327" s="61"/>
      <c r="Y327" s="33"/>
      <c r="Z327" s="33"/>
      <c r="AA327" s="33"/>
      <c r="AB327" s="33"/>
      <c r="AC327" s="171"/>
      <c r="AD327" s="61"/>
      <c r="AE327" s="33"/>
      <c r="AF327" s="33"/>
      <c r="AG327" s="33"/>
      <c r="AH327" s="33"/>
      <c r="AI327" s="171"/>
      <c r="AJ327" s="61"/>
      <c r="AK327" s="33"/>
      <c r="AL327" s="33"/>
      <c r="AM327" s="33"/>
      <c r="AN327" s="33"/>
      <c r="AO327" s="171"/>
      <c r="AP327" s="61"/>
      <c r="AQ327" s="33"/>
      <c r="AR327" s="33"/>
      <c r="AS327" s="33"/>
      <c r="AV327" s="178"/>
      <c r="AW327"/>
    </row>
    <row r="328" spans="1:49" s="2" customFormat="1" ht="35.1" customHeight="1">
      <c r="A328" s="42" t="s">
        <v>95</v>
      </c>
      <c r="B328" s="43" t="s">
        <v>85</v>
      </c>
      <c r="C328" s="49" t="s">
        <v>4475</v>
      </c>
      <c r="D328" s="48" t="s">
        <v>218</v>
      </c>
      <c r="E328" s="45">
        <v>2100</v>
      </c>
      <c r="F328" s="46">
        <v>1900</v>
      </c>
      <c r="G328" s="47">
        <f t="shared" si="7"/>
        <v>0.10526315789473695</v>
      </c>
      <c r="H328" s="33" t="s">
        <v>1142</v>
      </c>
      <c r="I328" s="36"/>
      <c r="J328" s="75"/>
      <c r="K328" s="171"/>
      <c r="L328" s="40"/>
      <c r="M328" s="33"/>
      <c r="N328" s="33"/>
      <c r="O328" s="35"/>
      <c r="P328" s="75"/>
      <c r="Q328" s="214"/>
      <c r="R328" s="61"/>
      <c r="S328" s="33"/>
      <c r="T328" s="33"/>
      <c r="U328" s="33"/>
      <c r="V328" s="33"/>
      <c r="W328" s="171"/>
      <c r="X328" s="61"/>
      <c r="Y328" s="33"/>
      <c r="Z328" s="33"/>
      <c r="AA328" s="33"/>
      <c r="AB328" s="33"/>
      <c r="AC328" s="171"/>
      <c r="AD328" s="61"/>
      <c r="AE328" s="33"/>
      <c r="AF328" s="33"/>
      <c r="AG328" s="33"/>
      <c r="AH328" s="33"/>
      <c r="AI328" s="171"/>
      <c r="AJ328" s="61"/>
      <c r="AK328" s="33"/>
      <c r="AL328" s="33"/>
      <c r="AM328" s="33"/>
      <c r="AN328" s="33"/>
      <c r="AO328" s="171"/>
      <c r="AP328" s="61"/>
      <c r="AQ328" s="33"/>
      <c r="AR328" s="33"/>
      <c r="AS328" s="33"/>
      <c r="AV328" s="178"/>
      <c r="AW328"/>
    </row>
    <row r="329" spans="1:49" s="2" customFormat="1" ht="35.1" customHeight="1">
      <c r="A329" s="42" t="s">
        <v>96</v>
      </c>
      <c r="B329" s="43" t="s">
        <v>85</v>
      </c>
      <c r="C329" s="49" t="s">
        <v>4476</v>
      </c>
      <c r="D329" s="44" t="s">
        <v>219</v>
      </c>
      <c r="E329" s="45">
        <v>2100</v>
      </c>
      <c r="F329" s="46">
        <v>1900</v>
      </c>
      <c r="G329" s="47">
        <f t="shared" si="7"/>
        <v>0.10526315789473695</v>
      </c>
      <c r="H329" s="33" t="s">
        <v>1143</v>
      </c>
      <c r="I329" s="36"/>
      <c r="J329" s="75"/>
      <c r="K329" s="171"/>
      <c r="L329" s="40"/>
      <c r="M329" s="33"/>
      <c r="N329" s="33"/>
      <c r="O329" s="35"/>
      <c r="P329" s="75"/>
      <c r="Q329" s="171"/>
      <c r="R329" s="61"/>
      <c r="S329" s="33"/>
      <c r="T329" s="33"/>
      <c r="U329" s="33"/>
      <c r="V329" s="33"/>
      <c r="W329" s="171"/>
      <c r="X329" s="61"/>
      <c r="Y329" s="33"/>
      <c r="Z329" s="33"/>
      <c r="AA329" s="33"/>
      <c r="AB329" s="33"/>
      <c r="AC329" s="171"/>
      <c r="AD329" s="61"/>
      <c r="AE329" s="33"/>
      <c r="AF329" s="33"/>
      <c r="AG329" s="33"/>
      <c r="AH329" s="33"/>
      <c r="AI329" s="171"/>
      <c r="AJ329" s="61"/>
      <c r="AK329" s="33"/>
      <c r="AL329" s="33"/>
      <c r="AM329" s="33"/>
      <c r="AN329" s="33"/>
      <c r="AO329" s="171"/>
      <c r="AP329" s="61"/>
      <c r="AQ329" s="33"/>
      <c r="AR329" s="33"/>
      <c r="AS329" s="33"/>
      <c r="AV329" s="178"/>
      <c r="AW329"/>
    </row>
    <row r="330" spans="1:49" s="2" customFormat="1" ht="35.1" customHeight="1">
      <c r="A330" s="42" t="s">
        <v>575</v>
      </c>
      <c r="B330" s="43" t="s">
        <v>85</v>
      </c>
      <c r="C330" s="49" t="s">
        <v>4383</v>
      </c>
      <c r="D330" s="48" t="s">
        <v>218</v>
      </c>
      <c r="E330" s="45">
        <v>1600</v>
      </c>
      <c r="F330" s="46">
        <v>1450</v>
      </c>
      <c r="G330" s="47">
        <f t="shared" si="7"/>
        <v>0.10344827586206895</v>
      </c>
      <c r="H330" s="33" t="s">
        <v>1167</v>
      </c>
      <c r="I330" s="36"/>
      <c r="J330" s="75"/>
      <c r="K330" s="171"/>
      <c r="L330" s="40"/>
      <c r="M330" s="33"/>
      <c r="N330" s="33"/>
      <c r="O330" s="35"/>
      <c r="P330" s="75"/>
      <c r="Q330" s="171"/>
      <c r="R330" s="61"/>
      <c r="S330" s="33"/>
      <c r="T330" s="33"/>
      <c r="U330" s="33"/>
      <c r="V330" s="33"/>
      <c r="W330" s="171"/>
      <c r="X330" s="61"/>
      <c r="Y330" s="33"/>
      <c r="Z330" s="33"/>
      <c r="AA330" s="33"/>
      <c r="AB330" s="33"/>
      <c r="AC330" s="171"/>
      <c r="AD330" s="61"/>
      <c r="AE330" s="33"/>
      <c r="AF330" s="33"/>
      <c r="AG330" s="33"/>
      <c r="AH330" s="33"/>
      <c r="AI330" s="171"/>
      <c r="AJ330" s="61"/>
      <c r="AK330" s="33"/>
      <c r="AL330" s="33"/>
      <c r="AM330" s="33"/>
      <c r="AN330" s="33"/>
      <c r="AO330" s="171"/>
      <c r="AP330" s="61"/>
      <c r="AQ330" s="33"/>
      <c r="AR330" s="33"/>
      <c r="AS330" s="33"/>
      <c r="AV330" s="178"/>
      <c r="AW330"/>
    </row>
    <row r="331" spans="1:49" s="2" customFormat="1" ht="35.1" customHeight="1">
      <c r="A331" s="42" t="s">
        <v>576</v>
      </c>
      <c r="B331" s="43" t="s">
        <v>85</v>
      </c>
      <c r="C331" s="49" t="s">
        <v>4384</v>
      </c>
      <c r="D331" s="44" t="s">
        <v>219</v>
      </c>
      <c r="E331" s="45">
        <v>1600</v>
      </c>
      <c r="F331" s="46">
        <v>1450</v>
      </c>
      <c r="G331" s="47">
        <f t="shared" si="7"/>
        <v>0.10344827586206895</v>
      </c>
      <c r="H331" s="33" t="s">
        <v>1168</v>
      </c>
      <c r="I331" s="36"/>
      <c r="J331" s="75"/>
      <c r="K331" s="171"/>
      <c r="L331" s="40"/>
      <c r="M331" s="33"/>
      <c r="N331" s="33"/>
      <c r="O331" s="35"/>
      <c r="P331" s="75"/>
      <c r="Q331" s="171"/>
      <c r="R331" s="61"/>
      <c r="S331" s="33"/>
      <c r="T331" s="33"/>
      <c r="U331" s="33"/>
      <c r="V331" s="33"/>
      <c r="W331" s="171"/>
      <c r="X331" s="61"/>
      <c r="Y331" s="33"/>
      <c r="Z331" s="33"/>
      <c r="AA331" s="33"/>
      <c r="AB331" s="33"/>
      <c r="AC331" s="171"/>
      <c r="AD331" s="61"/>
      <c r="AE331" s="33"/>
      <c r="AF331" s="33"/>
      <c r="AG331" s="33"/>
      <c r="AH331" s="33"/>
      <c r="AI331" s="171"/>
      <c r="AJ331" s="61"/>
      <c r="AK331" s="33"/>
      <c r="AL331" s="33"/>
      <c r="AM331" s="33"/>
      <c r="AN331" s="33"/>
      <c r="AO331" s="171"/>
      <c r="AP331" s="61"/>
      <c r="AQ331" s="33"/>
      <c r="AR331" s="33"/>
      <c r="AS331" s="33"/>
      <c r="AV331" s="178"/>
      <c r="AW331"/>
    </row>
    <row r="332" spans="1:49" s="2" customFormat="1" ht="35.1" customHeight="1">
      <c r="A332" s="42" t="s">
        <v>577</v>
      </c>
      <c r="B332" s="43" t="s">
        <v>85</v>
      </c>
      <c r="C332" s="49" t="s">
        <v>4385</v>
      </c>
      <c r="D332" s="48" t="s">
        <v>218</v>
      </c>
      <c r="E332" s="45">
        <v>1600</v>
      </c>
      <c r="F332" s="46">
        <v>1450</v>
      </c>
      <c r="G332" s="47">
        <f t="shared" si="7"/>
        <v>0.10344827586206895</v>
      </c>
      <c r="H332" s="33" t="s">
        <v>1169</v>
      </c>
      <c r="I332" s="36"/>
      <c r="J332" s="75"/>
      <c r="K332" s="171"/>
      <c r="L332" s="40"/>
      <c r="M332" s="33"/>
      <c r="N332" s="33"/>
      <c r="O332" s="35"/>
      <c r="P332" s="75"/>
      <c r="Q332" s="171"/>
      <c r="R332" s="61"/>
      <c r="S332" s="33"/>
      <c r="T332" s="33"/>
      <c r="U332" s="33"/>
      <c r="V332" s="33"/>
      <c r="W332" s="171"/>
      <c r="X332" s="61"/>
      <c r="Y332" s="33"/>
      <c r="Z332" s="33"/>
      <c r="AA332" s="33"/>
      <c r="AB332" s="33"/>
      <c r="AC332" s="171"/>
      <c r="AD332" s="61"/>
      <c r="AE332" s="33"/>
      <c r="AF332" s="33"/>
      <c r="AG332" s="33"/>
      <c r="AH332" s="33"/>
      <c r="AI332" s="171"/>
      <c r="AJ332" s="61"/>
      <c r="AK332" s="33"/>
      <c r="AL332" s="33"/>
      <c r="AM332" s="33"/>
      <c r="AN332" s="33"/>
      <c r="AO332" s="171"/>
      <c r="AP332" s="61"/>
      <c r="AQ332" s="33"/>
      <c r="AR332" s="33"/>
      <c r="AS332" s="33"/>
      <c r="AV332" s="178"/>
      <c r="AW332"/>
    </row>
    <row r="333" spans="1:49" s="2" customFormat="1" ht="35.1" customHeight="1">
      <c r="A333" s="42" t="s">
        <v>578</v>
      </c>
      <c r="B333" s="43" t="s">
        <v>85</v>
      </c>
      <c r="C333" s="49" t="s">
        <v>4385</v>
      </c>
      <c r="D333" s="44" t="s">
        <v>219</v>
      </c>
      <c r="E333" s="45">
        <v>1600</v>
      </c>
      <c r="F333" s="46">
        <v>1450</v>
      </c>
      <c r="G333" s="47">
        <f t="shared" si="7"/>
        <v>0.10344827586206895</v>
      </c>
      <c r="H333" s="33" t="s">
        <v>1170</v>
      </c>
      <c r="I333" s="36"/>
      <c r="J333" s="75"/>
      <c r="K333" s="171"/>
      <c r="L333" s="40"/>
      <c r="M333" s="33"/>
      <c r="N333" s="33"/>
      <c r="O333" s="35"/>
      <c r="P333" s="75"/>
      <c r="Q333" s="171"/>
      <c r="R333" s="61"/>
      <c r="S333" s="33"/>
      <c r="T333" s="33"/>
      <c r="U333" s="33"/>
      <c r="V333" s="33"/>
      <c r="W333" s="171"/>
      <c r="X333" s="61"/>
      <c r="Y333" s="33"/>
      <c r="Z333" s="33"/>
      <c r="AA333" s="33"/>
      <c r="AB333" s="33"/>
      <c r="AC333" s="171"/>
      <c r="AD333" s="61"/>
      <c r="AE333" s="33"/>
      <c r="AF333" s="33"/>
      <c r="AG333" s="33"/>
      <c r="AH333" s="33"/>
      <c r="AI333" s="171"/>
      <c r="AJ333" s="61"/>
      <c r="AK333" s="33"/>
      <c r="AL333" s="33"/>
      <c r="AM333" s="33"/>
      <c r="AN333" s="33"/>
      <c r="AO333" s="171"/>
      <c r="AP333" s="61"/>
      <c r="AQ333" s="33"/>
      <c r="AR333" s="33"/>
      <c r="AS333" s="33"/>
      <c r="AV333" s="178"/>
      <c r="AW333"/>
    </row>
    <row r="334" spans="1:49" s="2" customFormat="1" ht="35.1" customHeight="1">
      <c r="A334" s="42" t="s">
        <v>3861</v>
      </c>
      <c r="B334" s="43" t="s">
        <v>85</v>
      </c>
      <c r="C334" s="49" t="s">
        <v>4125</v>
      </c>
      <c r="D334" s="48" t="s">
        <v>218</v>
      </c>
      <c r="E334" s="45">
        <v>2850</v>
      </c>
      <c r="F334" s="46">
        <v>2650</v>
      </c>
      <c r="G334" s="47">
        <f t="shared" si="7"/>
        <v>7.547169811320753E-2</v>
      </c>
      <c r="H334" s="33" t="s">
        <v>3862</v>
      </c>
      <c r="I334" s="36"/>
      <c r="J334" s="75"/>
      <c r="K334" s="171"/>
      <c r="L334" s="40"/>
      <c r="M334" s="33"/>
      <c r="N334" s="33"/>
      <c r="O334" s="35"/>
      <c r="P334" s="75"/>
      <c r="Q334" s="171"/>
      <c r="R334" s="61"/>
      <c r="S334" s="33"/>
      <c r="T334" s="33"/>
      <c r="U334" s="33"/>
      <c r="V334" s="33"/>
      <c r="W334" s="171"/>
      <c r="X334" s="61"/>
      <c r="Y334" s="33"/>
      <c r="Z334" s="33"/>
      <c r="AA334" s="33"/>
      <c r="AB334" s="33"/>
      <c r="AC334" s="171"/>
      <c r="AD334" s="61"/>
      <c r="AE334" s="33"/>
      <c r="AF334" s="33"/>
      <c r="AG334" s="33"/>
      <c r="AH334" s="33"/>
      <c r="AI334" s="171"/>
      <c r="AJ334" s="61"/>
      <c r="AK334" s="33"/>
      <c r="AL334" s="33"/>
      <c r="AM334" s="33"/>
      <c r="AN334" s="33"/>
      <c r="AO334" s="171"/>
      <c r="AP334" s="61"/>
      <c r="AQ334" s="33"/>
      <c r="AR334" s="33"/>
      <c r="AS334" s="33"/>
      <c r="AV334" s="178"/>
      <c r="AW334"/>
    </row>
    <row r="335" spans="1:49" s="2" customFormat="1" ht="35.1" customHeight="1">
      <c r="A335" s="42" t="s">
        <v>3863</v>
      </c>
      <c r="B335" s="43" t="s">
        <v>85</v>
      </c>
      <c r="C335" s="49" t="s">
        <v>4126</v>
      </c>
      <c r="D335" s="48" t="s">
        <v>217</v>
      </c>
      <c r="E335" s="45">
        <v>2850</v>
      </c>
      <c r="F335" s="46">
        <v>2650</v>
      </c>
      <c r="G335" s="47">
        <f t="shared" si="7"/>
        <v>7.547169811320753E-2</v>
      </c>
      <c r="H335" s="33" t="s">
        <v>3864</v>
      </c>
      <c r="I335" s="36"/>
      <c r="J335" s="75"/>
      <c r="K335" s="171"/>
      <c r="L335" s="40"/>
      <c r="M335" s="33"/>
      <c r="N335" s="33"/>
      <c r="O335" s="35"/>
      <c r="P335" s="75"/>
      <c r="Q335" s="171"/>
      <c r="R335" s="61"/>
      <c r="S335" s="33"/>
      <c r="T335" s="33"/>
      <c r="U335" s="33"/>
      <c r="V335" s="33"/>
      <c r="W335" s="171"/>
      <c r="X335" s="61"/>
      <c r="Y335" s="33"/>
      <c r="Z335" s="33"/>
      <c r="AA335" s="33"/>
      <c r="AB335" s="33"/>
      <c r="AC335" s="171"/>
      <c r="AD335" s="61"/>
      <c r="AE335" s="33"/>
      <c r="AF335" s="33"/>
      <c r="AG335" s="33"/>
      <c r="AH335" s="33"/>
      <c r="AI335" s="171"/>
      <c r="AJ335" s="61"/>
      <c r="AK335" s="33"/>
      <c r="AL335" s="33"/>
      <c r="AM335" s="33"/>
      <c r="AN335" s="33"/>
      <c r="AO335" s="171"/>
      <c r="AP335" s="61"/>
      <c r="AQ335" s="33"/>
      <c r="AR335" s="33"/>
      <c r="AS335" s="33"/>
      <c r="AV335" s="178"/>
      <c r="AW335"/>
    </row>
    <row r="336" spans="1:49" s="2" customFormat="1" ht="35.1" customHeight="1">
      <c r="A336" s="42" t="s">
        <v>3865</v>
      </c>
      <c r="B336" s="43" t="s">
        <v>85</v>
      </c>
      <c r="C336" s="49" t="s">
        <v>4127</v>
      </c>
      <c r="D336" s="48" t="s">
        <v>220</v>
      </c>
      <c r="E336" s="45">
        <v>2850</v>
      </c>
      <c r="F336" s="46">
        <v>2650</v>
      </c>
      <c r="G336" s="47">
        <f t="shared" si="7"/>
        <v>7.547169811320753E-2</v>
      </c>
      <c r="H336" s="33" t="s">
        <v>3866</v>
      </c>
      <c r="I336" s="36"/>
      <c r="J336" s="75"/>
      <c r="K336" s="171"/>
      <c r="L336" s="40"/>
      <c r="M336" s="33"/>
      <c r="N336" s="33"/>
      <c r="O336" s="35"/>
      <c r="P336" s="75"/>
      <c r="Q336" s="171"/>
      <c r="R336" s="61"/>
      <c r="S336" s="33"/>
      <c r="T336" s="33"/>
      <c r="U336" s="33"/>
      <c r="V336" s="33"/>
      <c r="W336" s="171"/>
      <c r="X336" s="61"/>
      <c r="Y336" s="33"/>
      <c r="Z336" s="33"/>
      <c r="AA336" s="33"/>
      <c r="AB336" s="33"/>
      <c r="AC336" s="171"/>
      <c r="AD336" s="61"/>
      <c r="AE336" s="33"/>
      <c r="AF336" s="33"/>
      <c r="AG336" s="33"/>
      <c r="AH336" s="33"/>
      <c r="AI336" s="171"/>
      <c r="AJ336" s="61"/>
      <c r="AK336" s="33"/>
      <c r="AL336" s="33"/>
      <c r="AM336" s="33"/>
      <c r="AN336" s="33"/>
      <c r="AO336" s="171"/>
      <c r="AP336" s="61"/>
      <c r="AQ336" s="33"/>
      <c r="AR336" s="33"/>
      <c r="AS336" s="33"/>
      <c r="AV336" s="178"/>
      <c r="AW336"/>
    </row>
    <row r="337" spans="1:49" s="2" customFormat="1" ht="35.1" customHeight="1">
      <c r="A337" s="42" t="s">
        <v>3867</v>
      </c>
      <c r="B337" s="43" t="s">
        <v>85</v>
      </c>
      <c r="C337" s="49" t="s">
        <v>4128</v>
      </c>
      <c r="D337" s="44" t="s">
        <v>219</v>
      </c>
      <c r="E337" s="45">
        <v>2850</v>
      </c>
      <c r="F337" s="46">
        <v>2650</v>
      </c>
      <c r="G337" s="47">
        <f t="shared" si="7"/>
        <v>7.547169811320753E-2</v>
      </c>
      <c r="H337" s="33" t="s">
        <v>3868</v>
      </c>
      <c r="I337" s="36"/>
      <c r="J337" s="75"/>
      <c r="K337" s="171"/>
      <c r="L337" s="40"/>
      <c r="M337" s="33"/>
      <c r="N337" s="33"/>
      <c r="O337" s="35"/>
      <c r="P337" s="75"/>
      <c r="Q337" s="171"/>
      <c r="R337" s="61"/>
      <c r="S337" s="33"/>
      <c r="T337" s="33"/>
      <c r="U337" s="33"/>
      <c r="V337" s="33"/>
      <c r="W337" s="171"/>
      <c r="X337" s="61"/>
      <c r="Y337" s="33"/>
      <c r="Z337" s="33"/>
      <c r="AA337" s="33"/>
      <c r="AB337" s="33"/>
      <c r="AC337" s="171"/>
      <c r="AD337" s="61"/>
      <c r="AE337" s="33"/>
      <c r="AF337" s="33"/>
      <c r="AG337" s="33"/>
      <c r="AH337" s="33"/>
      <c r="AI337" s="171"/>
      <c r="AJ337" s="61"/>
      <c r="AK337" s="33"/>
      <c r="AL337" s="33"/>
      <c r="AM337" s="33"/>
      <c r="AN337" s="33"/>
      <c r="AO337" s="171"/>
      <c r="AP337" s="61"/>
      <c r="AQ337" s="33"/>
      <c r="AR337" s="33"/>
      <c r="AS337" s="33"/>
      <c r="AV337" s="178"/>
      <c r="AW337"/>
    </row>
    <row r="338" spans="1:49" s="2" customFormat="1" ht="35.1" customHeight="1">
      <c r="A338" s="42" t="s">
        <v>91</v>
      </c>
      <c r="B338" s="43" t="s">
        <v>85</v>
      </c>
      <c r="C338" s="49" t="s">
        <v>4478</v>
      </c>
      <c r="D338" s="48" t="s">
        <v>218</v>
      </c>
      <c r="E338" s="45">
        <v>2600</v>
      </c>
      <c r="F338" s="46">
        <v>2350</v>
      </c>
      <c r="G338" s="47">
        <f t="shared" si="7"/>
        <v>0.1063829787234043</v>
      </c>
      <c r="H338" s="33" t="s">
        <v>1144</v>
      </c>
      <c r="I338" s="36"/>
      <c r="J338" s="75"/>
      <c r="K338" s="171"/>
      <c r="L338" s="40"/>
      <c r="M338" s="33"/>
      <c r="N338" s="33"/>
      <c r="O338" s="35"/>
      <c r="P338" s="75"/>
      <c r="Q338" s="171"/>
      <c r="R338" s="61"/>
      <c r="S338" s="33"/>
      <c r="T338" s="33"/>
      <c r="U338" s="33"/>
      <c r="V338" s="33"/>
      <c r="W338" s="171"/>
      <c r="X338" s="61"/>
      <c r="Y338" s="33"/>
      <c r="Z338" s="33"/>
      <c r="AA338" s="33"/>
      <c r="AB338" s="33"/>
      <c r="AC338" s="171"/>
      <c r="AD338" s="61"/>
      <c r="AE338" s="33"/>
      <c r="AF338" s="33"/>
      <c r="AG338" s="33"/>
      <c r="AH338" s="33"/>
      <c r="AI338" s="171"/>
      <c r="AJ338" s="61"/>
      <c r="AK338" s="33"/>
      <c r="AL338" s="33"/>
      <c r="AM338" s="33"/>
      <c r="AN338" s="33"/>
      <c r="AO338" s="171"/>
      <c r="AP338" s="61"/>
      <c r="AQ338" s="33"/>
      <c r="AR338" s="33"/>
      <c r="AS338" s="33"/>
      <c r="AV338" s="178"/>
      <c r="AW338"/>
    </row>
    <row r="339" spans="1:49" s="2" customFormat="1" ht="35.1" customHeight="1">
      <c r="A339" s="42" t="s">
        <v>92</v>
      </c>
      <c r="B339" s="43" t="s">
        <v>85</v>
      </c>
      <c r="C339" s="49" t="s">
        <v>4479</v>
      </c>
      <c r="D339" s="48" t="s">
        <v>220</v>
      </c>
      <c r="E339" s="45">
        <v>2600</v>
      </c>
      <c r="F339" s="46">
        <v>2350</v>
      </c>
      <c r="G339" s="47">
        <f t="shared" si="7"/>
        <v>0.1063829787234043</v>
      </c>
      <c r="H339" s="33" t="s">
        <v>1145</v>
      </c>
      <c r="I339" s="36"/>
      <c r="J339" s="75"/>
      <c r="K339" s="171"/>
      <c r="L339" s="40"/>
      <c r="M339" s="33"/>
      <c r="N339" s="33"/>
      <c r="O339" s="35"/>
      <c r="P339" s="75"/>
      <c r="Q339" s="171"/>
      <c r="R339" s="61"/>
      <c r="S339" s="33"/>
      <c r="T339" s="33"/>
      <c r="U339" s="33"/>
      <c r="V339" s="33"/>
      <c r="W339" s="171"/>
      <c r="X339" s="61"/>
      <c r="Y339" s="33"/>
      <c r="Z339" s="33"/>
      <c r="AA339" s="33"/>
      <c r="AB339" s="33"/>
      <c r="AC339" s="171"/>
      <c r="AD339" s="61"/>
      <c r="AE339" s="33"/>
      <c r="AF339" s="33"/>
      <c r="AG339" s="33"/>
      <c r="AH339" s="33"/>
      <c r="AI339" s="171"/>
      <c r="AJ339" s="61"/>
      <c r="AK339" s="33"/>
      <c r="AL339" s="33"/>
      <c r="AM339" s="33"/>
      <c r="AN339" s="33"/>
      <c r="AO339" s="171"/>
      <c r="AP339" s="61"/>
      <c r="AQ339" s="33"/>
      <c r="AR339" s="33"/>
      <c r="AS339" s="33"/>
      <c r="AV339" s="178"/>
      <c r="AW339"/>
    </row>
    <row r="340" spans="1:49" s="2" customFormat="1" ht="35.1" customHeight="1">
      <c r="A340" s="42" t="s">
        <v>93</v>
      </c>
      <c r="B340" s="43" t="s">
        <v>85</v>
      </c>
      <c r="C340" s="49" t="s">
        <v>4480</v>
      </c>
      <c r="D340" s="44" t="s">
        <v>219</v>
      </c>
      <c r="E340" s="45">
        <v>2600</v>
      </c>
      <c r="F340" s="46">
        <v>2350</v>
      </c>
      <c r="G340" s="47">
        <f t="shared" si="7"/>
        <v>0.1063829787234043</v>
      </c>
      <c r="H340" s="33" t="s">
        <v>1146</v>
      </c>
      <c r="I340" s="36"/>
      <c r="J340" s="75"/>
      <c r="K340" s="171"/>
      <c r="L340" s="40"/>
      <c r="M340" s="33"/>
      <c r="N340" s="33"/>
      <c r="O340" s="35"/>
      <c r="P340" s="75"/>
      <c r="Q340" s="171"/>
      <c r="R340" s="61"/>
      <c r="S340" s="33"/>
      <c r="T340" s="33"/>
      <c r="U340" s="33"/>
      <c r="V340" s="33"/>
      <c r="W340" s="171"/>
      <c r="X340" s="61"/>
      <c r="Y340" s="33"/>
      <c r="Z340" s="33"/>
      <c r="AA340" s="33"/>
      <c r="AB340" s="33"/>
      <c r="AC340" s="171"/>
      <c r="AD340" s="61"/>
      <c r="AE340" s="33"/>
      <c r="AF340" s="33"/>
      <c r="AG340" s="33"/>
      <c r="AH340" s="33"/>
      <c r="AI340" s="171"/>
      <c r="AJ340" s="61"/>
      <c r="AK340" s="33"/>
      <c r="AL340" s="33"/>
      <c r="AM340" s="33"/>
      <c r="AN340" s="33"/>
      <c r="AO340" s="171"/>
      <c r="AP340" s="61"/>
      <c r="AQ340" s="33"/>
      <c r="AR340" s="33"/>
      <c r="AS340" s="33"/>
      <c r="AV340" s="178"/>
      <c r="AW340"/>
    </row>
    <row r="341" spans="1:49" s="2" customFormat="1" ht="35.1" customHeight="1">
      <c r="A341" s="42" t="s">
        <v>86</v>
      </c>
      <c r="B341" s="43" t="s">
        <v>85</v>
      </c>
      <c r="C341" s="49" t="s">
        <v>4482</v>
      </c>
      <c r="D341" s="48" t="s">
        <v>218</v>
      </c>
      <c r="E341" s="45">
        <v>3550</v>
      </c>
      <c r="F341" s="46">
        <v>3300</v>
      </c>
      <c r="G341" s="47">
        <f t="shared" si="7"/>
        <v>7.575757575757569E-2</v>
      </c>
      <c r="H341" s="33" t="s">
        <v>1147</v>
      </c>
      <c r="I341" s="36"/>
      <c r="J341" s="75"/>
      <c r="K341" s="171"/>
      <c r="L341" s="40"/>
      <c r="M341" s="33"/>
      <c r="N341" s="33"/>
      <c r="O341" s="35"/>
      <c r="P341" s="75"/>
      <c r="Q341" s="171"/>
      <c r="R341" s="61"/>
      <c r="S341" s="33"/>
      <c r="T341" s="33"/>
      <c r="U341" s="33"/>
      <c r="V341" s="33"/>
      <c r="W341" s="171"/>
      <c r="X341" s="61"/>
      <c r="Y341" s="33"/>
      <c r="Z341" s="33"/>
      <c r="AA341" s="33"/>
      <c r="AB341" s="33"/>
      <c r="AC341" s="171"/>
      <c r="AD341" s="61"/>
      <c r="AE341" s="33"/>
      <c r="AF341" s="33"/>
      <c r="AG341" s="33"/>
      <c r="AH341" s="33"/>
      <c r="AI341" s="171"/>
      <c r="AJ341" s="61"/>
      <c r="AK341" s="33"/>
      <c r="AL341" s="33"/>
      <c r="AM341" s="33"/>
      <c r="AN341" s="33"/>
      <c r="AO341" s="171"/>
      <c r="AP341" s="61"/>
      <c r="AQ341" s="33"/>
      <c r="AR341" s="33"/>
      <c r="AS341" s="33"/>
      <c r="AV341" s="178"/>
      <c r="AW341" s="186"/>
    </row>
    <row r="342" spans="1:49" s="2" customFormat="1" ht="35.1" customHeight="1">
      <c r="A342" s="42" t="s">
        <v>87</v>
      </c>
      <c r="B342" s="43" t="s">
        <v>85</v>
      </c>
      <c r="C342" s="49" t="s">
        <v>4483</v>
      </c>
      <c r="D342" s="48" t="s">
        <v>217</v>
      </c>
      <c r="E342" s="45">
        <v>3550</v>
      </c>
      <c r="F342" s="46">
        <v>3300</v>
      </c>
      <c r="G342" s="47">
        <f t="shared" si="7"/>
        <v>7.575757575757569E-2</v>
      </c>
      <c r="H342" s="33" t="s">
        <v>1148</v>
      </c>
      <c r="I342" s="36"/>
      <c r="J342" s="75"/>
      <c r="K342" s="171"/>
      <c r="L342" s="40"/>
      <c r="M342" s="33"/>
      <c r="N342" s="33"/>
      <c r="O342" s="35"/>
      <c r="P342" s="75"/>
      <c r="Q342" s="171"/>
      <c r="R342" s="61"/>
      <c r="S342" s="33"/>
      <c r="T342" s="33"/>
      <c r="U342" s="33"/>
      <c r="V342" s="33"/>
      <c r="W342" s="171"/>
      <c r="X342" s="61"/>
      <c r="Y342" s="33"/>
      <c r="Z342" s="33"/>
      <c r="AA342" s="33"/>
      <c r="AB342" s="33"/>
      <c r="AC342" s="171"/>
      <c r="AD342" s="61"/>
      <c r="AE342" s="33"/>
      <c r="AF342" s="33"/>
      <c r="AG342" s="33"/>
      <c r="AH342" s="33"/>
      <c r="AI342" s="171"/>
      <c r="AJ342" s="61"/>
      <c r="AK342" s="33"/>
      <c r="AL342" s="33"/>
      <c r="AM342" s="33"/>
      <c r="AN342" s="33"/>
      <c r="AO342" s="171"/>
      <c r="AP342" s="61"/>
      <c r="AQ342" s="33"/>
      <c r="AR342" s="33"/>
      <c r="AS342" s="33"/>
      <c r="AV342" s="178"/>
      <c r="AW342" s="186"/>
    </row>
    <row r="343" spans="1:49" s="2" customFormat="1" ht="35.1" customHeight="1">
      <c r="A343" s="42" t="s">
        <v>88</v>
      </c>
      <c r="B343" s="43" t="s">
        <v>85</v>
      </c>
      <c r="C343" s="49" t="s">
        <v>4484</v>
      </c>
      <c r="D343" s="48" t="s">
        <v>220</v>
      </c>
      <c r="E343" s="45">
        <v>3550</v>
      </c>
      <c r="F343" s="46">
        <v>3300</v>
      </c>
      <c r="G343" s="47">
        <f t="shared" si="7"/>
        <v>7.575757575757569E-2</v>
      </c>
      <c r="H343" s="33" t="s">
        <v>1149</v>
      </c>
      <c r="I343" s="36"/>
      <c r="J343" s="75"/>
      <c r="K343" s="171"/>
      <c r="L343" s="40"/>
      <c r="M343" s="33"/>
      <c r="N343" s="33"/>
      <c r="O343" s="35"/>
      <c r="P343" s="75"/>
      <c r="Q343" s="171"/>
      <c r="R343" s="61"/>
      <c r="S343" s="33"/>
      <c r="T343" s="33"/>
      <c r="U343" s="33"/>
      <c r="V343" s="33"/>
      <c r="W343" s="171"/>
      <c r="X343" s="61"/>
      <c r="Y343" s="33"/>
      <c r="Z343" s="33"/>
      <c r="AA343" s="33"/>
      <c r="AB343" s="33"/>
      <c r="AC343" s="171"/>
      <c r="AD343" s="61"/>
      <c r="AE343" s="33"/>
      <c r="AF343" s="33"/>
      <c r="AG343" s="33"/>
      <c r="AH343" s="33"/>
      <c r="AI343" s="171"/>
      <c r="AJ343" s="61"/>
      <c r="AK343" s="33"/>
      <c r="AL343" s="33"/>
      <c r="AM343" s="33"/>
      <c r="AN343" s="33"/>
      <c r="AO343" s="171"/>
      <c r="AP343" s="61"/>
      <c r="AQ343" s="33"/>
      <c r="AR343" s="33"/>
      <c r="AS343" s="33"/>
      <c r="AV343" s="178"/>
      <c r="AW343" s="186"/>
    </row>
    <row r="344" spans="1:49" s="2" customFormat="1" ht="35.1" customHeight="1">
      <c r="A344" s="42" t="s">
        <v>89</v>
      </c>
      <c r="B344" s="43" t="s">
        <v>85</v>
      </c>
      <c r="C344" s="49" t="s">
        <v>4485</v>
      </c>
      <c r="D344" s="44" t="s">
        <v>219</v>
      </c>
      <c r="E344" s="45">
        <v>3550</v>
      </c>
      <c r="F344" s="46">
        <v>3300</v>
      </c>
      <c r="G344" s="47">
        <f t="shared" si="7"/>
        <v>7.575757575757569E-2</v>
      </c>
      <c r="H344" s="33" t="s">
        <v>1150</v>
      </c>
      <c r="I344" s="36"/>
      <c r="J344" s="75"/>
      <c r="K344" s="171"/>
      <c r="L344" s="40"/>
      <c r="M344" s="33"/>
      <c r="N344" s="33"/>
      <c r="O344" s="35"/>
      <c r="P344" s="75"/>
      <c r="Q344" s="171"/>
      <c r="R344" s="61"/>
      <c r="S344" s="33"/>
      <c r="T344" s="33"/>
      <c r="U344" s="33"/>
      <c r="V344" s="33"/>
      <c r="W344" s="171"/>
      <c r="X344" s="61"/>
      <c r="Y344" s="33"/>
      <c r="Z344" s="33"/>
      <c r="AA344" s="33"/>
      <c r="AB344" s="33"/>
      <c r="AC344" s="171"/>
      <c r="AD344" s="61"/>
      <c r="AE344" s="33"/>
      <c r="AF344" s="33"/>
      <c r="AG344" s="33"/>
      <c r="AH344" s="33"/>
      <c r="AI344" s="171"/>
      <c r="AJ344" s="61"/>
      <c r="AK344" s="33"/>
      <c r="AL344" s="33"/>
      <c r="AM344" s="33"/>
      <c r="AN344" s="33"/>
      <c r="AO344" s="171"/>
      <c r="AP344" s="61"/>
      <c r="AQ344" s="33"/>
      <c r="AR344" s="33"/>
      <c r="AS344" s="33"/>
      <c r="AV344" s="178"/>
      <c r="AW344" s="188"/>
    </row>
    <row r="345" spans="1:49" s="2" customFormat="1" ht="35.1" customHeight="1">
      <c r="A345" s="42" t="s">
        <v>6</v>
      </c>
      <c r="B345" s="43" t="s">
        <v>50</v>
      </c>
      <c r="C345" s="49" t="s">
        <v>4487</v>
      </c>
      <c r="D345" s="48" t="s">
        <v>218</v>
      </c>
      <c r="E345" s="45">
        <v>800</v>
      </c>
      <c r="F345" s="46">
        <v>750</v>
      </c>
      <c r="G345" s="47">
        <f t="shared" si="7"/>
        <v>6.6666666666666652E-2</v>
      </c>
      <c r="H345" s="33" t="s">
        <v>1121</v>
      </c>
      <c r="I345" s="36"/>
      <c r="J345" s="75"/>
      <c r="K345" s="171"/>
      <c r="L345" s="40"/>
      <c r="M345" s="33"/>
      <c r="N345" s="33"/>
      <c r="O345" s="35"/>
      <c r="P345" s="75"/>
      <c r="Q345" s="171"/>
      <c r="R345" s="61"/>
      <c r="S345" s="33"/>
      <c r="T345" s="33"/>
      <c r="U345" s="33"/>
      <c r="V345" s="33"/>
      <c r="W345" s="171"/>
      <c r="X345" s="61"/>
      <c r="Y345" s="33"/>
      <c r="Z345" s="33"/>
      <c r="AA345" s="33"/>
      <c r="AB345" s="33"/>
      <c r="AC345" s="171"/>
      <c r="AD345" s="61"/>
      <c r="AE345" s="33"/>
      <c r="AF345" s="33"/>
      <c r="AG345" s="33"/>
      <c r="AH345" s="33"/>
      <c r="AI345" s="171"/>
      <c r="AJ345" s="61"/>
      <c r="AK345" s="33"/>
      <c r="AL345" s="33"/>
      <c r="AM345" s="33"/>
      <c r="AN345" s="33"/>
      <c r="AO345" s="171"/>
      <c r="AP345" s="61"/>
      <c r="AQ345" s="33"/>
      <c r="AR345" s="33"/>
      <c r="AS345" s="33"/>
      <c r="AV345" s="178"/>
      <c r="AW345" s="188"/>
    </row>
    <row r="346" spans="1:49" s="2" customFormat="1" ht="35.1" customHeight="1">
      <c r="A346" s="42" t="s">
        <v>7</v>
      </c>
      <c r="B346" s="43" t="s">
        <v>50</v>
      </c>
      <c r="C346" s="49" t="s">
        <v>4488</v>
      </c>
      <c r="D346" s="44" t="s">
        <v>219</v>
      </c>
      <c r="E346" s="45">
        <v>800</v>
      </c>
      <c r="F346" s="46">
        <v>750</v>
      </c>
      <c r="G346" s="47">
        <f t="shared" si="7"/>
        <v>6.6666666666666652E-2</v>
      </c>
      <c r="H346" s="33" t="s">
        <v>1122</v>
      </c>
      <c r="I346" s="36"/>
      <c r="J346" s="75"/>
      <c r="K346" s="171"/>
      <c r="L346" s="40"/>
      <c r="M346" s="33"/>
      <c r="N346" s="33"/>
      <c r="O346" s="35"/>
      <c r="P346" s="75"/>
      <c r="Q346" s="171"/>
      <c r="R346" s="61"/>
      <c r="S346" s="33"/>
      <c r="T346" s="33"/>
      <c r="U346" s="33"/>
      <c r="V346" s="33"/>
      <c r="W346" s="171"/>
      <c r="X346" s="61"/>
      <c r="Y346" s="33"/>
      <c r="Z346" s="33"/>
      <c r="AA346" s="33"/>
      <c r="AB346" s="33"/>
      <c r="AC346" s="171"/>
      <c r="AD346" s="61"/>
      <c r="AE346" s="33"/>
      <c r="AF346" s="33"/>
      <c r="AG346" s="33"/>
      <c r="AH346" s="33"/>
      <c r="AI346" s="171"/>
      <c r="AJ346" s="61"/>
      <c r="AK346" s="33"/>
      <c r="AL346" s="33"/>
      <c r="AM346" s="33"/>
      <c r="AN346" s="33"/>
      <c r="AO346" s="171"/>
      <c r="AP346" s="61"/>
      <c r="AQ346" s="33"/>
      <c r="AR346" s="33"/>
      <c r="AS346" s="33"/>
      <c r="AV346" s="178"/>
      <c r="AW346" s="188"/>
    </row>
    <row r="347" spans="1:49" s="2" customFormat="1" ht="35.1" customHeight="1">
      <c r="A347" s="42" t="s">
        <v>53</v>
      </c>
      <c r="B347" s="43" t="s">
        <v>50</v>
      </c>
      <c r="C347" s="49" t="s">
        <v>4489</v>
      </c>
      <c r="D347" s="48" t="s">
        <v>218</v>
      </c>
      <c r="E347" s="45">
        <v>850</v>
      </c>
      <c r="F347" s="46">
        <v>800</v>
      </c>
      <c r="G347" s="47">
        <f t="shared" si="7"/>
        <v>6.25E-2</v>
      </c>
      <c r="H347" s="33" t="s">
        <v>1158</v>
      </c>
      <c r="I347" s="36"/>
      <c r="J347" s="75"/>
      <c r="K347" s="171"/>
      <c r="L347" s="40"/>
      <c r="M347" s="33"/>
      <c r="N347" s="33"/>
      <c r="O347" s="35"/>
      <c r="P347" s="75"/>
      <c r="Q347" s="171"/>
      <c r="R347" s="61"/>
      <c r="S347" s="33"/>
      <c r="T347" s="33"/>
      <c r="U347" s="33"/>
      <c r="V347" s="33"/>
      <c r="W347" s="171"/>
      <c r="X347" s="61"/>
      <c r="Y347" s="33"/>
      <c r="Z347" s="33"/>
      <c r="AA347" s="33"/>
      <c r="AB347" s="33"/>
      <c r="AC347" s="171"/>
      <c r="AD347" s="61"/>
      <c r="AE347" s="33"/>
      <c r="AF347" s="33"/>
      <c r="AG347" s="33"/>
      <c r="AH347" s="33"/>
      <c r="AI347" s="171"/>
      <c r="AJ347" s="61"/>
      <c r="AK347" s="33"/>
      <c r="AL347" s="33"/>
      <c r="AM347" s="33"/>
      <c r="AN347" s="33"/>
      <c r="AO347" s="171"/>
      <c r="AP347" s="61"/>
      <c r="AQ347" s="33"/>
      <c r="AR347" s="33"/>
      <c r="AS347" s="33"/>
      <c r="AV347" s="178"/>
      <c r="AW347" s="188"/>
    </row>
    <row r="348" spans="1:49" s="2" customFormat="1" ht="35.1" customHeight="1">
      <c r="A348" s="42" t="s">
        <v>83</v>
      </c>
      <c r="B348" s="43" t="s">
        <v>50</v>
      </c>
      <c r="C348" s="49" t="s">
        <v>4490</v>
      </c>
      <c r="D348" s="44" t="s">
        <v>219</v>
      </c>
      <c r="E348" s="45">
        <v>850</v>
      </c>
      <c r="F348" s="46">
        <v>800</v>
      </c>
      <c r="G348" s="47">
        <f t="shared" si="7"/>
        <v>6.25E-2</v>
      </c>
      <c r="H348" s="33" t="s">
        <v>1159</v>
      </c>
      <c r="I348" s="36"/>
      <c r="J348" s="75"/>
      <c r="K348" s="171"/>
      <c r="L348" s="40"/>
      <c r="M348" s="33"/>
      <c r="N348" s="33"/>
      <c r="O348" s="35"/>
      <c r="P348" s="75"/>
      <c r="Q348" s="171"/>
      <c r="R348" s="61"/>
      <c r="S348" s="33"/>
      <c r="T348" s="33"/>
      <c r="U348" s="33"/>
      <c r="V348" s="33"/>
      <c r="W348" s="171"/>
      <c r="X348" s="61"/>
      <c r="Y348" s="33"/>
      <c r="Z348" s="33"/>
      <c r="AA348" s="33"/>
      <c r="AB348" s="33"/>
      <c r="AC348" s="171"/>
      <c r="AD348" s="61"/>
      <c r="AE348" s="33"/>
      <c r="AF348" s="33"/>
      <c r="AG348" s="33"/>
      <c r="AH348" s="33"/>
      <c r="AI348" s="171"/>
      <c r="AJ348" s="61"/>
      <c r="AK348" s="33"/>
      <c r="AL348" s="33"/>
      <c r="AM348" s="33"/>
      <c r="AN348" s="33"/>
      <c r="AO348" s="171"/>
      <c r="AP348" s="61"/>
      <c r="AQ348" s="33"/>
      <c r="AR348" s="33"/>
      <c r="AS348" s="33"/>
      <c r="AV348" s="178"/>
      <c r="AW348" s="188"/>
    </row>
    <row r="349" spans="1:49" s="2" customFormat="1" ht="35.1" customHeight="1">
      <c r="A349" s="42" t="s">
        <v>55</v>
      </c>
      <c r="B349" s="43" t="s">
        <v>50</v>
      </c>
      <c r="C349" s="49" t="s">
        <v>4492</v>
      </c>
      <c r="D349" s="48" t="s">
        <v>218</v>
      </c>
      <c r="E349" s="45">
        <v>1000</v>
      </c>
      <c r="F349" s="46">
        <v>950</v>
      </c>
      <c r="G349" s="47">
        <f t="shared" si="7"/>
        <v>5.2631578947368363E-2</v>
      </c>
      <c r="H349" s="33" t="s">
        <v>1161</v>
      </c>
      <c r="I349" s="36"/>
      <c r="J349" s="75"/>
      <c r="K349" s="171"/>
      <c r="L349" s="40"/>
      <c r="M349" s="33"/>
      <c r="N349" s="33"/>
      <c r="O349" s="35"/>
      <c r="P349" s="75"/>
      <c r="Q349" s="171"/>
      <c r="R349" s="61"/>
      <c r="S349" s="33"/>
      <c r="T349" s="33"/>
      <c r="U349" s="33"/>
      <c r="V349" s="33"/>
      <c r="W349" s="171"/>
      <c r="X349" s="61"/>
      <c r="Y349" s="33"/>
      <c r="Z349" s="33"/>
      <c r="AA349" s="33"/>
      <c r="AB349" s="33"/>
      <c r="AC349" s="171"/>
      <c r="AD349" s="61"/>
      <c r="AE349" s="33"/>
      <c r="AF349" s="33"/>
      <c r="AG349" s="33"/>
      <c r="AH349" s="33"/>
      <c r="AI349" s="171"/>
      <c r="AJ349" s="61"/>
      <c r="AK349" s="33"/>
      <c r="AL349" s="33"/>
      <c r="AM349" s="33"/>
      <c r="AN349" s="33"/>
      <c r="AO349" s="171"/>
      <c r="AP349" s="61"/>
      <c r="AQ349" s="33"/>
      <c r="AR349" s="33"/>
      <c r="AS349" s="33"/>
      <c r="AV349" s="178"/>
      <c r="AW349"/>
    </row>
    <row r="350" spans="1:49" s="2" customFormat="1" ht="35.1" customHeight="1">
      <c r="A350" s="42" t="s">
        <v>82</v>
      </c>
      <c r="B350" s="43" t="s">
        <v>50</v>
      </c>
      <c r="C350" s="49" t="s">
        <v>4493</v>
      </c>
      <c r="D350" s="44" t="s">
        <v>219</v>
      </c>
      <c r="E350" s="45">
        <v>1000</v>
      </c>
      <c r="F350" s="46">
        <v>950</v>
      </c>
      <c r="G350" s="47">
        <f t="shared" si="7"/>
        <v>5.2631578947368363E-2</v>
      </c>
      <c r="H350" s="33" t="s">
        <v>1162</v>
      </c>
      <c r="I350" s="36"/>
      <c r="J350" s="75"/>
      <c r="K350" s="171"/>
      <c r="L350" s="40"/>
      <c r="M350" s="33"/>
      <c r="N350" s="33"/>
      <c r="O350" s="35"/>
      <c r="P350" s="75"/>
      <c r="Q350" s="171"/>
      <c r="R350" s="61"/>
      <c r="S350" s="33"/>
      <c r="T350" s="33"/>
      <c r="U350" s="33"/>
      <c r="V350" s="33"/>
      <c r="W350" s="171"/>
      <c r="X350" s="61"/>
      <c r="Y350" s="33"/>
      <c r="Z350" s="33"/>
      <c r="AA350" s="33"/>
      <c r="AB350" s="33"/>
      <c r="AC350" s="171"/>
      <c r="AD350" s="61"/>
      <c r="AE350" s="33"/>
      <c r="AF350" s="33"/>
      <c r="AG350" s="33"/>
      <c r="AH350" s="33"/>
      <c r="AI350" s="171"/>
      <c r="AJ350" s="61"/>
      <c r="AK350" s="33"/>
      <c r="AL350" s="33"/>
      <c r="AM350" s="33"/>
      <c r="AN350" s="33"/>
      <c r="AO350" s="171"/>
      <c r="AP350" s="61"/>
      <c r="AQ350" s="33"/>
      <c r="AR350" s="33"/>
      <c r="AS350" s="33"/>
      <c r="AV350" s="178"/>
      <c r="AW350"/>
    </row>
    <row r="351" spans="1:49" s="2" customFormat="1" ht="35.1" customHeight="1">
      <c r="A351" s="42" t="s">
        <v>57</v>
      </c>
      <c r="B351" s="43" t="s">
        <v>50</v>
      </c>
      <c r="C351" s="49" t="s">
        <v>4495</v>
      </c>
      <c r="D351" s="48" t="s">
        <v>218</v>
      </c>
      <c r="E351" s="45">
        <v>1650</v>
      </c>
      <c r="F351" s="46">
        <v>1500</v>
      </c>
      <c r="G351" s="47">
        <f t="shared" si="7"/>
        <v>0.10000000000000009</v>
      </c>
      <c r="H351" s="33" t="s">
        <v>1164</v>
      </c>
      <c r="I351" s="36"/>
      <c r="J351" s="75"/>
      <c r="K351" s="171"/>
      <c r="L351" s="40"/>
      <c r="M351" s="33"/>
      <c r="N351" s="33"/>
      <c r="O351" s="35"/>
      <c r="P351" s="75"/>
      <c r="Q351" s="171"/>
      <c r="R351" s="61"/>
      <c r="S351" s="33"/>
      <c r="T351" s="33"/>
      <c r="U351" s="33"/>
      <c r="V351" s="33"/>
      <c r="W351" s="171"/>
      <c r="X351" s="61"/>
      <c r="Y351" s="33"/>
      <c r="Z351" s="33"/>
      <c r="AA351" s="33"/>
      <c r="AB351" s="33"/>
      <c r="AC351" s="171"/>
      <c r="AD351" s="61"/>
      <c r="AE351" s="33"/>
      <c r="AF351" s="33"/>
      <c r="AG351" s="33"/>
      <c r="AH351" s="33"/>
      <c r="AI351" s="171"/>
      <c r="AJ351" s="61"/>
      <c r="AK351" s="33"/>
      <c r="AL351" s="33"/>
      <c r="AM351" s="33"/>
      <c r="AN351" s="33"/>
      <c r="AO351" s="171"/>
      <c r="AP351" s="61"/>
      <c r="AQ351" s="33"/>
      <c r="AR351" s="33"/>
      <c r="AS351" s="33"/>
      <c r="AV351" s="178"/>
      <c r="AW351"/>
    </row>
    <row r="352" spans="1:49" s="2" customFormat="1" ht="35.1" customHeight="1">
      <c r="A352" s="42" t="s">
        <v>81</v>
      </c>
      <c r="B352" s="43" t="s">
        <v>50</v>
      </c>
      <c r="C352" s="49" t="s">
        <v>4496</v>
      </c>
      <c r="D352" s="44" t="s">
        <v>219</v>
      </c>
      <c r="E352" s="45">
        <v>1650</v>
      </c>
      <c r="F352" s="46">
        <v>1500</v>
      </c>
      <c r="G352" s="47">
        <f t="shared" si="7"/>
        <v>0.10000000000000009</v>
      </c>
      <c r="H352" s="33" t="s">
        <v>1165</v>
      </c>
      <c r="I352" s="36"/>
      <c r="J352" s="75"/>
      <c r="K352" s="171"/>
      <c r="L352" s="40"/>
      <c r="M352" s="33"/>
      <c r="N352" s="33"/>
      <c r="O352" s="35"/>
      <c r="P352" s="75"/>
      <c r="Q352" s="171"/>
      <c r="R352" s="61"/>
      <c r="S352" s="33"/>
      <c r="T352" s="33"/>
      <c r="U352" s="33"/>
      <c r="V352" s="33"/>
      <c r="W352" s="171"/>
      <c r="X352" s="61"/>
      <c r="Y352" s="33"/>
      <c r="Z352" s="33"/>
      <c r="AA352" s="33"/>
      <c r="AB352" s="33"/>
      <c r="AC352" s="171"/>
      <c r="AD352" s="61"/>
      <c r="AE352" s="33"/>
      <c r="AF352" s="33"/>
      <c r="AG352" s="33"/>
      <c r="AH352" s="33"/>
      <c r="AI352" s="171"/>
      <c r="AJ352" s="61"/>
      <c r="AK352" s="33"/>
      <c r="AL352" s="33"/>
      <c r="AM352" s="33"/>
      <c r="AN352" s="33"/>
      <c r="AO352" s="171"/>
      <c r="AP352" s="61"/>
      <c r="AQ352" s="33"/>
      <c r="AR352" s="33"/>
      <c r="AS352" s="33"/>
      <c r="AV352" s="178"/>
      <c r="AW352"/>
    </row>
    <row r="353" spans="1:49" s="2" customFormat="1" ht="35.1" customHeight="1">
      <c r="A353" s="42" t="s">
        <v>61</v>
      </c>
      <c r="B353" s="43" t="s">
        <v>50</v>
      </c>
      <c r="C353" s="49" t="s">
        <v>4498</v>
      </c>
      <c r="D353" s="48" t="s">
        <v>218</v>
      </c>
      <c r="E353" s="45">
        <v>2000</v>
      </c>
      <c r="F353" s="46">
        <v>1800</v>
      </c>
      <c r="G353" s="47">
        <f t="shared" si="7"/>
        <v>0.11111111111111116</v>
      </c>
      <c r="H353" s="33" t="s">
        <v>1173</v>
      </c>
      <c r="I353" s="36"/>
      <c r="J353" s="75"/>
      <c r="K353" s="171"/>
      <c r="L353" s="40"/>
      <c r="M353" s="38"/>
      <c r="N353" s="38"/>
      <c r="O353" s="41"/>
      <c r="P353" s="75"/>
      <c r="Q353" s="171"/>
      <c r="R353" s="61"/>
      <c r="S353" s="38"/>
      <c r="T353" s="38"/>
      <c r="U353" s="38"/>
      <c r="V353" s="38"/>
      <c r="W353" s="171"/>
      <c r="X353" s="61"/>
      <c r="Y353" s="38"/>
      <c r="Z353" s="38"/>
      <c r="AA353" s="38"/>
      <c r="AB353" s="38"/>
      <c r="AC353" s="171"/>
      <c r="AD353" s="61"/>
      <c r="AE353" s="38"/>
      <c r="AF353" s="38"/>
      <c r="AG353" s="38"/>
      <c r="AH353" s="38"/>
      <c r="AI353" s="171"/>
      <c r="AJ353" s="61"/>
      <c r="AK353" s="38"/>
      <c r="AL353" s="38"/>
      <c r="AM353" s="38"/>
      <c r="AN353" s="38"/>
      <c r="AO353" s="171"/>
      <c r="AP353" s="61"/>
      <c r="AQ353" s="33"/>
      <c r="AR353" s="33"/>
      <c r="AS353" s="33"/>
      <c r="AV353" s="178"/>
      <c r="AW353"/>
    </row>
    <row r="354" spans="1:49" s="2" customFormat="1" ht="35.1" customHeight="1">
      <c r="A354" s="42" t="s">
        <v>62</v>
      </c>
      <c r="B354" s="43" t="s">
        <v>50</v>
      </c>
      <c r="C354" s="49" t="s">
        <v>4499</v>
      </c>
      <c r="D354" s="48" t="s">
        <v>217</v>
      </c>
      <c r="E354" s="45">
        <v>2000</v>
      </c>
      <c r="F354" s="46">
        <v>1800</v>
      </c>
      <c r="G354" s="47">
        <f t="shared" si="7"/>
        <v>0.11111111111111116</v>
      </c>
      <c r="H354" s="33" t="s">
        <v>1174</v>
      </c>
      <c r="I354" s="36"/>
      <c r="J354" s="75"/>
      <c r="K354" s="171"/>
      <c r="L354" s="40"/>
      <c r="M354" s="33"/>
      <c r="N354" s="33"/>
      <c r="O354" s="35"/>
      <c r="P354" s="75"/>
      <c r="Q354" s="171"/>
      <c r="R354" s="61"/>
      <c r="S354" s="33"/>
      <c r="T354" s="33"/>
      <c r="U354" s="33"/>
      <c r="V354" s="33"/>
      <c r="W354" s="171"/>
      <c r="X354" s="61"/>
      <c r="Y354" s="33"/>
      <c r="Z354" s="33"/>
      <c r="AA354" s="33"/>
      <c r="AB354" s="33"/>
      <c r="AC354" s="171"/>
      <c r="AD354" s="61"/>
      <c r="AE354" s="33"/>
      <c r="AF354" s="33"/>
      <c r="AG354" s="33"/>
      <c r="AH354" s="33"/>
      <c r="AI354" s="171"/>
      <c r="AJ354" s="61"/>
      <c r="AK354" s="33"/>
      <c r="AL354" s="33"/>
      <c r="AM354" s="33"/>
      <c r="AN354" s="33"/>
      <c r="AO354" s="171"/>
      <c r="AP354" s="61"/>
      <c r="AQ354" s="33"/>
      <c r="AR354" s="33"/>
      <c r="AS354" s="33"/>
      <c r="AV354" s="178"/>
      <c r="AW354" s="186"/>
    </row>
    <row r="355" spans="1:49" s="2" customFormat="1" ht="35.1" customHeight="1">
      <c r="A355" s="42" t="s">
        <v>49</v>
      </c>
      <c r="B355" s="43" t="s">
        <v>50</v>
      </c>
      <c r="C355" s="49" t="s">
        <v>4501</v>
      </c>
      <c r="D355" s="48" t="s">
        <v>218</v>
      </c>
      <c r="E355" s="45">
        <v>2000</v>
      </c>
      <c r="F355" s="46">
        <v>1800</v>
      </c>
      <c r="G355" s="47">
        <f t="shared" si="7"/>
        <v>0.11111111111111116</v>
      </c>
      <c r="H355" s="33" t="s">
        <v>1171</v>
      </c>
      <c r="I355" s="36"/>
      <c r="J355" s="75"/>
      <c r="K355" s="171"/>
      <c r="L355" s="40"/>
      <c r="M355" s="33"/>
      <c r="N355" s="33"/>
      <c r="O355" s="35"/>
      <c r="P355" s="75"/>
      <c r="Q355" s="171"/>
      <c r="R355" s="61"/>
      <c r="S355" s="33"/>
      <c r="T355" s="33"/>
      <c r="U355" s="33"/>
      <c r="V355" s="33"/>
      <c r="W355" s="171"/>
      <c r="X355" s="61"/>
      <c r="Y355" s="33"/>
      <c r="Z355" s="33"/>
      <c r="AA355" s="33"/>
      <c r="AB355" s="33"/>
      <c r="AC355" s="171"/>
      <c r="AD355" s="61"/>
      <c r="AE355" s="33"/>
      <c r="AF355" s="33"/>
      <c r="AG355" s="33"/>
      <c r="AH355" s="33"/>
      <c r="AI355" s="171"/>
      <c r="AJ355" s="61"/>
      <c r="AK355" s="33"/>
      <c r="AL355" s="33"/>
      <c r="AM355" s="33"/>
      <c r="AN355" s="33"/>
      <c r="AO355" s="171"/>
      <c r="AP355" s="61"/>
      <c r="AQ355" s="33"/>
      <c r="AR355" s="33"/>
      <c r="AS355" s="33"/>
      <c r="AV355" s="178"/>
      <c r="AW355" s="186"/>
    </row>
    <row r="356" spans="1:49" s="2" customFormat="1" ht="35.1" customHeight="1">
      <c r="A356" s="42" t="s">
        <v>51</v>
      </c>
      <c r="B356" s="43" t="s">
        <v>50</v>
      </c>
      <c r="C356" s="49" t="s">
        <v>4502</v>
      </c>
      <c r="D356" s="48" t="s">
        <v>218</v>
      </c>
      <c r="E356" s="45">
        <v>2000</v>
      </c>
      <c r="F356" s="46">
        <v>1800</v>
      </c>
      <c r="G356" s="47">
        <f t="shared" si="7"/>
        <v>0.11111111111111116</v>
      </c>
      <c r="H356" s="33" t="s">
        <v>1172</v>
      </c>
      <c r="I356" s="36"/>
      <c r="J356" s="75"/>
      <c r="K356" s="171"/>
      <c r="L356" s="40"/>
      <c r="M356" s="33"/>
      <c r="N356" s="33"/>
      <c r="O356" s="35"/>
      <c r="P356" s="75"/>
      <c r="Q356" s="171"/>
      <c r="R356" s="61"/>
      <c r="S356" s="33"/>
      <c r="T356" s="33"/>
      <c r="U356" s="33"/>
      <c r="V356" s="33"/>
      <c r="W356" s="171"/>
      <c r="X356" s="61"/>
      <c r="Y356" s="33"/>
      <c r="Z356" s="33"/>
      <c r="AA356" s="33"/>
      <c r="AB356" s="33"/>
      <c r="AC356" s="171"/>
      <c r="AD356" s="61"/>
      <c r="AE356" s="33"/>
      <c r="AF356" s="33"/>
      <c r="AG356" s="33"/>
      <c r="AH356" s="33"/>
      <c r="AI356" s="171"/>
      <c r="AJ356" s="61"/>
      <c r="AK356" s="33"/>
      <c r="AL356" s="33"/>
      <c r="AM356" s="33"/>
      <c r="AN356" s="33"/>
      <c r="AO356" s="171"/>
      <c r="AP356" s="61"/>
      <c r="AQ356" s="33"/>
      <c r="AR356" s="33"/>
      <c r="AS356" s="33"/>
      <c r="AV356" s="178"/>
      <c r="AW356" s="186"/>
    </row>
    <row r="357" spans="1:49" s="2" customFormat="1" ht="35.1" customHeight="1">
      <c r="A357" s="42" t="s">
        <v>8</v>
      </c>
      <c r="B357" s="43" t="s">
        <v>50</v>
      </c>
      <c r="C357" s="49" t="s">
        <v>4503</v>
      </c>
      <c r="D357" s="48" t="s">
        <v>218</v>
      </c>
      <c r="E357" s="45">
        <v>950</v>
      </c>
      <c r="F357" s="46">
        <v>850</v>
      </c>
      <c r="G357" s="47">
        <f t="shared" si="7"/>
        <v>0.11764705882352944</v>
      </c>
      <c r="H357" s="33" t="s">
        <v>1123</v>
      </c>
      <c r="I357" s="36"/>
      <c r="J357" s="75"/>
      <c r="K357" s="171"/>
      <c r="L357" s="40"/>
      <c r="M357" s="33"/>
      <c r="N357" s="33"/>
      <c r="O357" s="35"/>
      <c r="P357" s="75"/>
      <c r="Q357" s="171"/>
      <c r="R357" s="61"/>
      <c r="S357" s="33"/>
      <c r="T357" s="33"/>
      <c r="U357" s="33"/>
      <c r="V357" s="33"/>
      <c r="W357" s="171"/>
      <c r="X357" s="61"/>
      <c r="Y357" s="33"/>
      <c r="Z357" s="33"/>
      <c r="AA357" s="33"/>
      <c r="AB357" s="33"/>
      <c r="AC357" s="171"/>
      <c r="AD357" s="61"/>
      <c r="AE357" s="33"/>
      <c r="AF357" s="33"/>
      <c r="AG357" s="33"/>
      <c r="AH357" s="33"/>
      <c r="AI357" s="171"/>
      <c r="AJ357" s="61"/>
      <c r="AK357" s="33"/>
      <c r="AL357" s="33"/>
      <c r="AM357" s="33"/>
      <c r="AN357" s="33"/>
      <c r="AO357" s="171"/>
      <c r="AP357" s="61"/>
      <c r="AQ357" s="33"/>
      <c r="AR357" s="33"/>
      <c r="AS357" s="33"/>
      <c r="AV357" s="178"/>
      <c r="AW357" s="186"/>
    </row>
    <row r="358" spans="1:49" s="2" customFormat="1" ht="35.1" customHeight="1">
      <c r="A358" s="42" t="s">
        <v>52</v>
      </c>
      <c r="B358" s="43" t="s">
        <v>50</v>
      </c>
      <c r="C358" s="49" t="s">
        <v>4504</v>
      </c>
      <c r="D358" s="48" t="s">
        <v>218</v>
      </c>
      <c r="E358" s="45">
        <v>1050</v>
      </c>
      <c r="F358" s="46">
        <v>950</v>
      </c>
      <c r="G358" s="47">
        <f t="shared" si="7"/>
        <v>0.10526315789473695</v>
      </c>
      <c r="H358" s="33" t="s">
        <v>1160</v>
      </c>
      <c r="I358" s="36"/>
      <c r="J358" s="75"/>
      <c r="K358" s="171"/>
      <c r="L358" s="40"/>
      <c r="M358" s="33"/>
      <c r="N358" s="33"/>
      <c r="O358" s="35"/>
      <c r="P358" s="75"/>
      <c r="Q358" s="171"/>
      <c r="R358" s="61"/>
      <c r="S358" s="33"/>
      <c r="T358" s="33"/>
      <c r="U358" s="33"/>
      <c r="V358" s="33"/>
      <c r="W358" s="171"/>
      <c r="X358" s="61"/>
      <c r="Y358" s="33"/>
      <c r="Z358" s="33"/>
      <c r="AA358" s="33"/>
      <c r="AB358" s="33"/>
      <c r="AC358" s="171"/>
      <c r="AD358" s="61"/>
      <c r="AE358" s="33"/>
      <c r="AF358" s="33"/>
      <c r="AG358" s="33"/>
      <c r="AH358" s="33"/>
      <c r="AI358" s="171"/>
      <c r="AJ358" s="61"/>
      <c r="AK358" s="33"/>
      <c r="AL358" s="33"/>
      <c r="AM358" s="33"/>
      <c r="AN358" s="33"/>
      <c r="AO358" s="171"/>
      <c r="AP358" s="61"/>
      <c r="AQ358" s="33"/>
      <c r="AR358" s="33"/>
      <c r="AS358" s="33"/>
      <c r="AV358" s="178"/>
      <c r="AW358"/>
    </row>
    <row r="359" spans="1:49" s="2" customFormat="1" ht="35.1" customHeight="1">
      <c r="A359" s="42" t="s">
        <v>54</v>
      </c>
      <c r="B359" s="43" t="s">
        <v>50</v>
      </c>
      <c r="C359" s="49" t="s">
        <v>4505</v>
      </c>
      <c r="D359" s="48" t="s">
        <v>218</v>
      </c>
      <c r="E359" s="45">
        <v>1200</v>
      </c>
      <c r="F359" s="46">
        <v>1100</v>
      </c>
      <c r="G359" s="47">
        <f t="shared" si="7"/>
        <v>9.0909090909090828E-2</v>
      </c>
      <c r="H359" s="33" t="s">
        <v>1163</v>
      </c>
      <c r="I359" s="36"/>
      <c r="J359" s="75"/>
      <c r="K359" s="171"/>
      <c r="L359" s="40"/>
      <c r="M359" s="33"/>
      <c r="N359" s="33"/>
      <c r="O359" s="35"/>
      <c r="P359" s="75"/>
      <c r="Q359" s="171"/>
      <c r="R359" s="61"/>
      <c r="S359" s="33"/>
      <c r="T359" s="33"/>
      <c r="U359" s="33"/>
      <c r="V359" s="33"/>
      <c r="W359" s="171"/>
      <c r="X359" s="61"/>
      <c r="Y359" s="33"/>
      <c r="Z359" s="33"/>
      <c r="AA359" s="33"/>
      <c r="AB359" s="33"/>
      <c r="AC359" s="171"/>
      <c r="AD359" s="61"/>
      <c r="AE359" s="33"/>
      <c r="AF359" s="33"/>
      <c r="AG359" s="33"/>
      <c r="AH359" s="33"/>
      <c r="AI359" s="171"/>
      <c r="AJ359" s="61"/>
      <c r="AK359" s="33"/>
      <c r="AL359" s="33"/>
      <c r="AM359" s="33"/>
      <c r="AN359" s="33"/>
      <c r="AO359" s="171"/>
      <c r="AP359" s="61"/>
      <c r="AQ359" s="33"/>
      <c r="AR359" s="33"/>
      <c r="AS359" s="33"/>
      <c r="AV359" s="178"/>
      <c r="AW359"/>
    </row>
    <row r="360" spans="1:49" s="2" customFormat="1" ht="35.1" customHeight="1">
      <c r="A360" s="42" t="s">
        <v>56</v>
      </c>
      <c r="B360" s="43" t="s">
        <v>50</v>
      </c>
      <c r="C360" s="49" t="s">
        <v>4506</v>
      </c>
      <c r="D360" s="48" t="s">
        <v>218</v>
      </c>
      <c r="E360" s="45">
        <v>1800</v>
      </c>
      <c r="F360" s="46">
        <v>1650</v>
      </c>
      <c r="G360" s="47">
        <f t="shared" si="7"/>
        <v>9.0909090909090828E-2</v>
      </c>
      <c r="H360" s="33" t="s">
        <v>1166</v>
      </c>
      <c r="I360" s="36"/>
      <c r="J360" s="75"/>
      <c r="K360" s="171"/>
      <c r="L360" s="40"/>
      <c r="M360" s="33"/>
      <c r="N360" s="33"/>
      <c r="O360" s="35"/>
      <c r="P360" s="75"/>
      <c r="Q360" s="171"/>
      <c r="R360" s="61"/>
      <c r="S360" s="33"/>
      <c r="T360" s="33"/>
      <c r="U360" s="33"/>
      <c r="V360" s="33"/>
      <c r="W360" s="171"/>
      <c r="X360" s="61"/>
      <c r="Y360" s="33"/>
      <c r="Z360" s="33"/>
      <c r="AA360" s="33"/>
      <c r="AB360" s="33"/>
      <c r="AC360" s="171"/>
      <c r="AD360" s="61"/>
      <c r="AE360" s="33"/>
      <c r="AF360" s="33"/>
      <c r="AG360" s="33"/>
      <c r="AH360" s="33"/>
      <c r="AI360" s="171"/>
      <c r="AJ360" s="61"/>
      <c r="AK360" s="33"/>
      <c r="AL360" s="33"/>
      <c r="AM360" s="33"/>
      <c r="AN360" s="33"/>
      <c r="AO360" s="171"/>
      <c r="AP360" s="61"/>
      <c r="AQ360" s="33"/>
      <c r="AR360" s="33"/>
      <c r="AS360" s="33"/>
      <c r="AV360" s="178"/>
      <c r="AW360"/>
    </row>
    <row r="361" spans="1:49" s="2" customFormat="1" ht="35.1" customHeight="1">
      <c r="A361" s="42" t="s">
        <v>58</v>
      </c>
      <c r="B361" s="43" t="s">
        <v>50</v>
      </c>
      <c r="C361" s="49" t="s">
        <v>4507</v>
      </c>
      <c r="D361" s="48" t="s">
        <v>218</v>
      </c>
      <c r="E361" s="45">
        <v>2100</v>
      </c>
      <c r="F361" s="46">
        <v>1950</v>
      </c>
      <c r="G361" s="47">
        <f t="shared" si="7"/>
        <v>7.6923076923076872E-2</v>
      </c>
      <c r="H361" s="33" t="s">
        <v>1175</v>
      </c>
      <c r="I361" s="36"/>
      <c r="J361" s="75"/>
      <c r="K361" s="171"/>
      <c r="L361" s="40"/>
      <c r="M361" s="33"/>
      <c r="N361" s="33"/>
      <c r="O361" s="35"/>
      <c r="P361" s="75"/>
      <c r="Q361" s="171"/>
      <c r="R361" s="61"/>
      <c r="S361" s="33"/>
      <c r="T361" s="33"/>
      <c r="U361" s="33"/>
      <c r="V361" s="33"/>
      <c r="W361" s="171"/>
      <c r="X361" s="61"/>
      <c r="Y361" s="33"/>
      <c r="Z361" s="33"/>
      <c r="AA361" s="33"/>
      <c r="AB361" s="33"/>
      <c r="AC361" s="171"/>
      <c r="AD361" s="61"/>
      <c r="AE361" s="33"/>
      <c r="AF361" s="33"/>
      <c r="AG361" s="33"/>
      <c r="AH361" s="33"/>
      <c r="AI361" s="171"/>
      <c r="AJ361" s="61"/>
      <c r="AK361" s="33"/>
      <c r="AL361" s="33"/>
      <c r="AM361" s="33"/>
      <c r="AN361" s="33"/>
      <c r="AO361" s="171"/>
      <c r="AP361" s="61"/>
      <c r="AQ361" s="33"/>
      <c r="AR361" s="33"/>
      <c r="AS361" s="33"/>
      <c r="AV361" s="178"/>
      <c r="AW361"/>
    </row>
    <row r="362" spans="1:49" s="2" customFormat="1" ht="35.1" customHeight="1">
      <c r="A362" s="42" t="s">
        <v>59</v>
      </c>
      <c r="B362" s="43" t="s">
        <v>50</v>
      </c>
      <c r="C362" s="49" t="s">
        <v>4508</v>
      </c>
      <c r="D362" s="48" t="s">
        <v>217</v>
      </c>
      <c r="E362" s="45">
        <v>2100</v>
      </c>
      <c r="F362" s="46">
        <v>1950</v>
      </c>
      <c r="G362" s="47">
        <f t="shared" si="7"/>
        <v>7.6923076923076872E-2</v>
      </c>
      <c r="H362" s="33" t="s">
        <v>1176</v>
      </c>
      <c r="I362" s="36"/>
      <c r="J362" s="75"/>
      <c r="K362" s="171"/>
      <c r="L362" s="40"/>
      <c r="M362" s="33"/>
      <c r="N362" s="33"/>
      <c r="O362" s="35"/>
      <c r="P362" s="75"/>
      <c r="Q362" s="171"/>
      <c r="R362" s="61"/>
      <c r="S362" s="33"/>
      <c r="T362" s="33"/>
      <c r="U362" s="33"/>
      <c r="V362" s="33"/>
      <c r="W362" s="171"/>
      <c r="X362" s="61"/>
      <c r="Y362" s="33"/>
      <c r="Z362" s="33"/>
      <c r="AA362" s="33"/>
      <c r="AB362" s="33"/>
      <c r="AC362" s="171"/>
      <c r="AD362" s="61"/>
      <c r="AE362" s="33"/>
      <c r="AF362" s="33"/>
      <c r="AG362" s="33"/>
      <c r="AH362" s="33"/>
      <c r="AI362" s="171"/>
      <c r="AJ362" s="61"/>
      <c r="AK362" s="33"/>
      <c r="AL362" s="33"/>
      <c r="AM362" s="33"/>
      <c r="AN362" s="33"/>
      <c r="AO362" s="171"/>
      <c r="AP362" s="61"/>
      <c r="AQ362" s="33"/>
      <c r="AR362" s="33"/>
      <c r="AS362" s="33"/>
      <c r="AV362" s="178"/>
      <c r="AW362"/>
    </row>
    <row r="363" spans="1:49" s="2" customFormat="1" ht="35.1" customHeight="1">
      <c r="A363" s="42" t="s">
        <v>60</v>
      </c>
      <c r="B363" s="43" t="s">
        <v>50</v>
      </c>
      <c r="C363" s="49" t="s">
        <v>4509</v>
      </c>
      <c r="D363" s="44" t="s">
        <v>219</v>
      </c>
      <c r="E363" s="45">
        <v>2100</v>
      </c>
      <c r="F363" s="46">
        <v>1950</v>
      </c>
      <c r="G363" s="47">
        <f t="shared" si="7"/>
        <v>7.6923076923076872E-2</v>
      </c>
      <c r="H363" s="33" t="s">
        <v>1177</v>
      </c>
      <c r="I363" s="36"/>
      <c r="J363" s="75"/>
      <c r="K363" s="171"/>
      <c r="L363" s="40"/>
      <c r="M363" s="33"/>
      <c r="N363" s="33"/>
      <c r="O363" s="35"/>
      <c r="P363" s="75"/>
      <c r="Q363" s="171"/>
      <c r="R363" s="61"/>
      <c r="S363" s="33"/>
      <c r="T363" s="33"/>
      <c r="U363" s="33"/>
      <c r="V363" s="33"/>
      <c r="W363" s="171"/>
      <c r="X363" s="61"/>
      <c r="Y363" s="33"/>
      <c r="Z363" s="33"/>
      <c r="AA363" s="33"/>
      <c r="AB363" s="33"/>
      <c r="AC363" s="171"/>
      <c r="AD363" s="61"/>
      <c r="AE363" s="33"/>
      <c r="AF363" s="33"/>
      <c r="AG363" s="33"/>
      <c r="AH363" s="33"/>
      <c r="AI363" s="171"/>
      <c r="AJ363" s="61"/>
      <c r="AK363" s="33"/>
      <c r="AL363" s="33"/>
      <c r="AM363" s="33"/>
      <c r="AN363" s="33"/>
      <c r="AO363" s="171"/>
      <c r="AP363" s="61"/>
      <c r="AQ363" s="33"/>
      <c r="AR363" s="33"/>
      <c r="AS363" s="33"/>
      <c r="AV363" s="178"/>
      <c r="AW363"/>
    </row>
    <row r="364" spans="1:49" s="2" customFormat="1" ht="35.1" customHeight="1">
      <c r="A364" s="42" t="s">
        <v>84</v>
      </c>
      <c r="B364" s="43" t="s">
        <v>50</v>
      </c>
      <c r="C364" s="49" t="s">
        <v>4512</v>
      </c>
      <c r="D364" s="44" t="s">
        <v>219</v>
      </c>
      <c r="E364" s="45">
        <v>1050</v>
      </c>
      <c r="F364" s="46">
        <v>1000</v>
      </c>
      <c r="G364" s="47">
        <f t="shared" si="7"/>
        <v>5.0000000000000044E-2</v>
      </c>
      <c r="H364" s="33" t="s">
        <v>1072</v>
      </c>
      <c r="I364" s="36"/>
      <c r="J364" s="75"/>
      <c r="K364" s="171"/>
      <c r="L364" s="40"/>
      <c r="M364" s="33"/>
      <c r="N364" s="33"/>
      <c r="O364" s="35"/>
      <c r="P364" s="75"/>
      <c r="Q364" s="171"/>
      <c r="R364" s="61"/>
      <c r="S364" s="33"/>
      <c r="T364" s="33"/>
      <c r="U364" s="33"/>
      <c r="V364" s="33"/>
      <c r="W364" s="171"/>
      <c r="X364" s="61"/>
      <c r="Y364" s="33"/>
      <c r="Z364" s="33"/>
      <c r="AA364" s="33"/>
      <c r="AB364" s="33"/>
      <c r="AC364" s="171"/>
      <c r="AD364" s="61"/>
      <c r="AE364" s="33"/>
      <c r="AF364" s="33"/>
      <c r="AG364" s="33"/>
      <c r="AH364" s="33"/>
      <c r="AI364" s="171"/>
      <c r="AJ364" s="61"/>
      <c r="AK364" s="33"/>
      <c r="AL364" s="33"/>
      <c r="AM364" s="33"/>
      <c r="AN364" s="33"/>
      <c r="AO364" s="171"/>
      <c r="AP364" s="61"/>
      <c r="AQ364" s="33"/>
      <c r="AR364" s="33"/>
      <c r="AS364" s="33"/>
      <c r="AV364" s="178"/>
      <c r="AW364"/>
    </row>
    <row r="365" spans="1:49" s="2" customFormat="1" ht="35.1" customHeight="1">
      <c r="A365" s="42" t="s">
        <v>566</v>
      </c>
      <c r="B365" s="43" t="s">
        <v>50</v>
      </c>
      <c r="C365" s="49" t="s">
        <v>4386</v>
      </c>
      <c r="D365" s="44" t="s">
        <v>219</v>
      </c>
      <c r="E365" s="45">
        <v>900</v>
      </c>
      <c r="F365" s="46">
        <v>800</v>
      </c>
      <c r="G365" s="47">
        <f t="shared" si="7"/>
        <v>0.125</v>
      </c>
      <c r="H365" s="33" t="s">
        <v>1087</v>
      </c>
      <c r="I365" s="36"/>
      <c r="J365" s="75"/>
      <c r="K365" s="171"/>
      <c r="L365" s="40"/>
      <c r="M365" s="33"/>
      <c r="N365" s="33"/>
      <c r="O365" s="35"/>
      <c r="P365" s="75"/>
      <c r="Q365" s="171"/>
      <c r="R365" s="61"/>
      <c r="S365" s="33"/>
      <c r="T365" s="33"/>
      <c r="U365" s="33"/>
      <c r="V365" s="33"/>
      <c r="W365" s="171"/>
      <c r="X365" s="61"/>
      <c r="Y365" s="33"/>
      <c r="Z365" s="33"/>
      <c r="AA365" s="33"/>
      <c r="AB365" s="33"/>
      <c r="AC365" s="171"/>
      <c r="AD365" s="61"/>
      <c r="AE365" s="33"/>
      <c r="AF365" s="33"/>
      <c r="AG365" s="33"/>
      <c r="AH365" s="33"/>
      <c r="AI365" s="171"/>
      <c r="AJ365" s="61"/>
      <c r="AK365" s="33"/>
      <c r="AL365" s="33"/>
      <c r="AM365" s="33"/>
      <c r="AN365" s="33"/>
      <c r="AO365" s="171"/>
      <c r="AP365" s="61"/>
      <c r="AQ365" s="33"/>
      <c r="AR365" s="33"/>
      <c r="AS365" s="33"/>
      <c r="AV365" s="178"/>
      <c r="AW365"/>
    </row>
    <row r="366" spans="1:49" s="2" customFormat="1" ht="35.1" customHeight="1">
      <c r="A366" s="42" t="s">
        <v>1277</v>
      </c>
      <c r="B366" s="43" t="s">
        <v>50</v>
      </c>
      <c r="C366" s="49" t="s">
        <v>4386</v>
      </c>
      <c r="D366" s="44" t="s">
        <v>219</v>
      </c>
      <c r="E366" s="45">
        <v>800</v>
      </c>
      <c r="F366" s="46">
        <v>700</v>
      </c>
      <c r="G366" s="47">
        <f t="shared" si="7"/>
        <v>0.14285714285714279</v>
      </c>
      <c r="H366" s="33" t="s">
        <v>1471</v>
      </c>
      <c r="I366" s="36"/>
      <c r="J366" s="75"/>
      <c r="K366" s="171"/>
      <c r="L366" s="40"/>
      <c r="M366" s="33"/>
      <c r="N366" s="33"/>
      <c r="O366" s="35"/>
      <c r="P366" s="75"/>
      <c r="Q366" s="171"/>
      <c r="R366" s="61"/>
      <c r="S366" s="33"/>
      <c r="T366" s="33"/>
      <c r="U366" s="33"/>
      <c r="V366" s="33"/>
      <c r="W366" s="171"/>
      <c r="X366" s="61"/>
      <c r="Y366" s="33"/>
      <c r="Z366" s="33"/>
      <c r="AA366" s="33"/>
      <c r="AB366" s="33"/>
      <c r="AC366" s="171"/>
      <c r="AD366" s="61"/>
      <c r="AE366" s="33"/>
      <c r="AF366" s="33"/>
      <c r="AG366" s="33"/>
      <c r="AH366" s="33"/>
      <c r="AI366" s="171"/>
      <c r="AJ366" s="61"/>
      <c r="AK366" s="33"/>
      <c r="AL366" s="33"/>
      <c r="AM366" s="33"/>
      <c r="AN366" s="33"/>
      <c r="AO366" s="171"/>
      <c r="AP366" s="61"/>
      <c r="AQ366" s="33"/>
      <c r="AR366" s="33"/>
      <c r="AS366" s="33"/>
      <c r="AV366" s="178"/>
      <c r="AW366"/>
    </row>
    <row r="367" spans="1:49" s="2" customFormat="1" ht="35.1" customHeight="1">
      <c r="A367" s="42" t="s">
        <v>506</v>
      </c>
      <c r="B367" s="43" t="s">
        <v>50</v>
      </c>
      <c r="C367" s="49" t="s">
        <v>4387</v>
      </c>
      <c r="D367" s="48" t="s">
        <v>218</v>
      </c>
      <c r="E367" s="45">
        <v>1200</v>
      </c>
      <c r="F367" s="46">
        <v>1100</v>
      </c>
      <c r="G367" s="47">
        <f t="shared" si="7"/>
        <v>9.0909090909090828E-2</v>
      </c>
      <c r="H367" s="33" t="s">
        <v>1086</v>
      </c>
      <c r="I367" s="36"/>
      <c r="J367" s="75"/>
      <c r="K367" s="171"/>
      <c r="L367" s="40"/>
      <c r="M367" s="33"/>
      <c r="N367" s="33"/>
      <c r="O367" s="35"/>
      <c r="P367" s="75"/>
      <c r="Q367" s="171"/>
      <c r="R367" s="61"/>
      <c r="S367" s="33"/>
      <c r="T367" s="33"/>
      <c r="U367" s="33"/>
      <c r="V367" s="33"/>
      <c r="W367" s="171"/>
      <c r="X367" s="61"/>
      <c r="Y367" s="33"/>
      <c r="Z367" s="33"/>
      <c r="AA367" s="33"/>
      <c r="AB367" s="33"/>
      <c r="AC367" s="171"/>
      <c r="AD367" s="61"/>
      <c r="AE367" s="33"/>
      <c r="AF367" s="33"/>
      <c r="AG367" s="33"/>
      <c r="AH367" s="33"/>
      <c r="AI367" s="171"/>
      <c r="AJ367" s="61"/>
      <c r="AK367" s="33"/>
      <c r="AL367" s="33"/>
      <c r="AM367" s="33"/>
      <c r="AN367" s="33"/>
      <c r="AO367" s="171"/>
      <c r="AP367" s="61"/>
      <c r="AQ367" s="33"/>
      <c r="AR367" s="33"/>
      <c r="AS367" s="33"/>
      <c r="AV367" s="178"/>
      <c r="AW367"/>
    </row>
    <row r="368" spans="1:49" s="2" customFormat="1" ht="34.200000000000003" customHeight="1">
      <c r="A368" s="42" t="s">
        <v>567</v>
      </c>
      <c r="B368" s="43" t="s">
        <v>50</v>
      </c>
      <c r="C368" s="49" t="s">
        <v>4388</v>
      </c>
      <c r="D368" s="48" t="s">
        <v>218</v>
      </c>
      <c r="E368" s="45">
        <v>1200</v>
      </c>
      <c r="F368" s="46"/>
      <c r="G368" s="47"/>
      <c r="H368" s="33" t="s">
        <v>1085</v>
      </c>
      <c r="I368" s="36"/>
      <c r="J368" s="75"/>
      <c r="K368" s="171"/>
      <c r="L368" s="40"/>
      <c r="M368" s="33"/>
      <c r="N368" s="33"/>
      <c r="O368" s="35"/>
      <c r="P368" s="75"/>
      <c r="Q368" s="171"/>
      <c r="R368" s="61"/>
      <c r="S368" s="33"/>
      <c r="T368" s="33"/>
      <c r="U368" s="33"/>
      <c r="V368" s="33"/>
      <c r="W368" s="171"/>
      <c r="X368" s="61"/>
      <c r="Y368" s="33"/>
      <c r="Z368" s="33"/>
      <c r="AA368" s="33"/>
      <c r="AB368" s="33"/>
      <c r="AC368" s="171"/>
      <c r="AD368" s="61"/>
      <c r="AE368" s="33"/>
      <c r="AF368" s="33"/>
      <c r="AG368" s="33"/>
      <c r="AH368" s="33"/>
      <c r="AI368" s="171"/>
      <c r="AJ368" s="61"/>
      <c r="AK368" s="33"/>
      <c r="AL368" s="33"/>
      <c r="AM368" s="33"/>
      <c r="AN368" s="33"/>
      <c r="AO368" s="171"/>
      <c r="AP368" s="61"/>
      <c r="AQ368" s="33"/>
      <c r="AR368" s="33"/>
      <c r="AS368" s="33"/>
      <c r="AV368" s="178"/>
      <c r="AW368"/>
    </row>
    <row r="369" spans="1:49" s="2" customFormat="1" ht="35.1" customHeight="1">
      <c r="A369" s="42" t="s">
        <v>1236</v>
      </c>
      <c r="B369" s="43" t="s">
        <v>747</v>
      </c>
      <c r="C369" s="49" t="s">
        <v>4389</v>
      </c>
      <c r="D369" s="51"/>
      <c r="E369" s="45">
        <v>330</v>
      </c>
      <c r="F369" s="46">
        <v>300</v>
      </c>
      <c r="G369" s="47">
        <f t="shared" si="7"/>
        <v>0.10000000000000009</v>
      </c>
      <c r="H369" s="33" t="s">
        <v>1257</v>
      </c>
      <c r="I369" s="36"/>
      <c r="J369" s="75"/>
      <c r="K369" s="171"/>
      <c r="L369" s="40"/>
      <c r="M369" s="33"/>
      <c r="N369" s="33"/>
      <c r="O369" s="35"/>
      <c r="P369" s="75"/>
      <c r="Q369" s="171"/>
      <c r="R369" s="61"/>
      <c r="S369" s="33"/>
      <c r="T369" s="33"/>
      <c r="U369" s="33"/>
      <c r="V369" s="33"/>
      <c r="W369" s="171"/>
      <c r="X369" s="61"/>
      <c r="Y369" s="33"/>
      <c r="Z369" s="33"/>
      <c r="AA369" s="33"/>
      <c r="AB369" s="33"/>
      <c r="AC369" s="171"/>
      <c r="AD369" s="61"/>
      <c r="AE369" s="33"/>
      <c r="AF369" s="33"/>
      <c r="AG369" s="33"/>
      <c r="AH369" s="33"/>
      <c r="AI369" s="171"/>
      <c r="AJ369" s="61"/>
      <c r="AK369" s="33"/>
      <c r="AL369" s="33"/>
      <c r="AM369" s="33"/>
      <c r="AN369" s="33"/>
      <c r="AO369" s="171"/>
      <c r="AP369" s="61"/>
      <c r="AQ369" s="33"/>
      <c r="AR369" s="33"/>
      <c r="AS369" s="33"/>
      <c r="AV369" s="178"/>
      <c r="AW369"/>
    </row>
    <row r="370" spans="1:49" s="2" customFormat="1" ht="34.950000000000003" customHeight="1">
      <c r="A370" s="54" t="s">
        <v>213</v>
      </c>
      <c r="B370" s="43" t="s">
        <v>747</v>
      </c>
      <c r="C370" s="55" t="s">
        <v>4390</v>
      </c>
      <c r="D370" s="51"/>
      <c r="E370" s="45">
        <v>340</v>
      </c>
      <c r="F370" s="46">
        <v>300</v>
      </c>
      <c r="G370" s="47">
        <f t="shared" si="7"/>
        <v>0.1333333333333333</v>
      </c>
      <c r="H370" s="33" t="s">
        <v>1205</v>
      </c>
      <c r="I370" s="36"/>
      <c r="J370" s="75"/>
      <c r="K370" s="171"/>
      <c r="L370" s="40"/>
      <c r="M370" s="33"/>
      <c r="N370" s="33"/>
      <c r="O370" s="35"/>
      <c r="P370" s="75"/>
      <c r="Q370" s="171"/>
      <c r="R370" s="61"/>
      <c r="S370" s="33"/>
      <c r="T370" s="33"/>
      <c r="U370" s="33"/>
      <c r="V370" s="33"/>
      <c r="W370" s="171"/>
      <c r="X370" s="61"/>
      <c r="Y370" s="33"/>
      <c r="Z370" s="33"/>
      <c r="AA370" s="33"/>
      <c r="AB370" s="33"/>
      <c r="AC370" s="171"/>
      <c r="AD370" s="61"/>
      <c r="AE370" s="33"/>
      <c r="AF370" s="33"/>
      <c r="AG370" s="33"/>
      <c r="AH370" s="33"/>
      <c r="AI370" s="171"/>
      <c r="AJ370" s="61"/>
      <c r="AK370" s="33"/>
      <c r="AL370" s="33"/>
      <c r="AM370" s="33"/>
      <c r="AN370" s="33"/>
      <c r="AO370" s="171"/>
      <c r="AP370" s="61"/>
      <c r="AQ370" s="33"/>
      <c r="AR370" s="33"/>
      <c r="AS370" s="33"/>
      <c r="AV370" s="183"/>
      <c r="AW370"/>
    </row>
    <row r="371" spans="1:49" s="2" customFormat="1" ht="34.950000000000003" customHeight="1">
      <c r="A371" s="54" t="s">
        <v>2396</v>
      </c>
      <c r="B371" s="43" t="s">
        <v>747</v>
      </c>
      <c r="C371" s="55" t="s">
        <v>4391</v>
      </c>
      <c r="D371" s="51"/>
      <c r="E371" s="45">
        <v>390</v>
      </c>
      <c r="F371" s="46">
        <v>360</v>
      </c>
      <c r="G371" s="47">
        <f t="shared" si="7"/>
        <v>8.3333333333333259E-2</v>
      </c>
      <c r="H371" s="33" t="s">
        <v>2730</v>
      </c>
      <c r="I371" s="36"/>
      <c r="J371" s="75"/>
      <c r="K371" s="171"/>
      <c r="L371" s="40"/>
      <c r="M371" s="33"/>
      <c r="N371" s="33"/>
      <c r="O371" s="35"/>
      <c r="P371" s="75"/>
      <c r="Q371" s="171"/>
      <c r="R371" s="61"/>
      <c r="S371" s="33"/>
      <c r="T371" s="33"/>
      <c r="U371" s="33"/>
      <c r="V371" s="33"/>
      <c r="W371" s="171"/>
      <c r="X371" s="61"/>
      <c r="Y371" s="33"/>
      <c r="Z371" s="33"/>
      <c r="AA371" s="33"/>
      <c r="AB371" s="33"/>
      <c r="AC371" s="171"/>
      <c r="AD371" s="61"/>
      <c r="AE371" s="33"/>
      <c r="AF371" s="33"/>
      <c r="AG371" s="33"/>
      <c r="AH371" s="33"/>
      <c r="AI371" s="171"/>
      <c r="AJ371" s="61"/>
      <c r="AK371" s="33"/>
      <c r="AL371" s="33"/>
      <c r="AM371" s="33"/>
      <c r="AN371" s="33"/>
      <c r="AO371" s="171"/>
      <c r="AP371" s="61"/>
      <c r="AQ371" s="33"/>
      <c r="AR371" s="33"/>
      <c r="AS371" s="33"/>
      <c r="AV371" s="183"/>
      <c r="AW371"/>
    </row>
    <row r="372" spans="1:49" s="2" customFormat="1" ht="34.950000000000003" customHeight="1">
      <c r="A372" s="42" t="s">
        <v>2413</v>
      </c>
      <c r="B372" s="43" t="s">
        <v>596</v>
      </c>
      <c r="C372" s="49" t="s">
        <v>4392</v>
      </c>
      <c r="D372" s="48"/>
      <c r="E372" s="45">
        <v>1350</v>
      </c>
      <c r="F372" s="46">
        <v>1200</v>
      </c>
      <c r="G372" s="47">
        <f t="shared" si="7"/>
        <v>0.125</v>
      </c>
      <c r="H372" s="33" t="s">
        <v>2744</v>
      </c>
      <c r="I372" s="36"/>
      <c r="J372" s="75"/>
      <c r="K372" s="203"/>
      <c r="L372" s="40"/>
      <c r="M372" s="34"/>
      <c r="N372" s="33"/>
      <c r="O372" s="35"/>
      <c r="P372" s="75">
        <v>757</v>
      </c>
      <c r="Q372" s="203" t="s">
        <v>5106</v>
      </c>
      <c r="R372" s="61" t="s">
        <v>5448</v>
      </c>
      <c r="S372" s="34">
        <v>1687.5</v>
      </c>
      <c r="T372" s="33" t="s">
        <v>5612</v>
      </c>
      <c r="U372" s="67"/>
      <c r="V372" s="33"/>
      <c r="W372" s="171"/>
      <c r="X372" s="61"/>
      <c r="Y372" s="33"/>
      <c r="Z372" s="33"/>
      <c r="AA372" s="33"/>
      <c r="AB372" s="33"/>
      <c r="AC372" s="171"/>
      <c r="AD372" s="61"/>
      <c r="AE372" s="33"/>
      <c r="AF372" s="33"/>
      <c r="AG372" s="33"/>
      <c r="AH372" s="33"/>
      <c r="AI372" s="171"/>
      <c r="AJ372" s="61"/>
      <c r="AK372" s="33"/>
      <c r="AL372" s="33"/>
      <c r="AM372" s="33"/>
      <c r="AN372" s="33"/>
      <c r="AO372" s="171"/>
      <c r="AP372" s="61"/>
      <c r="AQ372" s="33"/>
      <c r="AR372" s="33"/>
      <c r="AS372" s="33"/>
      <c r="AV372" s="178"/>
      <c r="AW372"/>
    </row>
    <row r="373" spans="1:49" s="2" customFormat="1" ht="34.950000000000003" customHeight="1">
      <c r="A373" s="42" t="s">
        <v>2414</v>
      </c>
      <c r="B373" s="43" t="s">
        <v>596</v>
      </c>
      <c r="C373" s="49" t="s">
        <v>2411</v>
      </c>
      <c r="D373" s="48"/>
      <c r="E373" s="45">
        <v>400</v>
      </c>
      <c r="F373" s="46">
        <v>400</v>
      </c>
      <c r="G373" s="47">
        <f t="shared" si="7"/>
        <v>0</v>
      </c>
      <c r="H373" s="33" t="s">
        <v>2745</v>
      </c>
      <c r="I373" s="36"/>
      <c r="J373" s="75"/>
      <c r="K373" s="203"/>
      <c r="L373" s="40"/>
      <c r="M373" s="34"/>
      <c r="N373" s="33"/>
      <c r="O373" s="35"/>
      <c r="P373" s="75"/>
      <c r="Q373" s="171"/>
      <c r="R373" s="61"/>
      <c r="S373" s="33"/>
      <c r="T373" s="33"/>
      <c r="U373" s="33"/>
      <c r="V373" s="33"/>
      <c r="W373" s="171"/>
      <c r="X373" s="61"/>
      <c r="Y373" s="33"/>
      <c r="Z373" s="33"/>
      <c r="AA373" s="33"/>
      <c r="AB373" s="33"/>
      <c r="AC373" s="171"/>
      <c r="AD373" s="61"/>
      <c r="AE373" s="33"/>
      <c r="AF373" s="33"/>
      <c r="AG373" s="33"/>
      <c r="AH373" s="33"/>
      <c r="AI373" s="171"/>
      <c r="AJ373" s="61"/>
      <c r="AK373" s="33"/>
      <c r="AL373" s="33"/>
      <c r="AM373" s="33"/>
      <c r="AN373" s="33"/>
      <c r="AO373" s="171"/>
      <c r="AP373" s="61"/>
      <c r="AQ373" s="33"/>
      <c r="AR373" s="33"/>
      <c r="AS373" s="33"/>
      <c r="AV373" s="178"/>
      <c r="AW373"/>
    </row>
    <row r="374" spans="1:49" s="2" customFormat="1" ht="34.950000000000003" customHeight="1">
      <c r="A374" s="42" t="s">
        <v>2415</v>
      </c>
      <c r="B374" s="43" t="s">
        <v>596</v>
      </c>
      <c r="C374" s="49" t="s">
        <v>4393</v>
      </c>
      <c r="D374" s="48"/>
      <c r="E374" s="45">
        <v>1350</v>
      </c>
      <c r="F374" s="46">
        <v>1200</v>
      </c>
      <c r="G374" s="47">
        <f t="shared" si="7"/>
        <v>0.125</v>
      </c>
      <c r="H374" s="33" t="s">
        <v>2746</v>
      </c>
      <c r="I374" s="36"/>
      <c r="J374" s="75"/>
      <c r="K374" s="203"/>
      <c r="L374" s="40"/>
      <c r="M374" s="34"/>
      <c r="N374" s="33"/>
      <c r="O374" s="35"/>
      <c r="P374" s="75"/>
      <c r="Q374" s="171"/>
      <c r="R374" s="61"/>
      <c r="S374" s="33"/>
      <c r="T374" s="33"/>
      <c r="U374" s="33"/>
      <c r="V374" s="33"/>
      <c r="W374" s="171"/>
      <c r="X374" s="61"/>
      <c r="Y374" s="33"/>
      <c r="Z374" s="33"/>
      <c r="AA374" s="33"/>
      <c r="AB374" s="33"/>
      <c r="AC374" s="171"/>
      <c r="AD374" s="61"/>
      <c r="AE374" s="33"/>
      <c r="AF374" s="33"/>
      <c r="AG374" s="33"/>
      <c r="AH374" s="33"/>
      <c r="AI374" s="171"/>
      <c r="AJ374" s="61"/>
      <c r="AK374" s="33"/>
      <c r="AL374" s="33"/>
      <c r="AM374" s="33"/>
      <c r="AN374" s="33"/>
      <c r="AO374" s="171"/>
      <c r="AP374" s="61"/>
      <c r="AQ374" s="33"/>
      <c r="AR374" s="33"/>
      <c r="AS374" s="33"/>
      <c r="AV374" s="178"/>
      <c r="AW374"/>
    </row>
    <row r="375" spans="1:49" s="2" customFormat="1" ht="34.950000000000003" customHeight="1">
      <c r="A375" s="42" t="s">
        <v>4068</v>
      </c>
      <c r="B375" s="43" t="s">
        <v>596</v>
      </c>
      <c r="C375" s="49" t="s">
        <v>4212</v>
      </c>
      <c r="D375" s="48"/>
      <c r="E375" s="45">
        <v>4700</v>
      </c>
      <c r="F375" s="46">
        <v>4500</v>
      </c>
      <c r="G375" s="47">
        <f t="shared" si="7"/>
        <v>4.4444444444444509E-2</v>
      </c>
      <c r="H375" s="33" t="s">
        <v>4069</v>
      </c>
      <c r="I375" s="36"/>
      <c r="J375" s="75"/>
      <c r="K375" s="203"/>
      <c r="L375" s="40"/>
      <c r="M375" s="34"/>
      <c r="N375" s="33"/>
      <c r="O375" s="35"/>
      <c r="P375" s="75"/>
      <c r="Q375" s="171"/>
      <c r="R375" s="61"/>
      <c r="S375" s="33"/>
      <c r="T375" s="33"/>
      <c r="U375" s="33"/>
      <c r="V375" s="33"/>
      <c r="W375" s="171"/>
      <c r="X375" s="61"/>
      <c r="Y375" s="33"/>
      <c r="Z375" s="33"/>
      <c r="AA375" s="33"/>
      <c r="AB375" s="33"/>
      <c r="AC375" s="171"/>
      <c r="AD375" s="61"/>
      <c r="AE375" s="33"/>
      <c r="AF375" s="33"/>
      <c r="AG375" s="33"/>
      <c r="AH375" s="33"/>
      <c r="AI375" s="171"/>
      <c r="AJ375" s="61"/>
      <c r="AK375" s="33"/>
      <c r="AL375" s="33"/>
      <c r="AM375" s="33"/>
      <c r="AN375" s="33"/>
      <c r="AO375" s="171"/>
      <c r="AP375" s="61"/>
      <c r="AQ375" s="33"/>
      <c r="AR375" s="33"/>
      <c r="AS375" s="33"/>
      <c r="AV375" s="178"/>
      <c r="AW375"/>
    </row>
    <row r="376" spans="1:49" s="2" customFormat="1" ht="34.950000000000003" customHeight="1">
      <c r="A376" s="56" t="s">
        <v>17</v>
      </c>
      <c r="B376" s="43" t="s">
        <v>596</v>
      </c>
      <c r="C376" s="49" t="s">
        <v>4213</v>
      </c>
      <c r="D376" s="48"/>
      <c r="E376" s="45">
        <v>170</v>
      </c>
      <c r="F376" s="46">
        <v>150</v>
      </c>
      <c r="G376" s="47">
        <f t="shared" si="7"/>
        <v>0.1333333333333333</v>
      </c>
      <c r="H376" s="33" t="s">
        <v>1724</v>
      </c>
      <c r="I376" s="36"/>
      <c r="J376" s="75"/>
      <c r="K376" s="203"/>
      <c r="L376" s="40"/>
      <c r="M376" s="34"/>
      <c r="N376" s="33"/>
      <c r="O376" s="35"/>
      <c r="P376" s="75"/>
      <c r="Q376" s="171"/>
      <c r="R376" s="61"/>
      <c r="S376" s="33"/>
      <c r="T376" s="33"/>
      <c r="U376" s="33"/>
      <c r="V376" s="33"/>
      <c r="W376" s="171"/>
      <c r="X376" s="61"/>
      <c r="Y376" s="33"/>
      <c r="Z376" s="33"/>
      <c r="AA376" s="33"/>
      <c r="AB376" s="33"/>
      <c r="AC376" s="171"/>
      <c r="AD376" s="61"/>
      <c r="AE376" s="33"/>
      <c r="AF376" s="33"/>
      <c r="AG376" s="33"/>
      <c r="AH376" s="33"/>
      <c r="AI376" s="171"/>
      <c r="AJ376" s="61"/>
      <c r="AK376" s="33"/>
      <c r="AL376" s="33"/>
      <c r="AM376" s="33"/>
      <c r="AN376" s="33"/>
      <c r="AO376" s="171"/>
      <c r="AP376" s="61"/>
      <c r="AQ376" s="33"/>
      <c r="AR376" s="33"/>
      <c r="AS376" s="33"/>
      <c r="AV376" s="184"/>
      <c r="AW376" s="189"/>
    </row>
    <row r="377" spans="1:49" s="2" customFormat="1" ht="34.950000000000003" customHeight="1">
      <c r="A377" s="42" t="s">
        <v>78</v>
      </c>
      <c r="B377" s="43" t="s">
        <v>21</v>
      </c>
      <c r="C377" s="49" t="s">
        <v>4513</v>
      </c>
      <c r="D377" s="51"/>
      <c r="E377" s="45">
        <v>1250</v>
      </c>
      <c r="F377" s="46">
        <v>1150</v>
      </c>
      <c r="G377" s="47">
        <f t="shared" si="7"/>
        <v>8.6956521739130377E-2</v>
      </c>
      <c r="H377" s="33" t="s">
        <v>1188</v>
      </c>
      <c r="I377" s="74"/>
      <c r="J377" s="75"/>
      <c r="K377" s="171"/>
      <c r="L377" s="40"/>
      <c r="M377" s="33"/>
      <c r="N377" s="33"/>
      <c r="O377" s="35"/>
      <c r="P377" s="75"/>
      <c r="Q377" s="171"/>
      <c r="R377" s="61"/>
      <c r="S377" s="33"/>
      <c r="T377" s="33"/>
      <c r="U377" s="33"/>
      <c r="V377" s="33"/>
      <c r="W377" s="171"/>
      <c r="X377" s="61"/>
      <c r="Y377" s="33"/>
      <c r="Z377" s="33"/>
      <c r="AA377" s="33"/>
      <c r="AB377" s="33"/>
      <c r="AC377" s="171"/>
      <c r="AD377" s="61"/>
      <c r="AE377" s="33"/>
      <c r="AF377" s="33"/>
      <c r="AG377" s="33"/>
      <c r="AH377" s="33"/>
      <c r="AI377" s="171"/>
      <c r="AJ377" s="61"/>
      <c r="AK377" s="33"/>
      <c r="AL377" s="33"/>
      <c r="AM377" s="33"/>
      <c r="AN377" s="33"/>
      <c r="AO377" s="171"/>
      <c r="AP377" s="61"/>
      <c r="AQ377" s="33"/>
      <c r="AR377" s="33"/>
      <c r="AS377" s="33"/>
      <c r="AV377" s="178"/>
      <c r="AW377"/>
    </row>
    <row r="378" spans="1:49" s="2" customFormat="1" ht="34.950000000000003" customHeight="1">
      <c r="A378" s="42" t="s">
        <v>79</v>
      </c>
      <c r="B378" s="43" t="s">
        <v>21</v>
      </c>
      <c r="C378" s="49" t="s">
        <v>4394</v>
      </c>
      <c r="D378" s="51"/>
      <c r="E378" s="45">
        <v>700</v>
      </c>
      <c r="F378" s="46">
        <v>650</v>
      </c>
      <c r="G378" s="47">
        <f t="shared" si="7"/>
        <v>7.6923076923076872E-2</v>
      </c>
      <c r="H378" s="33" t="s">
        <v>1204</v>
      </c>
      <c r="I378" s="74"/>
      <c r="J378" s="75"/>
      <c r="K378" s="171"/>
      <c r="L378" s="40"/>
      <c r="M378" s="33"/>
      <c r="N378" s="33"/>
      <c r="O378" s="35"/>
      <c r="P378" s="75"/>
      <c r="Q378" s="171"/>
      <c r="R378" s="61"/>
      <c r="S378" s="33"/>
      <c r="T378" s="33"/>
      <c r="U378" s="33"/>
      <c r="V378" s="33"/>
      <c r="W378" s="171"/>
      <c r="X378" s="61"/>
      <c r="Y378" s="33"/>
      <c r="Z378" s="33"/>
      <c r="AA378" s="33"/>
      <c r="AB378" s="33"/>
      <c r="AC378" s="171"/>
      <c r="AD378" s="61"/>
      <c r="AE378" s="33"/>
      <c r="AF378" s="33"/>
      <c r="AG378" s="33"/>
      <c r="AH378" s="33"/>
      <c r="AI378" s="171"/>
      <c r="AJ378" s="61"/>
      <c r="AK378" s="33"/>
      <c r="AL378" s="33"/>
      <c r="AM378" s="33"/>
      <c r="AN378" s="33"/>
      <c r="AO378" s="171"/>
      <c r="AP378" s="61"/>
      <c r="AQ378" s="33"/>
      <c r="AR378" s="33"/>
      <c r="AS378" s="33"/>
      <c r="AV378" s="178"/>
      <c r="AW378"/>
    </row>
    <row r="379" spans="1:49" s="2" customFormat="1" ht="34.950000000000003" customHeight="1">
      <c r="A379" s="42" t="s">
        <v>80</v>
      </c>
      <c r="B379" s="43" t="s">
        <v>21</v>
      </c>
      <c r="C379" s="49" t="s">
        <v>4514</v>
      </c>
      <c r="D379" s="51"/>
      <c r="E379" s="45">
        <v>1250</v>
      </c>
      <c r="F379" s="46">
        <v>1150</v>
      </c>
      <c r="G379" s="47">
        <f t="shared" si="7"/>
        <v>8.6956521739130377E-2</v>
      </c>
      <c r="H379" s="33" t="s">
        <v>1189</v>
      </c>
      <c r="I379" s="74"/>
      <c r="J379" s="75"/>
      <c r="K379" s="171"/>
      <c r="L379" s="40"/>
      <c r="M379" s="33"/>
      <c r="N379" s="33"/>
      <c r="O379" s="35"/>
      <c r="P379" s="75"/>
      <c r="Q379" s="171"/>
      <c r="R379" s="61"/>
      <c r="S379" s="33"/>
      <c r="T379" s="33"/>
      <c r="U379" s="33"/>
      <c r="V379" s="33"/>
      <c r="W379" s="171"/>
      <c r="X379" s="61"/>
      <c r="Y379" s="33"/>
      <c r="Z379" s="33"/>
      <c r="AA379" s="33"/>
      <c r="AB379" s="33"/>
      <c r="AC379" s="171"/>
      <c r="AD379" s="61"/>
      <c r="AE379" s="33"/>
      <c r="AF379" s="33"/>
      <c r="AG379" s="33"/>
      <c r="AH379" s="33"/>
      <c r="AI379" s="171"/>
      <c r="AJ379" s="61"/>
      <c r="AK379" s="33"/>
      <c r="AL379" s="33"/>
      <c r="AM379" s="33"/>
      <c r="AN379" s="33"/>
      <c r="AO379" s="171"/>
      <c r="AP379" s="61"/>
      <c r="AQ379" s="33"/>
      <c r="AR379" s="33"/>
      <c r="AS379" s="33"/>
      <c r="AV379" s="178"/>
      <c r="AW379"/>
    </row>
    <row r="380" spans="1:49" s="2" customFormat="1" ht="34.950000000000003" customHeight="1">
      <c r="A380" s="42" t="s">
        <v>4076</v>
      </c>
      <c r="B380" s="43" t="s">
        <v>4136</v>
      </c>
      <c r="C380" s="49" t="s">
        <v>4214</v>
      </c>
      <c r="D380" s="51"/>
      <c r="E380" s="45">
        <v>5000</v>
      </c>
      <c r="F380" s="46">
        <v>4800</v>
      </c>
      <c r="G380" s="47">
        <f t="shared" si="7"/>
        <v>4.1666666666666741E-2</v>
      </c>
      <c r="H380" s="33" t="s">
        <v>4077</v>
      </c>
      <c r="I380" s="36"/>
      <c r="J380" s="75"/>
      <c r="K380" s="171"/>
      <c r="L380" s="40"/>
      <c r="M380" s="33"/>
      <c r="N380" s="33"/>
      <c r="O380" s="35"/>
      <c r="P380" s="75"/>
      <c r="Q380" s="171"/>
      <c r="R380" s="61"/>
      <c r="S380" s="33"/>
      <c r="T380" s="33"/>
      <c r="U380" s="33"/>
      <c r="V380" s="33"/>
      <c r="W380" s="171"/>
      <c r="X380" s="61"/>
      <c r="Y380" s="33"/>
      <c r="Z380" s="33"/>
      <c r="AA380" s="33"/>
      <c r="AB380" s="33"/>
      <c r="AC380" s="171"/>
      <c r="AD380" s="61"/>
      <c r="AE380" s="33"/>
      <c r="AF380" s="33"/>
      <c r="AG380" s="33"/>
      <c r="AH380" s="33"/>
      <c r="AI380" s="171"/>
      <c r="AJ380" s="61"/>
      <c r="AK380" s="33"/>
      <c r="AL380" s="33"/>
      <c r="AM380" s="33"/>
      <c r="AN380" s="33"/>
      <c r="AO380" s="171"/>
      <c r="AP380" s="61"/>
      <c r="AQ380" s="33"/>
      <c r="AR380" s="33"/>
      <c r="AS380" s="33"/>
      <c r="AV380" s="178"/>
      <c r="AW380" s="186"/>
    </row>
    <row r="381" spans="1:49" s="2" customFormat="1" ht="34.950000000000003" customHeight="1">
      <c r="A381" s="42" t="s">
        <v>4078</v>
      </c>
      <c r="B381" s="43" t="s">
        <v>4136</v>
      </c>
      <c r="C381" s="49" t="s">
        <v>4215</v>
      </c>
      <c r="D381" s="51"/>
      <c r="E381" s="45">
        <v>2550</v>
      </c>
      <c r="F381" s="46">
        <v>2400</v>
      </c>
      <c r="G381" s="47">
        <f t="shared" si="7"/>
        <v>6.25E-2</v>
      </c>
      <c r="H381" s="33" t="s">
        <v>4079</v>
      </c>
      <c r="I381" s="36"/>
      <c r="J381" s="75"/>
      <c r="K381" s="171"/>
      <c r="L381" s="40"/>
      <c r="M381" s="33"/>
      <c r="N381" s="33"/>
      <c r="O381" s="35"/>
      <c r="P381" s="75"/>
      <c r="Q381" s="171"/>
      <c r="R381" s="61"/>
      <c r="S381" s="33"/>
      <c r="T381" s="33"/>
      <c r="U381" s="33"/>
      <c r="V381" s="33"/>
      <c r="W381" s="171"/>
      <c r="X381" s="61"/>
      <c r="Y381" s="33"/>
      <c r="Z381" s="33"/>
      <c r="AA381" s="33"/>
      <c r="AB381" s="33"/>
      <c r="AC381" s="171"/>
      <c r="AD381" s="61"/>
      <c r="AE381" s="33"/>
      <c r="AF381" s="33"/>
      <c r="AG381" s="33"/>
      <c r="AH381" s="33"/>
      <c r="AI381" s="171"/>
      <c r="AJ381" s="61"/>
      <c r="AK381" s="33"/>
      <c r="AL381" s="33"/>
      <c r="AM381" s="33"/>
      <c r="AN381" s="33"/>
      <c r="AO381" s="171"/>
      <c r="AP381" s="61"/>
      <c r="AQ381" s="33"/>
      <c r="AR381" s="33"/>
      <c r="AS381" s="33"/>
      <c r="AV381" s="178"/>
      <c r="AW381" s="186"/>
    </row>
    <row r="382" spans="1:49" s="2" customFormat="1" ht="34.950000000000003" customHeight="1">
      <c r="A382" s="42" t="s">
        <v>4080</v>
      </c>
      <c r="B382" s="43" t="s">
        <v>4136</v>
      </c>
      <c r="C382" s="49" t="s">
        <v>4216</v>
      </c>
      <c r="D382" s="51"/>
      <c r="E382" s="45">
        <v>2150</v>
      </c>
      <c r="F382" s="46">
        <v>2000</v>
      </c>
      <c r="G382" s="47">
        <f t="shared" si="7"/>
        <v>7.4999999999999956E-2</v>
      </c>
      <c r="H382" s="33" t="s">
        <v>4081</v>
      </c>
      <c r="I382" s="36"/>
      <c r="J382" s="75"/>
      <c r="K382" s="171"/>
      <c r="L382" s="40"/>
      <c r="M382" s="33"/>
      <c r="N382" s="33"/>
      <c r="O382" s="35"/>
      <c r="P382" s="75"/>
      <c r="Q382" s="171"/>
      <c r="R382" s="61"/>
      <c r="S382" s="33"/>
      <c r="T382" s="33"/>
      <c r="U382" s="33"/>
      <c r="V382" s="33"/>
      <c r="W382" s="171"/>
      <c r="X382" s="61"/>
      <c r="Y382" s="33"/>
      <c r="Z382" s="33"/>
      <c r="AA382" s="33"/>
      <c r="AB382" s="33"/>
      <c r="AC382" s="171"/>
      <c r="AD382" s="61"/>
      <c r="AE382" s="33"/>
      <c r="AF382" s="33"/>
      <c r="AG382" s="33"/>
      <c r="AH382" s="33"/>
      <c r="AI382" s="171"/>
      <c r="AJ382" s="61"/>
      <c r="AK382" s="33"/>
      <c r="AL382" s="33"/>
      <c r="AM382" s="33"/>
      <c r="AN382" s="33"/>
      <c r="AO382" s="171"/>
      <c r="AP382" s="61"/>
      <c r="AQ382" s="33"/>
      <c r="AR382" s="33"/>
      <c r="AS382" s="33"/>
      <c r="AV382" s="178"/>
      <c r="AW382" s="186"/>
    </row>
    <row r="383" spans="1:49" s="2" customFormat="1" ht="34.950000000000003" customHeight="1">
      <c r="A383" s="42" t="s">
        <v>4071</v>
      </c>
      <c r="B383" s="43" t="s">
        <v>215</v>
      </c>
      <c r="C383" s="49" t="s">
        <v>4217</v>
      </c>
      <c r="D383" s="51"/>
      <c r="E383" s="45">
        <v>5500</v>
      </c>
      <c r="F383" s="46">
        <v>4800</v>
      </c>
      <c r="G383" s="47">
        <f t="shared" si="7"/>
        <v>0.14583333333333326</v>
      </c>
      <c r="H383" s="33" t="s">
        <v>4072</v>
      </c>
      <c r="I383" s="36"/>
      <c r="J383" s="75"/>
      <c r="K383" s="171"/>
      <c r="L383" s="40"/>
      <c r="M383" s="33"/>
      <c r="N383" s="33"/>
      <c r="O383" s="35"/>
      <c r="P383" s="75"/>
      <c r="Q383" s="171"/>
      <c r="R383" s="61"/>
      <c r="S383" s="33"/>
      <c r="T383" s="33"/>
      <c r="U383" s="33"/>
      <c r="V383" s="33"/>
      <c r="W383" s="171"/>
      <c r="X383" s="61"/>
      <c r="Y383" s="33"/>
      <c r="Z383" s="33"/>
      <c r="AA383" s="33"/>
      <c r="AB383" s="33"/>
      <c r="AC383" s="171"/>
      <c r="AD383" s="61"/>
      <c r="AE383" s="33"/>
      <c r="AF383" s="33"/>
      <c r="AG383" s="33"/>
      <c r="AH383" s="33"/>
      <c r="AI383" s="171"/>
      <c r="AJ383" s="61"/>
      <c r="AK383" s="33"/>
      <c r="AL383" s="33"/>
      <c r="AM383" s="33"/>
      <c r="AN383" s="33"/>
      <c r="AO383" s="171"/>
      <c r="AP383" s="61"/>
      <c r="AQ383" s="33"/>
      <c r="AR383" s="33"/>
      <c r="AS383" s="33"/>
      <c r="AV383" s="178"/>
      <c r="AW383" s="186"/>
    </row>
    <row r="384" spans="1:49" s="2" customFormat="1" ht="34.950000000000003" customHeight="1">
      <c r="A384" s="42" t="s">
        <v>4073</v>
      </c>
      <c r="B384" s="43" t="s">
        <v>215</v>
      </c>
      <c r="C384" s="49" t="s">
        <v>4218</v>
      </c>
      <c r="D384" s="51"/>
      <c r="E384" s="45">
        <v>2700</v>
      </c>
      <c r="F384" s="46">
        <v>2500</v>
      </c>
      <c r="G384" s="47">
        <f t="shared" si="7"/>
        <v>8.0000000000000071E-2</v>
      </c>
      <c r="H384" s="33" t="s">
        <v>4074</v>
      </c>
      <c r="I384" s="36"/>
      <c r="J384" s="75"/>
      <c r="K384" s="171"/>
      <c r="L384" s="40"/>
      <c r="M384" s="33"/>
      <c r="N384" s="33"/>
      <c r="O384" s="35"/>
      <c r="P384" s="75"/>
      <c r="Q384" s="171"/>
      <c r="R384" s="61"/>
      <c r="S384" s="33"/>
      <c r="T384" s="33"/>
      <c r="U384" s="33"/>
      <c r="V384" s="33"/>
      <c r="W384" s="171"/>
      <c r="X384" s="61"/>
      <c r="Y384" s="33"/>
      <c r="Z384" s="33"/>
      <c r="AA384" s="33"/>
      <c r="AB384" s="33"/>
      <c r="AC384" s="171"/>
      <c r="AD384" s="61"/>
      <c r="AE384" s="33"/>
      <c r="AF384" s="33"/>
      <c r="AG384" s="33"/>
      <c r="AH384" s="33"/>
      <c r="AI384" s="171"/>
      <c r="AJ384" s="61"/>
      <c r="AK384" s="33"/>
      <c r="AL384" s="33"/>
      <c r="AM384" s="33"/>
      <c r="AN384" s="33"/>
      <c r="AO384" s="171"/>
      <c r="AP384" s="61"/>
      <c r="AQ384" s="33"/>
      <c r="AR384" s="33"/>
      <c r="AS384" s="33"/>
      <c r="AV384" s="178"/>
      <c r="AW384" s="186"/>
    </row>
    <row r="385" spans="1:49" s="2" customFormat="1" ht="34.950000000000003" customHeight="1">
      <c r="A385" s="42" t="s">
        <v>4113</v>
      </c>
      <c r="B385" s="43" t="s">
        <v>4137</v>
      </c>
      <c r="C385" s="49" t="s">
        <v>4219</v>
      </c>
      <c r="D385" s="51"/>
      <c r="E385" s="45">
        <v>290</v>
      </c>
      <c r="F385" s="46">
        <v>260</v>
      </c>
      <c r="G385" s="47">
        <f t="shared" si="7"/>
        <v>0.11538461538461542</v>
      </c>
      <c r="H385" s="33" t="s">
        <v>4114</v>
      </c>
      <c r="I385" s="36"/>
      <c r="J385" s="75"/>
      <c r="K385" s="171"/>
      <c r="L385" s="40"/>
      <c r="M385" s="33"/>
      <c r="N385" s="33"/>
      <c r="O385" s="35"/>
      <c r="P385" s="75"/>
      <c r="Q385" s="171"/>
      <c r="R385" s="61"/>
      <c r="S385" s="33"/>
      <c r="T385" s="33"/>
      <c r="U385" s="33"/>
      <c r="V385" s="33"/>
      <c r="W385" s="171"/>
      <c r="X385" s="61"/>
      <c r="Y385" s="33"/>
      <c r="Z385" s="33"/>
      <c r="AA385" s="33"/>
      <c r="AB385" s="33"/>
      <c r="AC385" s="171"/>
      <c r="AD385" s="61"/>
      <c r="AE385" s="33"/>
      <c r="AF385" s="33"/>
      <c r="AG385" s="33"/>
      <c r="AH385" s="33"/>
      <c r="AI385" s="171"/>
      <c r="AJ385" s="61"/>
      <c r="AK385" s="33"/>
      <c r="AL385" s="33"/>
      <c r="AM385" s="33"/>
      <c r="AN385" s="33"/>
      <c r="AO385" s="171"/>
      <c r="AP385" s="61"/>
      <c r="AQ385" s="33"/>
      <c r="AR385" s="33"/>
      <c r="AS385" s="33"/>
      <c r="AV385" s="178"/>
      <c r="AW385" s="186"/>
    </row>
    <row r="386" spans="1:49" s="2" customFormat="1" ht="34.950000000000003" customHeight="1">
      <c r="A386" s="42" t="s">
        <v>4109</v>
      </c>
      <c r="B386" s="43" t="s">
        <v>4137</v>
      </c>
      <c r="C386" s="49" t="s">
        <v>4220</v>
      </c>
      <c r="D386" s="51"/>
      <c r="E386" s="45">
        <v>440</v>
      </c>
      <c r="F386" s="46">
        <v>400</v>
      </c>
      <c r="G386" s="47">
        <f t="shared" si="7"/>
        <v>0.10000000000000009</v>
      </c>
      <c r="H386" s="33" t="s">
        <v>4110</v>
      </c>
      <c r="I386" s="36"/>
      <c r="J386" s="75"/>
      <c r="K386" s="171"/>
      <c r="L386" s="40"/>
      <c r="M386" s="33"/>
      <c r="N386" s="33"/>
      <c r="O386" s="35"/>
      <c r="P386" s="75"/>
      <c r="Q386" s="171"/>
      <c r="R386" s="61"/>
      <c r="S386" s="33"/>
      <c r="T386" s="33"/>
      <c r="U386" s="33"/>
      <c r="V386" s="33"/>
      <c r="W386" s="171"/>
      <c r="X386" s="61"/>
      <c r="Y386" s="33"/>
      <c r="Z386" s="33"/>
      <c r="AA386" s="33"/>
      <c r="AB386" s="33"/>
      <c r="AC386" s="171"/>
      <c r="AD386" s="61"/>
      <c r="AE386" s="33"/>
      <c r="AF386" s="33"/>
      <c r="AG386" s="33"/>
      <c r="AH386" s="33"/>
      <c r="AI386" s="171"/>
      <c r="AJ386" s="61"/>
      <c r="AK386" s="33"/>
      <c r="AL386" s="33"/>
      <c r="AM386" s="33"/>
      <c r="AN386" s="33"/>
      <c r="AO386" s="171"/>
      <c r="AP386" s="61"/>
      <c r="AQ386" s="33"/>
      <c r="AR386" s="33"/>
      <c r="AS386" s="33"/>
      <c r="AV386" s="178"/>
      <c r="AW386" s="186"/>
    </row>
    <row r="387" spans="1:49" s="2" customFormat="1" ht="34.950000000000003" customHeight="1">
      <c r="A387" s="42" t="s">
        <v>4111</v>
      </c>
      <c r="B387" s="43" t="s">
        <v>4138</v>
      </c>
      <c r="C387" s="49" t="s">
        <v>4221</v>
      </c>
      <c r="D387" s="51"/>
      <c r="E387" s="45">
        <v>390</v>
      </c>
      <c r="F387" s="46">
        <v>350</v>
      </c>
      <c r="G387" s="47">
        <f t="shared" si="7"/>
        <v>0.11428571428571432</v>
      </c>
      <c r="H387" s="33" t="s">
        <v>4112</v>
      </c>
      <c r="I387" s="36"/>
      <c r="J387" s="75"/>
      <c r="K387" s="171"/>
      <c r="L387" s="40"/>
      <c r="M387" s="33"/>
      <c r="N387" s="33"/>
      <c r="O387" s="35"/>
      <c r="P387" s="75"/>
      <c r="Q387" s="171"/>
      <c r="R387" s="61"/>
      <c r="S387" s="33"/>
      <c r="T387" s="33"/>
      <c r="U387" s="33"/>
      <c r="V387" s="33"/>
      <c r="W387" s="171"/>
      <c r="X387" s="61"/>
      <c r="Y387" s="33"/>
      <c r="Z387" s="33"/>
      <c r="AA387" s="33"/>
      <c r="AB387" s="33"/>
      <c r="AC387" s="171"/>
      <c r="AD387" s="61"/>
      <c r="AE387" s="33"/>
      <c r="AF387" s="33"/>
      <c r="AG387" s="33"/>
      <c r="AH387" s="33"/>
      <c r="AI387" s="171"/>
      <c r="AJ387" s="61"/>
      <c r="AK387" s="33"/>
      <c r="AL387" s="33"/>
      <c r="AM387" s="33"/>
      <c r="AN387" s="33"/>
      <c r="AO387" s="171"/>
      <c r="AP387" s="61"/>
      <c r="AQ387" s="33"/>
      <c r="AR387" s="33"/>
      <c r="AS387" s="33"/>
      <c r="AV387" s="178"/>
      <c r="AW387" s="186"/>
    </row>
    <row r="388" spans="1:49" s="2" customFormat="1" ht="34.950000000000003" customHeight="1">
      <c r="A388" s="42" t="s">
        <v>4107</v>
      </c>
      <c r="B388" s="43" t="s">
        <v>4137</v>
      </c>
      <c r="C388" s="49" t="s">
        <v>4222</v>
      </c>
      <c r="D388" s="51"/>
      <c r="E388" s="45">
        <v>200</v>
      </c>
      <c r="F388" s="46">
        <v>180</v>
      </c>
      <c r="G388" s="47">
        <f t="shared" si="7"/>
        <v>0.11111111111111116</v>
      </c>
      <c r="H388" s="33" t="s">
        <v>4108</v>
      </c>
      <c r="I388" s="36"/>
      <c r="J388" s="75"/>
      <c r="K388" s="171"/>
      <c r="L388" s="40"/>
      <c r="M388" s="33"/>
      <c r="N388" s="33"/>
      <c r="O388" s="35"/>
      <c r="P388" s="75"/>
      <c r="Q388" s="171"/>
      <c r="R388" s="61"/>
      <c r="S388" s="33"/>
      <c r="T388" s="33"/>
      <c r="U388" s="33"/>
      <c r="V388" s="33"/>
      <c r="W388" s="171"/>
      <c r="X388" s="61"/>
      <c r="Y388" s="33"/>
      <c r="Z388" s="33"/>
      <c r="AA388" s="33"/>
      <c r="AB388" s="33"/>
      <c r="AC388" s="171"/>
      <c r="AD388" s="61"/>
      <c r="AE388" s="33"/>
      <c r="AF388" s="33"/>
      <c r="AG388" s="33"/>
      <c r="AH388" s="33"/>
      <c r="AI388" s="171"/>
      <c r="AJ388" s="61"/>
      <c r="AK388" s="33"/>
      <c r="AL388" s="33"/>
      <c r="AM388" s="33"/>
      <c r="AN388" s="33"/>
      <c r="AO388" s="171"/>
      <c r="AP388" s="61"/>
      <c r="AQ388" s="33"/>
      <c r="AR388" s="33"/>
      <c r="AS388" s="33"/>
      <c r="AV388" s="178"/>
      <c r="AW388" s="186"/>
    </row>
    <row r="389" spans="1:49" s="2" customFormat="1" ht="34.950000000000003" customHeight="1">
      <c r="A389" s="42" t="s">
        <v>4115</v>
      </c>
      <c r="B389" s="43" t="s">
        <v>4137</v>
      </c>
      <c r="C389" s="49" t="s">
        <v>4223</v>
      </c>
      <c r="D389" s="51"/>
      <c r="E389" s="45">
        <v>80</v>
      </c>
      <c r="F389" s="46">
        <v>70</v>
      </c>
      <c r="G389" s="47">
        <f t="shared" si="7"/>
        <v>0.14285714285714279</v>
      </c>
      <c r="H389" s="33" t="s">
        <v>4116</v>
      </c>
      <c r="I389" s="36"/>
      <c r="J389" s="75"/>
      <c r="K389" s="171"/>
      <c r="L389" s="40"/>
      <c r="M389" s="33"/>
      <c r="N389" s="33"/>
      <c r="O389" s="35"/>
      <c r="P389" s="75"/>
      <c r="Q389" s="171"/>
      <c r="R389" s="61"/>
      <c r="S389" s="33"/>
      <c r="T389" s="33"/>
      <c r="U389" s="33"/>
      <c r="V389" s="33"/>
      <c r="W389" s="171"/>
      <c r="X389" s="61"/>
      <c r="Y389" s="33"/>
      <c r="Z389" s="33"/>
      <c r="AA389" s="33"/>
      <c r="AB389" s="33"/>
      <c r="AC389" s="171"/>
      <c r="AD389" s="61"/>
      <c r="AE389" s="33"/>
      <c r="AF389" s="33"/>
      <c r="AG389" s="33"/>
      <c r="AH389" s="33"/>
      <c r="AI389" s="171"/>
      <c r="AJ389" s="61"/>
      <c r="AK389" s="33"/>
      <c r="AL389" s="33"/>
      <c r="AM389" s="33"/>
      <c r="AN389" s="33"/>
      <c r="AO389" s="171"/>
      <c r="AP389" s="61"/>
      <c r="AQ389" s="33"/>
      <c r="AR389" s="33"/>
      <c r="AS389" s="33"/>
      <c r="AV389" s="178"/>
      <c r="AW389" s="186"/>
    </row>
    <row r="390" spans="1:49" s="2" customFormat="1" ht="34.950000000000003" customHeight="1">
      <c r="A390" s="56" t="s">
        <v>214</v>
      </c>
      <c r="B390" s="53" t="s">
        <v>216</v>
      </c>
      <c r="C390" s="49" t="s">
        <v>4515</v>
      </c>
      <c r="D390" s="51"/>
      <c r="E390" s="45">
        <v>880</v>
      </c>
      <c r="F390" s="46">
        <v>800</v>
      </c>
      <c r="G390" s="47">
        <f t="shared" ref="G390:G399" si="8">E390/F390-1</f>
        <v>0.10000000000000009</v>
      </c>
      <c r="H390" s="33" t="s">
        <v>1191</v>
      </c>
      <c r="I390" s="74"/>
      <c r="J390" s="75"/>
      <c r="K390" s="171"/>
      <c r="L390" s="40"/>
      <c r="M390" s="33"/>
      <c r="N390" s="33"/>
      <c r="O390" s="35"/>
      <c r="P390" s="75"/>
      <c r="Q390" s="171"/>
      <c r="R390" s="61"/>
      <c r="S390" s="33"/>
      <c r="T390" s="33"/>
      <c r="U390" s="33"/>
      <c r="V390" s="33"/>
      <c r="W390" s="171"/>
      <c r="X390" s="61"/>
      <c r="Y390" s="33"/>
      <c r="Z390" s="33"/>
      <c r="AA390" s="33"/>
      <c r="AB390" s="33"/>
      <c r="AC390" s="171"/>
      <c r="AD390" s="61"/>
      <c r="AE390" s="33"/>
      <c r="AF390" s="33"/>
      <c r="AG390" s="33"/>
      <c r="AH390" s="33"/>
      <c r="AI390" s="171"/>
      <c r="AJ390" s="61"/>
      <c r="AK390" s="33"/>
      <c r="AL390" s="33"/>
      <c r="AM390" s="33"/>
      <c r="AN390" s="33"/>
      <c r="AO390" s="171"/>
      <c r="AP390" s="61"/>
      <c r="AQ390" s="33"/>
      <c r="AR390" s="33"/>
      <c r="AS390" s="33"/>
      <c r="AV390" s="184"/>
      <c r="AW390" s="186"/>
    </row>
    <row r="391" spans="1:49" s="2" customFormat="1" ht="34.950000000000003" customHeight="1">
      <c r="A391" s="42" t="s">
        <v>76</v>
      </c>
      <c r="B391" s="53" t="s">
        <v>77</v>
      </c>
      <c r="C391" s="49" t="s">
        <v>1239</v>
      </c>
      <c r="D391" s="51"/>
      <c r="E391" s="45">
        <v>940</v>
      </c>
      <c r="F391" s="46">
        <v>850</v>
      </c>
      <c r="G391" s="47">
        <f t="shared" si="8"/>
        <v>0.10588235294117654</v>
      </c>
      <c r="H391" s="33" t="s">
        <v>1190</v>
      </c>
      <c r="I391" s="74"/>
      <c r="J391" s="75"/>
      <c r="K391" s="171"/>
      <c r="L391" s="40"/>
      <c r="M391" s="33"/>
      <c r="N391" s="33"/>
      <c r="O391" s="35"/>
      <c r="P391" s="75"/>
      <c r="Q391" s="171"/>
      <c r="R391" s="61"/>
      <c r="S391" s="33"/>
      <c r="T391" s="33"/>
      <c r="U391" s="33"/>
      <c r="V391" s="33"/>
      <c r="W391" s="171"/>
      <c r="X391" s="61"/>
      <c r="Y391" s="33"/>
      <c r="Z391" s="33"/>
      <c r="AA391" s="33"/>
      <c r="AB391" s="33"/>
      <c r="AC391" s="171"/>
      <c r="AD391" s="61"/>
      <c r="AE391" s="33"/>
      <c r="AF391" s="33"/>
      <c r="AG391" s="33"/>
      <c r="AH391" s="33"/>
      <c r="AI391" s="171"/>
      <c r="AJ391" s="61"/>
      <c r="AK391" s="33"/>
      <c r="AL391" s="33"/>
      <c r="AM391" s="33"/>
      <c r="AN391" s="33"/>
      <c r="AO391" s="171"/>
      <c r="AP391" s="61"/>
      <c r="AQ391" s="33"/>
      <c r="AR391" s="33"/>
      <c r="AS391" s="33"/>
      <c r="AV391" s="178"/>
      <c r="AW391" s="186"/>
    </row>
    <row r="392" spans="1:49" s="2" customFormat="1" ht="34.950000000000003" customHeight="1">
      <c r="A392" s="56" t="s">
        <v>2416</v>
      </c>
      <c r="B392" s="43" t="s">
        <v>596</v>
      </c>
      <c r="C392" s="49" t="s">
        <v>2412</v>
      </c>
      <c r="D392" s="48"/>
      <c r="E392" s="45">
        <v>990</v>
      </c>
      <c r="F392" s="46">
        <v>900</v>
      </c>
      <c r="G392" s="47">
        <f t="shared" si="8"/>
        <v>0.10000000000000009</v>
      </c>
      <c r="H392" s="33" t="s">
        <v>2747</v>
      </c>
      <c r="I392" s="36"/>
      <c r="J392" s="75"/>
      <c r="K392" s="203"/>
      <c r="L392" s="40"/>
      <c r="M392" s="34"/>
      <c r="N392" s="33"/>
      <c r="O392" s="35"/>
      <c r="P392" s="75"/>
      <c r="Q392" s="171"/>
      <c r="R392" s="61"/>
      <c r="S392" s="33"/>
      <c r="T392" s="33"/>
      <c r="U392" s="33"/>
      <c r="V392" s="33"/>
      <c r="W392" s="171"/>
      <c r="X392" s="61"/>
      <c r="Y392" s="33"/>
      <c r="Z392" s="33"/>
      <c r="AA392" s="33"/>
      <c r="AB392" s="33"/>
      <c r="AC392" s="171"/>
      <c r="AD392" s="61"/>
      <c r="AE392" s="33"/>
      <c r="AF392" s="33"/>
      <c r="AG392" s="33"/>
      <c r="AH392" s="33"/>
      <c r="AI392" s="171"/>
      <c r="AJ392" s="61"/>
      <c r="AK392" s="33"/>
      <c r="AL392" s="33"/>
      <c r="AM392" s="33"/>
      <c r="AN392" s="33"/>
      <c r="AO392" s="171"/>
      <c r="AP392" s="61"/>
      <c r="AQ392" s="33"/>
      <c r="AR392" s="33"/>
      <c r="AS392" s="33"/>
      <c r="AV392" s="184"/>
      <c r="AW392" s="186"/>
    </row>
    <row r="393" spans="1:49" s="2" customFormat="1" ht="34.950000000000003" customHeight="1">
      <c r="A393" s="56" t="s">
        <v>4097</v>
      </c>
      <c r="B393" s="53" t="s">
        <v>4086</v>
      </c>
      <c r="C393" s="49" t="s">
        <v>4224</v>
      </c>
      <c r="D393" s="48"/>
      <c r="E393" s="45">
        <v>280</v>
      </c>
      <c r="F393" s="46">
        <v>260</v>
      </c>
      <c r="G393" s="47">
        <f t="shared" si="8"/>
        <v>7.6923076923076872E-2</v>
      </c>
      <c r="H393" s="33" t="s">
        <v>4098</v>
      </c>
      <c r="I393" s="36"/>
      <c r="J393" s="75"/>
      <c r="K393" s="203"/>
      <c r="L393" s="40"/>
      <c r="M393" s="34"/>
      <c r="N393" s="33"/>
      <c r="O393" s="35"/>
      <c r="P393" s="75"/>
      <c r="Q393" s="171"/>
      <c r="R393" s="61"/>
      <c r="S393" s="33"/>
      <c r="T393" s="33"/>
      <c r="U393" s="33"/>
      <c r="V393" s="33"/>
      <c r="W393" s="171"/>
      <c r="X393" s="61"/>
      <c r="Y393" s="33"/>
      <c r="Z393" s="33"/>
      <c r="AA393" s="33"/>
      <c r="AB393" s="33"/>
      <c r="AC393" s="171"/>
      <c r="AD393" s="61"/>
      <c r="AE393" s="33"/>
      <c r="AF393" s="33"/>
      <c r="AG393" s="33"/>
      <c r="AH393" s="33"/>
      <c r="AI393" s="171"/>
      <c r="AJ393" s="61"/>
      <c r="AK393" s="33"/>
      <c r="AL393" s="33"/>
      <c r="AM393" s="33"/>
      <c r="AN393" s="33"/>
      <c r="AO393" s="171"/>
      <c r="AP393" s="61"/>
      <c r="AQ393" s="33"/>
      <c r="AR393" s="33"/>
      <c r="AS393" s="33"/>
      <c r="AV393" s="184"/>
      <c r="AW393" s="186"/>
    </row>
    <row r="394" spans="1:49" s="2" customFormat="1" ht="34.950000000000003" customHeight="1">
      <c r="A394" s="42" t="s">
        <v>4099</v>
      </c>
      <c r="B394" s="53" t="s">
        <v>4086</v>
      </c>
      <c r="C394" s="49" t="s">
        <v>4129</v>
      </c>
      <c r="D394" s="48"/>
      <c r="E394" s="45">
        <v>240</v>
      </c>
      <c r="F394" s="46">
        <v>220</v>
      </c>
      <c r="G394" s="47">
        <f t="shared" si="8"/>
        <v>9.0909090909090828E-2</v>
      </c>
      <c r="H394" s="33" t="s">
        <v>4100</v>
      </c>
      <c r="I394" s="36"/>
      <c r="J394" s="75"/>
      <c r="K394" s="203"/>
      <c r="L394" s="40"/>
      <c r="M394" s="34"/>
      <c r="N394" s="33"/>
      <c r="O394" s="35"/>
      <c r="P394" s="75"/>
      <c r="Q394" s="171"/>
      <c r="R394" s="61"/>
      <c r="S394" s="33"/>
      <c r="T394" s="33"/>
      <c r="U394" s="33"/>
      <c r="V394" s="33"/>
      <c r="W394" s="171"/>
      <c r="X394" s="61"/>
      <c r="Y394" s="33"/>
      <c r="Z394" s="33"/>
      <c r="AA394" s="33"/>
      <c r="AB394" s="33"/>
      <c r="AC394" s="171"/>
      <c r="AD394" s="61"/>
      <c r="AE394" s="33"/>
      <c r="AF394" s="33"/>
      <c r="AG394" s="33"/>
      <c r="AH394" s="33"/>
      <c r="AI394" s="171"/>
      <c r="AJ394" s="61"/>
      <c r="AK394" s="33"/>
      <c r="AL394" s="33"/>
      <c r="AM394" s="33"/>
      <c r="AN394" s="33"/>
      <c r="AO394" s="171"/>
      <c r="AP394" s="61"/>
      <c r="AQ394" s="33"/>
      <c r="AR394" s="33"/>
      <c r="AS394" s="33"/>
      <c r="AV394" s="178"/>
      <c r="AW394"/>
    </row>
    <row r="395" spans="1:49" s="2" customFormat="1" ht="34.200000000000003" customHeight="1">
      <c r="A395" s="56" t="s">
        <v>4101</v>
      </c>
      <c r="B395" s="53" t="s">
        <v>4086</v>
      </c>
      <c r="C395" s="49" t="s">
        <v>4130</v>
      </c>
      <c r="D395" s="48"/>
      <c r="E395" s="45">
        <v>240</v>
      </c>
      <c r="F395" s="46">
        <v>220</v>
      </c>
      <c r="G395" s="47">
        <f t="shared" si="8"/>
        <v>9.0909090909090828E-2</v>
      </c>
      <c r="H395" s="33" t="s">
        <v>4102</v>
      </c>
      <c r="I395" s="36"/>
      <c r="J395" s="75"/>
      <c r="K395" s="203"/>
      <c r="L395" s="40"/>
      <c r="M395" s="34"/>
      <c r="N395" s="33"/>
      <c r="O395" s="35"/>
      <c r="P395" s="75"/>
      <c r="Q395" s="171"/>
      <c r="R395" s="61"/>
      <c r="S395" s="33"/>
      <c r="T395" s="33"/>
      <c r="U395" s="33"/>
      <c r="V395" s="33"/>
      <c r="W395" s="171"/>
      <c r="X395" s="61"/>
      <c r="Y395" s="33"/>
      <c r="Z395" s="33"/>
      <c r="AA395" s="33"/>
      <c r="AB395" s="33"/>
      <c r="AC395" s="171"/>
      <c r="AD395" s="61"/>
      <c r="AE395" s="33"/>
      <c r="AF395" s="33"/>
      <c r="AG395" s="33"/>
      <c r="AH395" s="33"/>
      <c r="AI395" s="171"/>
      <c r="AJ395" s="61"/>
      <c r="AK395" s="33"/>
      <c r="AL395" s="33"/>
      <c r="AM395" s="33"/>
      <c r="AN395" s="33"/>
      <c r="AO395" s="171"/>
      <c r="AP395" s="61"/>
      <c r="AQ395" s="33"/>
      <c r="AR395" s="33"/>
      <c r="AS395" s="33"/>
      <c r="AV395" s="184"/>
      <c r="AW395"/>
    </row>
    <row r="396" spans="1:49" ht="21">
      <c r="A396" s="42" t="s">
        <v>4095</v>
      </c>
      <c r="B396" s="53" t="s">
        <v>4086</v>
      </c>
      <c r="C396" s="49" t="s">
        <v>4131</v>
      </c>
      <c r="D396" s="48"/>
      <c r="E396" s="45">
        <v>1200</v>
      </c>
      <c r="F396" s="46">
        <v>1100</v>
      </c>
      <c r="G396" s="47">
        <f t="shared" si="8"/>
        <v>9.0909090909090828E-2</v>
      </c>
      <c r="H396" s="33" t="s">
        <v>4096</v>
      </c>
      <c r="I396" s="36"/>
      <c r="J396" s="75"/>
      <c r="K396" s="203"/>
      <c r="L396" s="40"/>
      <c r="M396" s="34"/>
      <c r="N396" s="33"/>
      <c r="O396" s="35"/>
      <c r="P396" s="75"/>
      <c r="Q396" s="171"/>
      <c r="R396" s="61"/>
      <c r="S396" s="33"/>
      <c r="T396" s="33"/>
      <c r="U396" s="33"/>
      <c r="V396" s="33"/>
      <c r="W396" s="171"/>
      <c r="X396" s="61"/>
      <c r="Y396" s="33"/>
      <c r="Z396" s="33"/>
      <c r="AA396" s="33"/>
      <c r="AB396" s="33"/>
      <c r="AC396" s="171"/>
      <c r="AD396" s="61"/>
      <c r="AE396" s="33"/>
      <c r="AF396" s="33"/>
      <c r="AG396" s="33"/>
      <c r="AH396" s="33"/>
      <c r="AI396" s="171"/>
      <c r="AJ396" s="61"/>
      <c r="AK396" s="33"/>
      <c r="AL396" s="33"/>
      <c r="AM396" s="33"/>
      <c r="AN396" s="33"/>
      <c r="AO396" s="171"/>
      <c r="AP396" s="61"/>
      <c r="AQ396" s="33"/>
      <c r="AR396" s="33"/>
      <c r="AS396" s="33"/>
      <c r="AV396" s="178"/>
      <c r="AW396"/>
    </row>
    <row r="397" spans="1:49" ht="21">
      <c r="A397" s="56" t="s">
        <v>4103</v>
      </c>
      <c r="B397" s="53" t="s">
        <v>4086</v>
      </c>
      <c r="C397" s="49" t="s">
        <v>4132</v>
      </c>
      <c r="D397" s="48"/>
      <c r="E397" s="45">
        <v>240</v>
      </c>
      <c r="F397" s="46">
        <v>220</v>
      </c>
      <c r="G397" s="47">
        <f t="shared" si="8"/>
        <v>9.0909090909090828E-2</v>
      </c>
      <c r="H397" s="33" t="s">
        <v>4104</v>
      </c>
      <c r="I397" s="36"/>
      <c r="J397" s="75"/>
      <c r="K397" s="203"/>
      <c r="L397" s="40"/>
      <c r="M397" s="34"/>
      <c r="N397" s="33"/>
      <c r="O397" s="35"/>
      <c r="P397" s="75"/>
      <c r="Q397" s="171"/>
      <c r="R397" s="61"/>
      <c r="S397" s="33"/>
      <c r="T397" s="33"/>
      <c r="U397" s="33"/>
      <c r="V397" s="33"/>
      <c r="W397" s="171"/>
      <c r="X397" s="61"/>
      <c r="Y397" s="33"/>
      <c r="Z397" s="33"/>
      <c r="AA397" s="33"/>
      <c r="AB397" s="33"/>
      <c r="AC397" s="171"/>
      <c r="AD397" s="61"/>
      <c r="AE397" s="33"/>
      <c r="AF397" s="33"/>
      <c r="AG397" s="33"/>
      <c r="AH397" s="33"/>
      <c r="AI397" s="171"/>
      <c r="AJ397" s="61"/>
      <c r="AK397" s="33"/>
      <c r="AL397" s="33"/>
      <c r="AM397" s="33"/>
      <c r="AN397" s="33"/>
      <c r="AO397" s="171"/>
      <c r="AP397" s="61"/>
      <c r="AQ397" s="33"/>
      <c r="AR397" s="33"/>
      <c r="AS397" s="33"/>
      <c r="AV397" s="184"/>
      <c r="AW397"/>
    </row>
    <row r="398" spans="1:49" ht="21">
      <c r="A398" s="42" t="s">
        <v>4091</v>
      </c>
      <c r="B398" s="53" t="s">
        <v>4042</v>
      </c>
      <c r="C398" s="49" t="s">
        <v>4133</v>
      </c>
      <c r="D398" s="48"/>
      <c r="E398" s="45">
        <v>130</v>
      </c>
      <c r="F398" s="46">
        <v>120</v>
      </c>
      <c r="G398" s="47">
        <f t="shared" si="8"/>
        <v>8.3333333333333259E-2</v>
      </c>
      <c r="H398" s="33" t="s">
        <v>4092</v>
      </c>
      <c r="I398" s="36"/>
      <c r="J398" s="75"/>
      <c r="K398" s="203"/>
      <c r="L398" s="40"/>
      <c r="M398" s="34"/>
      <c r="N398" s="33"/>
      <c r="O398" s="35"/>
      <c r="P398" s="75"/>
      <c r="Q398" s="171"/>
      <c r="R398" s="61"/>
      <c r="S398" s="33"/>
      <c r="T398" s="33"/>
      <c r="U398" s="33"/>
      <c r="V398" s="33"/>
      <c r="W398" s="171"/>
      <c r="X398" s="61"/>
      <c r="Y398" s="33"/>
      <c r="Z398" s="33"/>
      <c r="AA398" s="33"/>
      <c r="AB398" s="33"/>
      <c r="AC398" s="171"/>
      <c r="AD398" s="61"/>
      <c r="AE398" s="33"/>
      <c r="AF398" s="33"/>
      <c r="AG398" s="33"/>
      <c r="AH398" s="33"/>
      <c r="AI398" s="171"/>
      <c r="AJ398" s="61"/>
      <c r="AK398" s="33"/>
      <c r="AL398" s="33"/>
      <c r="AM398" s="33"/>
      <c r="AN398" s="33"/>
      <c r="AO398" s="171"/>
      <c r="AP398" s="61"/>
      <c r="AQ398" s="33"/>
      <c r="AR398" s="33"/>
      <c r="AS398" s="33"/>
      <c r="AV398" s="178"/>
      <c r="AW398"/>
    </row>
    <row r="399" spans="1:49" ht="21">
      <c r="A399" s="56" t="s">
        <v>4089</v>
      </c>
      <c r="B399" s="53" t="s">
        <v>4042</v>
      </c>
      <c r="C399" s="49" t="s">
        <v>4134</v>
      </c>
      <c r="D399" s="48"/>
      <c r="E399" s="45">
        <v>300</v>
      </c>
      <c r="F399" s="46">
        <v>220</v>
      </c>
      <c r="G399" s="47">
        <f t="shared" si="8"/>
        <v>0.36363636363636354</v>
      </c>
      <c r="H399" s="33" t="s">
        <v>4090</v>
      </c>
      <c r="I399" s="36"/>
      <c r="J399" s="75"/>
      <c r="K399" s="203"/>
      <c r="L399" s="40"/>
      <c r="M399" s="34"/>
      <c r="N399" s="33"/>
      <c r="O399" s="35"/>
      <c r="P399" s="75"/>
      <c r="Q399" s="171"/>
      <c r="R399" s="61"/>
      <c r="S399" s="33"/>
      <c r="T399" s="33"/>
      <c r="U399" s="33"/>
      <c r="V399" s="33"/>
      <c r="W399" s="171"/>
      <c r="X399" s="61"/>
      <c r="Y399" s="33"/>
      <c r="Z399" s="33"/>
      <c r="AA399" s="33"/>
      <c r="AB399" s="33"/>
      <c r="AC399" s="171"/>
      <c r="AD399" s="61"/>
      <c r="AE399" s="33"/>
      <c r="AF399" s="33"/>
      <c r="AG399" s="33"/>
      <c r="AH399" s="33"/>
      <c r="AI399" s="171"/>
      <c r="AJ399" s="61"/>
      <c r="AK399" s="33"/>
      <c r="AL399" s="33"/>
      <c r="AM399" s="33"/>
      <c r="AN399" s="33"/>
      <c r="AO399" s="171"/>
      <c r="AP399" s="61"/>
      <c r="AQ399" s="33"/>
      <c r="AR399" s="33"/>
      <c r="AS399" s="33"/>
      <c r="AV399" s="184"/>
      <c r="AW399" s="186"/>
    </row>
    <row r="400" spans="1:49" ht="14.4">
      <c r="AW400" s="186"/>
    </row>
    <row r="401" spans="49:49" ht="14.4">
      <c r="AW401" s="186"/>
    </row>
    <row r="402" spans="49:49" ht="14.4">
      <c r="AW402" s="186"/>
    </row>
    <row r="403" spans="49:49" ht="14.4">
      <c r="AW403" s="186"/>
    </row>
    <row r="404" spans="49:49" ht="14.4">
      <c r="AW404" s="186"/>
    </row>
    <row r="405" spans="49:49" ht="14.4">
      <c r="AW405" s="186"/>
    </row>
    <row r="406" spans="49:49" ht="14.4">
      <c r="AW406" s="186"/>
    </row>
    <row r="407" spans="49:49">
      <c r="AW407"/>
    </row>
    <row r="408" spans="49:49">
      <c r="AW408"/>
    </row>
    <row r="409" spans="49:49">
      <c r="AW409"/>
    </row>
    <row r="410" spans="49:49">
      <c r="AW410"/>
    </row>
    <row r="411" spans="49:49">
      <c r="AW411"/>
    </row>
    <row r="412" spans="49:49">
      <c r="AW412"/>
    </row>
    <row r="413" spans="49:49">
      <c r="AW413"/>
    </row>
    <row r="414" spans="49:49">
      <c r="AW414"/>
    </row>
    <row r="415" spans="49:49">
      <c r="AW415"/>
    </row>
    <row r="416" spans="49:49">
      <c r="AW416"/>
    </row>
    <row r="417" spans="49:49">
      <c r="AW417"/>
    </row>
    <row r="418" spans="49:49">
      <c r="AW418"/>
    </row>
    <row r="419" spans="49:49">
      <c r="AW419"/>
    </row>
    <row r="420" spans="49:49">
      <c r="AW420"/>
    </row>
    <row r="421" spans="49:49">
      <c r="AW421"/>
    </row>
    <row r="422" spans="49:49">
      <c r="AW422"/>
    </row>
    <row r="423" spans="49:49">
      <c r="AW423"/>
    </row>
    <row r="424" spans="49:49">
      <c r="AW424"/>
    </row>
    <row r="425" spans="49:49">
      <c r="AW425"/>
    </row>
    <row r="426" spans="49:49">
      <c r="AW426"/>
    </row>
    <row r="427" spans="49:49">
      <c r="AW427"/>
    </row>
    <row r="428" spans="49:49">
      <c r="AW428"/>
    </row>
    <row r="429" spans="49:49">
      <c r="AW429"/>
    </row>
    <row r="430" spans="49:49">
      <c r="AW430"/>
    </row>
    <row r="431" spans="49:49">
      <c r="AW431"/>
    </row>
    <row r="432" spans="49:49">
      <c r="AW432"/>
    </row>
    <row r="433" spans="49:49">
      <c r="AW433"/>
    </row>
    <row r="434" spans="49:49">
      <c r="AW434"/>
    </row>
    <row r="435" spans="49:49">
      <c r="AW435"/>
    </row>
    <row r="436" spans="49:49">
      <c r="AW436"/>
    </row>
    <row r="437" spans="49:49">
      <c r="AW437"/>
    </row>
    <row r="438" spans="49:49">
      <c r="AW438"/>
    </row>
    <row r="439" spans="49:49">
      <c r="AW439"/>
    </row>
    <row r="440" spans="49:49">
      <c r="AW440"/>
    </row>
    <row r="441" spans="49:49">
      <c r="AW441"/>
    </row>
    <row r="442" spans="49:49">
      <c r="AW442"/>
    </row>
    <row r="443" spans="49:49">
      <c r="AW443"/>
    </row>
    <row r="444" spans="49:49">
      <c r="AW444"/>
    </row>
    <row r="445" spans="49:49">
      <c r="AW445"/>
    </row>
    <row r="446" spans="49:49">
      <c r="AW446"/>
    </row>
    <row r="447" spans="49:49">
      <c r="AW447"/>
    </row>
    <row r="448" spans="49:49">
      <c r="AW448"/>
    </row>
    <row r="449" spans="49:49">
      <c r="AW449"/>
    </row>
    <row r="450" spans="49:49">
      <c r="AW450"/>
    </row>
    <row r="451" spans="49:49">
      <c r="AW451"/>
    </row>
    <row r="452" spans="49:49">
      <c r="AW452"/>
    </row>
    <row r="453" spans="49:49" ht="14.4">
      <c r="AW453" s="186"/>
    </row>
    <row r="454" spans="49:49" ht="14.4">
      <c r="AW454" s="186"/>
    </row>
    <row r="455" spans="49:49" ht="14.4">
      <c r="AW455" s="186"/>
    </row>
    <row r="456" spans="49:49" ht="14.4">
      <c r="AW456" s="186"/>
    </row>
    <row r="457" spans="49:49" ht="14.4">
      <c r="AW457" s="186"/>
    </row>
    <row r="458" spans="49:49" ht="14.4">
      <c r="AW458" s="186"/>
    </row>
    <row r="459" spans="49:49" ht="14.4">
      <c r="AW459" s="186"/>
    </row>
    <row r="460" spans="49:49" ht="14.4">
      <c r="AW460" s="186"/>
    </row>
    <row r="461" spans="49:49">
      <c r="AW461"/>
    </row>
    <row r="462" spans="49:49">
      <c r="AW462"/>
    </row>
    <row r="463" spans="49:49">
      <c r="AW463"/>
    </row>
    <row r="464" spans="49:49">
      <c r="AW464"/>
    </row>
    <row r="465" spans="49:49">
      <c r="AW465"/>
    </row>
    <row r="466" spans="49:49">
      <c r="AW466"/>
    </row>
    <row r="467" spans="49:49">
      <c r="AW467"/>
    </row>
    <row r="468" spans="49:49">
      <c r="AW468"/>
    </row>
    <row r="469" spans="49:49">
      <c r="AW469"/>
    </row>
    <row r="470" spans="49:49">
      <c r="AW470"/>
    </row>
    <row r="471" spans="49:49">
      <c r="AW471"/>
    </row>
    <row r="472" spans="49:49">
      <c r="AW472"/>
    </row>
    <row r="473" spans="49:49">
      <c r="AW473"/>
    </row>
    <row r="474" spans="49:49">
      <c r="AW474"/>
    </row>
    <row r="475" spans="49:49">
      <c r="AW475"/>
    </row>
    <row r="476" spans="49:49">
      <c r="AW476"/>
    </row>
    <row r="477" spans="49:49">
      <c r="AW477"/>
    </row>
    <row r="478" spans="49:49">
      <c r="AW478"/>
    </row>
    <row r="479" spans="49:49">
      <c r="AW479"/>
    </row>
    <row r="480" spans="49:49">
      <c r="AW480"/>
    </row>
    <row r="481" spans="49:49">
      <c r="AW481"/>
    </row>
    <row r="482" spans="49:49">
      <c r="AW482"/>
    </row>
    <row r="483" spans="49:49">
      <c r="AW483"/>
    </row>
    <row r="484" spans="49:49">
      <c r="AW484"/>
    </row>
    <row r="485" spans="49:49">
      <c r="AW485"/>
    </row>
    <row r="486" spans="49:49">
      <c r="AW486"/>
    </row>
    <row r="487" spans="49:49">
      <c r="AW487"/>
    </row>
    <row r="488" spans="49:49">
      <c r="AW488"/>
    </row>
    <row r="489" spans="49:49">
      <c r="AW489"/>
    </row>
    <row r="490" spans="49:49">
      <c r="AW490"/>
    </row>
    <row r="491" spans="49:49">
      <c r="AW491"/>
    </row>
    <row r="492" spans="49:49">
      <c r="AW492"/>
    </row>
    <row r="493" spans="49:49">
      <c r="AW493"/>
    </row>
    <row r="494" spans="49:49">
      <c r="AW494"/>
    </row>
    <row r="495" spans="49:49">
      <c r="AW495"/>
    </row>
    <row r="496" spans="49:49">
      <c r="AW496"/>
    </row>
    <row r="497" spans="49:49">
      <c r="AW497"/>
    </row>
    <row r="498" spans="49:49">
      <c r="AW498"/>
    </row>
    <row r="499" spans="49:49">
      <c r="AW499"/>
    </row>
    <row r="500" spans="49:49">
      <c r="AW500"/>
    </row>
    <row r="501" spans="49:49">
      <c r="AW501"/>
    </row>
    <row r="502" spans="49:49">
      <c r="AW502"/>
    </row>
    <row r="503" spans="49:49">
      <c r="AW503"/>
    </row>
    <row r="504" spans="49:49">
      <c r="AW504"/>
    </row>
    <row r="505" spans="49:49">
      <c r="AW505"/>
    </row>
    <row r="506" spans="49:49">
      <c r="AW506"/>
    </row>
    <row r="507" spans="49:49">
      <c r="AW507"/>
    </row>
    <row r="508" spans="49:49">
      <c r="AW508"/>
    </row>
    <row r="509" spans="49:49">
      <c r="AW509"/>
    </row>
    <row r="510" spans="49:49">
      <c r="AW510"/>
    </row>
    <row r="511" spans="49:49">
      <c r="AW511"/>
    </row>
    <row r="512" spans="49:49">
      <c r="AW512"/>
    </row>
    <row r="513" spans="49:49">
      <c r="AW513" s="190"/>
    </row>
    <row r="514" spans="49:49">
      <c r="AW514"/>
    </row>
    <row r="515" spans="49:49">
      <c r="AW515"/>
    </row>
  </sheetData>
  <autoFilter ref="A5:AS399" xr:uid="{00000000-0009-0000-0000-000002000000}">
    <sortState xmlns:xlrd2="http://schemas.microsoft.com/office/spreadsheetml/2017/richdata2" ref="A107:AT186">
      <sortCondition descending="1" ref="R5:R400"/>
    </sortState>
  </autoFilter>
  <mergeCells count="7">
    <mergeCell ref="AN4:AS4"/>
    <mergeCell ref="A2:C2"/>
    <mergeCell ref="A4:I4"/>
    <mergeCell ref="P4:U4"/>
    <mergeCell ref="V4:AA4"/>
    <mergeCell ref="AB4:AG4"/>
    <mergeCell ref="AH4:AM4"/>
  </mergeCells>
  <pageMargins left="0.59055118110236227" right="0.19685039370078741" top="0.31496062992125984" bottom="0.39370078740157483" header="0.31496062992125984" footer="0.31496062992125984"/>
  <pageSetup paperSize="9" scale="50" fitToHeight="0" orientation="portrait" r:id="rId1"/>
  <headerFooter alignWithMargins="0">
    <oddFooter>Strona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3"/>
  <dimension ref="A1:W222"/>
  <sheetViews>
    <sheetView zoomScaleNormal="100" zoomScaleSheetLayoutView="70" workbookViewId="0">
      <pane xSplit="1" ySplit="5" topLeftCell="B6" activePane="bottomRight" state="frozen"/>
      <selection pane="topRight" activeCell="B1" sqref="B1"/>
      <selection pane="bottomLeft" activeCell="A6" sqref="A6"/>
      <selection pane="bottomRight" activeCell="M13" sqref="M13"/>
    </sheetView>
  </sheetViews>
  <sheetFormatPr defaultRowHeight="13.2"/>
  <cols>
    <col min="1" max="1" width="15.6640625" customWidth="1"/>
    <col min="2" max="2" width="5.33203125" style="15" bestFit="1" customWidth="1"/>
    <col min="3" max="3" width="31.33203125" customWidth="1"/>
    <col min="4" max="4" width="5.33203125" customWidth="1"/>
    <col min="5" max="5" width="12.6640625" style="14" customWidth="1"/>
    <col min="6" max="6" width="9.6640625" style="14" bestFit="1" customWidth="1"/>
    <col min="7" max="7" width="7.109375" style="5" customWidth="1"/>
    <col min="8" max="8" width="14.6640625" style="5" bestFit="1" customWidth="1"/>
    <col min="9" max="9" width="10.88671875" style="5" customWidth="1"/>
    <col min="10" max="23" width="9.33203125" style="5"/>
  </cols>
  <sheetData>
    <row r="1" spans="1:9" s="5" customFormat="1" ht="21">
      <c r="A1" s="300"/>
      <c r="B1" s="300"/>
      <c r="C1" s="300"/>
      <c r="D1" s="30"/>
      <c r="E1" s="24"/>
      <c r="F1" s="30"/>
    </row>
    <row r="2" spans="1:9" s="5" customFormat="1" ht="27" customHeight="1">
      <c r="A2" s="297" t="s">
        <v>4876</v>
      </c>
      <c r="B2" s="297"/>
      <c r="C2" s="297"/>
      <c r="D2" s="12"/>
      <c r="E2" s="12"/>
      <c r="F2" s="29"/>
    </row>
    <row r="3" spans="1:9" s="5" customFormat="1">
      <c r="A3" s="6"/>
      <c r="B3" s="6"/>
      <c r="C3" s="2"/>
      <c r="D3" s="2"/>
      <c r="E3" s="11"/>
      <c r="F3" s="11"/>
    </row>
    <row r="4" spans="1:9" ht="21" customHeight="1">
      <c r="A4" s="292" t="s">
        <v>1240</v>
      </c>
      <c r="B4" s="293"/>
      <c r="C4" s="293"/>
      <c r="D4" s="293"/>
      <c r="E4" s="293"/>
      <c r="F4" s="293"/>
      <c r="G4" s="293"/>
      <c r="H4" s="293"/>
      <c r="I4" s="293"/>
    </row>
    <row r="5" spans="1:9" ht="36" customHeight="1">
      <c r="A5" s="69" t="s">
        <v>40</v>
      </c>
      <c r="B5" s="69" t="s">
        <v>41</v>
      </c>
      <c r="C5" s="69" t="s">
        <v>42</v>
      </c>
      <c r="D5" s="70"/>
      <c r="E5" s="70" t="s">
        <v>4877</v>
      </c>
      <c r="F5" s="71" t="s">
        <v>3661</v>
      </c>
      <c r="G5" s="72" t="s">
        <v>541</v>
      </c>
      <c r="H5" s="69" t="s">
        <v>756</v>
      </c>
      <c r="I5" s="69" t="s">
        <v>1325</v>
      </c>
    </row>
    <row r="6" spans="1:9" ht="25.2" customHeight="1">
      <c r="A6" s="119" t="s">
        <v>1241</v>
      </c>
      <c r="B6" s="119" t="s">
        <v>1242</v>
      </c>
      <c r="C6" s="127" t="s">
        <v>4155</v>
      </c>
      <c r="D6" s="132"/>
      <c r="E6" s="133">
        <v>18900</v>
      </c>
      <c r="F6" s="121">
        <v>18000</v>
      </c>
      <c r="G6" s="122">
        <f>E6/F6-1</f>
        <v>5.0000000000000044E-2</v>
      </c>
      <c r="H6" s="33" t="s">
        <v>1255</v>
      </c>
      <c r="I6" s="134"/>
    </row>
    <row r="7" spans="1:9" s="5" customFormat="1" ht="20.399999999999999">
      <c r="A7" s="119" t="s">
        <v>4047</v>
      </c>
      <c r="B7" s="119" t="s">
        <v>1242</v>
      </c>
      <c r="C7" s="127" t="s">
        <v>4156</v>
      </c>
      <c r="D7" s="134"/>
      <c r="E7" s="133">
        <v>23625</v>
      </c>
      <c r="F7" s="121">
        <v>22500</v>
      </c>
      <c r="G7" s="122">
        <f t="shared" ref="G7:G9" si="0">E7/F7-1</f>
        <v>5.0000000000000044E-2</v>
      </c>
      <c r="H7" s="33" t="s">
        <v>4048</v>
      </c>
      <c r="I7" s="170"/>
    </row>
    <row r="8" spans="1:9" s="5" customFormat="1" ht="24" customHeight="1">
      <c r="A8" s="119" t="s">
        <v>4043</v>
      </c>
      <c r="B8" s="119" t="s">
        <v>1242</v>
      </c>
      <c r="C8" s="127" t="s">
        <v>4158</v>
      </c>
      <c r="D8" s="134"/>
      <c r="E8" s="133">
        <v>28350</v>
      </c>
      <c r="F8" s="121">
        <v>27000</v>
      </c>
      <c r="G8" s="122">
        <f t="shared" si="0"/>
        <v>5.0000000000000044E-2</v>
      </c>
      <c r="H8" s="33" t="s">
        <v>4044</v>
      </c>
      <c r="I8" s="170"/>
    </row>
    <row r="9" spans="1:9" s="5" customFormat="1" ht="20.399999999999999">
      <c r="A9" s="119" t="s">
        <v>4045</v>
      </c>
      <c r="B9" s="119" t="s">
        <v>1242</v>
      </c>
      <c r="C9" s="127" t="s">
        <v>4157</v>
      </c>
      <c r="D9" s="134"/>
      <c r="E9" s="133">
        <v>28350</v>
      </c>
      <c r="F9" s="121">
        <v>27000</v>
      </c>
      <c r="G9" s="122">
        <f t="shared" si="0"/>
        <v>5.0000000000000044E-2</v>
      </c>
      <c r="H9" s="33" t="s">
        <v>4046</v>
      </c>
      <c r="I9" s="170"/>
    </row>
    <row r="10" spans="1:9" s="5" customFormat="1"/>
    <row r="11" spans="1:9" s="5" customFormat="1"/>
    <row r="12" spans="1:9" s="5" customFormat="1"/>
    <row r="13" spans="1:9" s="5" customFormat="1"/>
    <row r="14" spans="1:9" s="5" customFormat="1"/>
    <row r="15" spans="1:9" s="5" customFormat="1"/>
    <row r="16" spans="1:9" s="5" customFormat="1"/>
    <row r="17" s="5" customFormat="1"/>
    <row r="18" s="5" customFormat="1"/>
    <row r="19" s="5" customFormat="1"/>
    <row r="20" s="5" customFormat="1"/>
    <row r="21" s="5" customFormat="1"/>
    <row r="22" s="5" customFormat="1"/>
    <row r="23" s="5" customFormat="1"/>
    <row r="24" s="5" customFormat="1"/>
    <row r="25" s="5" customFormat="1"/>
    <row r="26" s="5" customFormat="1"/>
    <row r="27" s="5" customFormat="1"/>
    <row r="28" s="5" customFormat="1"/>
    <row r="29" s="5" customFormat="1"/>
    <row r="30" s="5" customFormat="1"/>
    <row r="31" s="5" customFormat="1"/>
    <row r="32" s="5" customFormat="1"/>
    <row r="33" s="5" customFormat="1"/>
    <row r="34" s="5" customFormat="1"/>
    <row r="35" s="5" customFormat="1"/>
    <row r="36" s="5" customFormat="1"/>
    <row r="37" s="5" customFormat="1"/>
    <row r="38" s="5" customFormat="1"/>
    <row r="39" s="5" customFormat="1"/>
    <row r="40" s="5" customFormat="1"/>
    <row r="41" s="5" customFormat="1"/>
    <row r="42" s="5" customFormat="1"/>
    <row r="43" s="5" customFormat="1"/>
    <row r="44" s="5" customFormat="1"/>
    <row r="45" s="5" customFormat="1"/>
    <row r="46" s="5" customFormat="1"/>
    <row r="47" s="5" customFormat="1"/>
    <row r="48" s="5" customFormat="1"/>
    <row r="49" s="5" customFormat="1"/>
    <row r="50" s="5" customFormat="1"/>
    <row r="51" s="5" customFormat="1"/>
    <row r="52" s="5" customFormat="1"/>
    <row r="53" s="5" customFormat="1"/>
    <row r="54" s="5" customFormat="1"/>
    <row r="55" s="5" customFormat="1"/>
    <row r="56" s="5" customFormat="1"/>
    <row r="57" s="5" customFormat="1"/>
    <row r="58" s="5" customFormat="1"/>
    <row r="59" s="5" customFormat="1"/>
    <row r="60" s="5" customFormat="1"/>
    <row r="61" s="5" customFormat="1"/>
    <row r="62" s="5" customFormat="1"/>
    <row r="63" s="5" customFormat="1"/>
    <row r="64" s="5" customFormat="1"/>
    <row r="65" s="5" customFormat="1"/>
    <row r="66" s="5" customFormat="1"/>
    <row r="67" s="5" customFormat="1"/>
    <row r="68" s="5" customFormat="1"/>
    <row r="69" s="5" customFormat="1"/>
    <row r="70" s="5" customFormat="1"/>
    <row r="71" s="5" customFormat="1"/>
    <row r="72" s="5" customFormat="1"/>
    <row r="73" s="5" customFormat="1"/>
    <row r="74" s="5" customFormat="1"/>
    <row r="75" s="5" customFormat="1"/>
    <row r="76" s="5" customFormat="1"/>
    <row r="77" s="5" customFormat="1"/>
    <row r="78" s="5" customFormat="1"/>
    <row r="79" s="5" customFormat="1"/>
    <row r="80" s="5" customFormat="1"/>
    <row r="81" s="5" customFormat="1"/>
    <row r="82" s="5" customFormat="1"/>
    <row r="83" s="5" customFormat="1"/>
    <row r="84" s="5" customFormat="1"/>
    <row r="85" s="5" customFormat="1"/>
    <row r="86" s="5" customFormat="1"/>
    <row r="87" s="5" customFormat="1"/>
    <row r="88" s="5" customFormat="1"/>
    <row r="89" s="5" customFormat="1"/>
    <row r="90" s="5" customFormat="1"/>
    <row r="91" s="5" customFormat="1"/>
    <row r="92" s="5" customFormat="1"/>
    <row r="93" s="5" customFormat="1"/>
    <row r="94" s="5" customFormat="1"/>
    <row r="95" s="5" customFormat="1"/>
    <row r="96" s="5" customFormat="1"/>
    <row r="97" s="5" customFormat="1"/>
    <row r="98" s="5" customFormat="1"/>
    <row r="99" s="5" customFormat="1"/>
    <row r="100" s="5" customFormat="1"/>
    <row r="101" s="5" customFormat="1"/>
    <row r="102" s="5" customFormat="1"/>
    <row r="103" s="5" customFormat="1"/>
    <row r="104" s="5" customFormat="1"/>
    <row r="105" s="5" customFormat="1"/>
    <row r="106" s="5" customFormat="1"/>
    <row r="107" s="5" customFormat="1"/>
    <row r="108" s="5" customFormat="1"/>
    <row r="109" s="5" customFormat="1"/>
    <row r="110" s="5" customFormat="1"/>
    <row r="111" s="5" customFormat="1"/>
    <row r="112" s="5" customFormat="1"/>
    <row r="113" s="5" customFormat="1"/>
    <row r="114" s="5" customFormat="1"/>
    <row r="115" s="5" customFormat="1"/>
    <row r="116" s="5" customFormat="1"/>
    <row r="117" s="5" customFormat="1"/>
    <row r="118" s="5" customFormat="1"/>
    <row r="119" s="5" customFormat="1"/>
    <row r="120" s="5" customFormat="1"/>
    <row r="121" s="5" customFormat="1"/>
    <row r="122" s="5" customFormat="1"/>
    <row r="123" s="5" customFormat="1"/>
    <row r="124" s="5" customFormat="1"/>
    <row r="125" s="5" customFormat="1"/>
    <row r="126" s="5" customFormat="1"/>
    <row r="127" s="5" customFormat="1"/>
    <row r="128" s="5" customFormat="1"/>
    <row r="129" s="5" customFormat="1"/>
    <row r="130" s="5" customFormat="1"/>
    <row r="131" s="5" customFormat="1"/>
    <row r="132" s="5" customFormat="1"/>
    <row r="133" s="5" customFormat="1"/>
    <row r="134" s="5" customFormat="1"/>
    <row r="135" s="5" customFormat="1"/>
    <row r="136" s="5" customFormat="1"/>
    <row r="137" s="5" customFormat="1"/>
    <row r="138" s="5" customFormat="1"/>
    <row r="139" s="5" customFormat="1"/>
    <row r="140" s="5" customFormat="1"/>
    <row r="141" s="5" customFormat="1"/>
    <row r="142" s="5" customFormat="1"/>
    <row r="143" s="5" customFormat="1"/>
    <row r="144" s="5" customFormat="1"/>
    <row r="145" s="5" customFormat="1"/>
    <row r="146" s="5" customFormat="1"/>
    <row r="147" s="5" customFormat="1"/>
    <row r="148" s="5" customFormat="1"/>
    <row r="149" s="5" customFormat="1"/>
    <row r="150" s="5" customFormat="1"/>
    <row r="151" s="5" customFormat="1"/>
    <row r="152" s="5" customFormat="1"/>
    <row r="153" s="5" customFormat="1"/>
    <row r="154" s="5" customFormat="1"/>
    <row r="155" s="5" customFormat="1"/>
    <row r="156" s="5" customFormat="1"/>
    <row r="157" s="5" customFormat="1"/>
    <row r="158" s="5" customFormat="1"/>
    <row r="159" s="5" customFormat="1"/>
    <row r="160" s="5" customFormat="1"/>
    <row r="161" s="5" customFormat="1"/>
    <row r="162" s="5" customFormat="1"/>
    <row r="163" s="5" customFormat="1"/>
    <row r="164" s="5" customFormat="1"/>
    <row r="165" s="5" customFormat="1"/>
    <row r="166" s="5" customFormat="1"/>
    <row r="167" s="5" customFormat="1"/>
    <row r="168" s="5" customFormat="1"/>
    <row r="169" s="5" customFormat="1"/>
    <row r="170" s="5" customFormat="1"/>
    <row r="171" s="5" customFormat="1"/>
    <row r="172" s="5" customFormat="1"/>
    <row r="173" s="5" customFormat="1"/>
    <row r="174" s="5" customFormat="1"/>
    <row r="175" s="5" customFormat="1"/>
    <row r="176" s="5" customFormat="1"/>
    <row r="177" s="5" customFormat="1"/>
    <row r="178" s="5" customFormat="1"/>
    <row r="179" s="5" customFormat="1"/>
    <row r="180" s="5" customFormat="1"/>
    <row r="181" s="5" customFormat="1"/>
    <row r="182" s="5" customFormat="1"/>
    <row r="183" s="5" customFormat="1"/>
    <row r="184" s="5" customFormat="1"/>
    <row r="185" s="5" customFormat="1"/>
    <row r="186" s="5" customFormat="1"/>
    <row r="187" s="5" customFormat="1"/>
    <row r="188" s="5" customFormat="1"/>
    <row r="189" s="5" customFormat="1"/>
    <row r="190" s="5" customFormat="1"/>
    <row r="191" s="5" customFormat="1"/>
    <row r="192" s="5" customFormat="1"/>
    <row r="193" s="5" customFormat="1"/>
    <row r="194" s="5" customFormat="1"/>
    <row r="195" s="5" customFormat="1"/>
    <row r="196" s="5" customFormat="1"/>
    <row r="197" s="5" customFormat="1"/>
    <row r="198" s="5" customFormat="1"/>
    <row r="199" s="5" customFormat="1"/>
    <row r="200" s="5" customFormat="1"/>
    <row r="201" s="5" customFormat="1"/>
    <row r="202" s="5" customFormat="1"/>
    <row r="203" s="5" customFormat="1"/>
    <row r="204" s="5" customFormat="1"/>
    <row r="205" s="5" customFormat="1"/>
    <row r="206" s="5" customFormat="1"/>
    <row r="207" s="5" customFormat="1"/>
    <row r="208" s="5" customFormat="1"/>
    <row r="209" s="5" customFormat="1"/>
    <row r="210" s="5" customFormat="1"/>
    <row r="211" s="5" customFormat="1"/>
    <row r="212" s="5" customFormat="1"/>
    <row r="213" s="5" customFormat="1"/>
    <row r="214" s="5" customFormat="1"/>
    <row r="215" s="5" customFormat="1"/>
    <row r="216" s="5" customFormat="1"/>
    <row r="217" s="5" customFormat="1"/>
    <row r="218" s="5" customFormat="1"/>
    <row r="219" s="5" customFormat="1"/>
    <row r="220" s="5" customFormat="1"/>
    <row r="221" s="5" customFormat="1"/>
    <row r="222" s="5" customFormat="1"/>
  </sheetData>
  <mergeCells count="3">
    <mergeCell ref="A1:C1"/>
    <mergeCell ref="A2:C2"/>
    <mergeCell ref="A4:I4"/>
  </mergeCells>
  <pageMargins left="0.70866141732283472" right="0.70866141732283472" top="0.74803149606299213" bottom="0.74803149606299213" header="0.31496062992125984" footer="0.31496062992125984"/>
  <pageSetup paperSize="9" scale="70" orientation="portrait" r:id="rId1"/>
  <headerFooter>
    <oddFooter>&amp;CStrona &amp;P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494"/>
  <sheetViews>
    <sheetView workbookViewId="0">
      <selection activeCell="I24" sqref="I24"/>
    </sheetView>
  </sheetViews>
  <sheetFormatPr defaultColWidth="8.88671875" defaultRowHeight="13.2"/>
  <cols>
    <col min="1" max="1" width="15.44140625" style="96" bestFit="1" customWidth="1"/>
    <col min="2" max="2" width="16.33203125" style="96" customWidth="1"/>
    <col min="3" max="3" width="68.44140625" style="97" customWidth="1"/>
    <col min="4" max="4" width="12.109375" style="97" customWidth="1"/>
    <col min="5" max="5" width="11.88671875" style="97" customWidth="1"/>
    <col min="6" max="6" width="12" style="97" customWidth="1"/>
    <col min="7" max="7" width="6.88671875" style="98" customWidth="1"/>
    <col min="8" max="8" width="17.88671875" style="98" bestFit="1" customWidth="1"/>
    <col min="9" max="9" width="13.5546875" style="174" customWidth="1"/>
    <col min="10" max="10" width="1.109375" style="84" customWidth="1"/>
    <col min="11" max="11" width="9.44140625" style="84" customWidth="1"/>
    <col min="12" max="16" width="8.88671875" style="84"/>
    <col min="17" max="17" width="47.5546875" style="84" customWidth="1"/>
    <col min="18" max="19" width="8.88671875" style="84"/>
    <col min="20" max="16384" width="8.88671875" style="92"/>
  </cols>
  <sheetData>
    <row r="1" spans="1:20" s="84" customFormat="1" ht="21">
      <c r="A1" s="301"/>
      <c r="B1" s="301"/>
      <c r="C1" s="195"/>
      <c r="D1" s="195"/>
      <c r="E1" s="195"/>
      <c r="F1" s="195"/>
      <c r="G1" s="83"/>
      <c r="H1" s="83"/>
      <c r="I1" s="174"/>
    </row>
    <row r="2" spans="1:20" s="84" customFormat="1" ht="25.5" customHeight="1">
      <c r="A2" s="302" t="s">
        <v>4876</v>
      </c>
      <c r="B2" s="302"/>
      <c r="C2" s="302"/>
      <c r="D2" s="196"/>
      <c r="E2" s="196"/>
      <c r="F2" s="196"/>
      <c r="G2" s="85"/>
      <c r="H2" s="85"/>
      <c r="I2" s="174"/>
    </row>
    <row r="3" spans="1:20" s="84" customFormat="1" ht="17.25" customHeight="1">
      <c r="A3" s="86"/>
      <c r="B3" s="86"/>
      <c r="C3" s="87"/>
      <c r="D3" s="87"/>
      <c r="E3" s="87"/>
      <c r="F3" s="87"/>
      <c r="G3" s="83"/>
      <c r="H3" s="83"/>
      <c r="I3" s="175"/>
    </row>
    <row r="4" spans="1:20" s="84" customFormat="1" ht="17.25" customHeight="1">
      <c r="A4" s="303" t="s">
        <v>755</v>
      </c>
      <c r="B4" s="304"/>
      <c r="C4" s="305"/>
      <c r="D4" s="197"/>
      <c r="E4" s="197"/>
      <c r="F4" s="198"/>
      <c r="G4" s="88"/>
      <c r="H4" s="88"/>
      <c r="I4" s="176"/>
    </row>
    <row r="5" spans="1:20" ht="32.25" customHeight="1">
      <c r="A5" s="89" t="s">
        <v>40</v>
      </c>
      <c r="B5" s="90" t="s">
        <v>41</v>
      </c>
      <c r="C5" s="90" t="s">
        <v>42</v>
      </c>
      <c r="D5" s="90"/>
      <c r="E5" s="90" t="s">
        <v>4877</v>
      </c>
      <c r="F5" s="91" t="s">
        <v>3661</v>
      </c>
      <c r="G5" s="89" t="s">
        <v>541</v>
      </c>
      <c r="H5" s="89" t="s">
        <v>756</v>
      </c>
      <c r="I5" s="89" t="s">
        <v>1325</v>
      </c>
    </row>
    <row r="6" spans="1:20" s="84" customFormat="1" ht="24.9" customHeight="1">
      <c r="A6" s="254" t="s">
        <v>2964</v>
      </c>
      <c r="B6" s="255" t="s">
        <v>1337</v>
      </c>
      <c r="C6" s="256" t="s">
        <v>2965</v>
      </c>
      <c r="D6" s="256"/>
      <c r="E6" s="257">
        <v>3500</v>
      </c>
      <c r="F6" s="258">
        <v>3300</v>
      </c>
      <c r="G6" s="259">
        <f>E6/F6-1</f>
        <v>6.0606060606060552E-2</v>
      </c>
      <c r="H6" s="260" t="s">
        <v>2966</v>
      </c>
      <c r="I6" s="261"/>
      <c r="K6" s="93"/>
      <c r="T6" s="92"/>
    </row>
    <row r="7" spans="1:20" s="84" customFormat="1" ht="24.9" customHeight="1">
      <c r="A7" s="254" t="s">
        <v>2967</v>
      </c>
      <c r="B7" s="255" t="s">
        <v>1337</v>
      </c>
      <c r="C7" s="262" t="s">
        <v>2965</v>
      </c>
      <c r="D7" s="256"/>
      <c r="E7" s="257">
        <v>3500</v>
      </c>
      <c r="F7" s="258">
        <v>3300</v>
      </c>
      <c r="G7" s="259">
        <f t="shared" ref="G7:G70" si="0">E7/F7-1</f>
        <v>6.0606060606060552E-2</v>
      </c>
      <c r="H7" s="260" t="s">
        <v>2968</v>
      </c>
      <c r="I7" s="261"/>
      <c r="K7" s="93"/>
      <c r="T7" s="92"/>
    </row>
    <row r="8" spans="1:20" s="84" customFormat="1" ht="24.9" customHeight="1">
      <c r="A8" s="263" t="s">
        <v>2969</v>
      </c>
      <c r="B8" s="255" t="s">
        <v>1337</v>
      </c>
      <c r="C8" s="264" t="s">
        <v>2965</v>
      </c>
      <c r="D8" s="256"/>
      <c r="E8" s="257">
        <v>3500</v>
      </c>
      <c r="F8" s="258">
        <v>3300</v>
      </c>
      <c r="G8" s="259">
        <f t="shared" si="0"/>
        <v>6.0606060606060552E-2</v>
      </c>
      <c r="H8" s="260" t="s">
        <v>2970</v>
      </c>
      <c r="I8" s="261"/>
      <c r="K8" s="93"/>
      <c r="T8" s="92"/>
    </row>
    <row r="9" spans="1:20" s="84" customFormat="1" ht="24.9" customHeight="1">
      <c r="A9" s="263" t="s">
        <v>2971</v>
      </c>
      <c r="B9" s="255" t="s">
        <v>1337</v>
      </c>
      <c r="C9" s="264" t="s">
        <v>2972</v>
      </c>
      <c r="D9" s="256"/>
      <c r="E9" s="257">
        <v>5150</v>
      </c>
      <c r="F9" s="258">
        <v>4850</v>
      </c>
      <c r="G9" s="259">
        <f t="shared" si="0"/>
        <v>6.1855670103092786E-2</v>
      </c>
      <c r="H9" s="260" t="s">
        <v>2973</v>
      </c>
      <c r="I9" s="261"/>
      <c r="K9" s="93"/>
      <c r="T9" s="92"/>
    </row>
    <row r="10" spans="1:20" s="84" customFormat="1" ht="24.9" customHeight="1">
      <c r="A10" s="254" t="s">
        <v>2974</v>
      </c>
      <c r="B10" s="255" t="s">
        <v>1337</v>
      </c>
      <c r="C10" s="256" t="s">
        <v>2972</v>
      </c>
      <c r="D10" s="256"/>
      <c r="E10" s="257">
        <v>5150</v>
      </c>
      <c r="F10" s="258">
        <v>4850</v>
      </c>
      <c r="G10" s="259">
        <f t="shared" si="0"/>
        <v>6.1855670103092786E-2</v>
      </c>
      <c r="H10" s="260" t="s">
        <v>2975</v>
      </c>
      <c r="I10" s="261"/>
      <c r="K10" s="93"/>
      <c r="T10" s="92"/>
    </row>
    <row r="11" spans="1:20" s="84" customFormat="1" ht="24.9" customHeight="1">
      <c r="A11" s="254" t="s">
        <v>2976</v>
      </c>
      <c r="B11" s="255" t="s">
        <v>1337</v>
      </c>
      <c r="C11" s="262" t="s">
        <v>2972</v>
      </c>
      <c r="D11" s="256"/>
      <c r="E11" s="257">
        <v>5150</v>
      </c>
      <c r="F11" s="258">
        <v>4850</v>
      </c>
      <c r="G11" s="259">
        <f t="shared" si="0"/>
        <v>6.1855670103092786E-2</v>
      </c>
      <c r="H11" s="260" t="s">
        <v>2977</v>
      </c>
      <c r="I11" s="261"/>
      <c r="K11" s="93"/>
      <c r="T11" s="92"/>
    </row>
    <row r="12" spans="1:20" s="84" customFormat="1" ht="24.9" customHeight="1">
      <c r="A12" s="263" t="s">
        <v>2978</v>
      </c>
      <c r="B12" s="255" t="s">
        <v>1337</v>
      </c>
      <c r="C12" s="264" t="s">
        <v>2979</v>
      </c>
      <c r="D12" s="256"/>
      <c r="E12" s="257">
        <v>4050</v>
      </c>
      <c r="F12" s="258">
        <v>3810</v>
      </c>
      <c r="G12" s="259">
        <f t="shared" si="0"/>
        <v>6.2992125984252079E-2</v>
      </c>
      <c r="H12" s="260" t="s">
        <v>2980</v>
      </c>
      <c r="I12" s="261"/>
      <c r="K12" s="93"/>
      <c r="T12" s="92"/>
    </row>
    <row r="13" spans="1:20" s="84" customFormat="1" ht="24.9" customHeight="1">
      <c r="A13" s="263" t="s">
        <v>2981</v>
      </c>
      <c r="B13" s="255" t="s">
        <v>1337</v>
      </c>
      <c r="C13" s="264" t="s">
        <v>2979</v>
      </c>
      <c r="D13" s="256"/>
      <c r="E13" s="257">
        <v>4050</v>
      </c>
      <c r="F13" s="258">
        <v>3810</v>
      </c>
      <c r="G13" s="259">
        <f t="shared" si="0"/>
        <v>6.2992125984252079E-2</v>
      </c>
      <c r="H13" s="260" t="s">
        <v>2982</v>
      </c>
      <c r="I13" s="261"/>
      <c r="K13" s="93"/>
      <c r="T13" s="92"/>
    </row>
    <row r="14" spans="1:20" s="84" customFormat="1" ht="24.9" customHeight="1">
      <c r="A14" s="254" t="s">
        <v>2983</v>
      </c>
      <c r="B14" s="255" t="s">
        <v>1337</v>
      </c>
      <c r="C14" s="256" t="s">
        <v>2979</v>
      </c>
      <c r="D14" s="256"/>
      <c r="E14" s="257">
        <v>4050</v>
      </c>
      <c r="F14" s="258">
        <v>3810</v>
      </c>
      <c r="G14" s="259">
        <f t="shared" si="0"/>
        <v>6.2992125984252079E-2</v>
      </c>
      <c r="H14" s="260" t="s">
        <v>2984</v>
      </c>
      <c r="I14" s="261"/>
      <c r="K14" s="93"/>
      <c r="T14" s="92"/>
    </row>
    <row r="15" spans="1:20" s="84" customFormat="1" ht="24.9" customHeight="1">
      <c r="A15" s="254" t="s">
        <v>2985</v>
      </c>
      <c r="B15" s="255" t="s">
        <v>1337</v>
      </c>
      <c r="C15" s="262" t="s">
        <v>2986</v>
      </c>
      <c r="D15" s="256"/>
      <c r="E15" s="257">
        <v>5800</v>
      </c>
      <c r="F15" s="258">
        <v>5460</v>
      </c>
      <c r="G15" s="259">
        <f t="shared" si="0"/>
        <v>6.2271062271062272E-2</v>
      </c>
      <c r="H15" s="260" t="s">
        <v>2987</v>
      </c>
      <c r="I15" s="261"/>
      <c r="K15" s="93"/>
      <c r="T15" s="92"/>
    </row>
    <row r="16" spans="1:20" s="84" customFormat="1" ht="24.9" customHeight="1">
      <c r="A16" s="263" t="s">
        <v>2988</v>
      </c>
      <c r="B16" s="255" t="s">
        <v>1337</v>
      </c>
      <c r="C16" s="264" t="s">
        <v>2986</v>
      </c>
      <c r="D16" s="256"/>
      <c r="E16" s="257">
        <v>5800</v>
      </c>
      <c r="F16" s="258">
        <v>5460</v>
      </c>
      <c r="G16" s="259">
        <f t="shared" si="0"/>
        <v>6.2271062271062272E-2</v>
      </c>
      <c r="H16" s="260" t="s">
        <v>2989</v>
      </c>
      <c r="I16" s="261"/>
      <c r="K16" s="93"/>
      <c r="T16" s="92"/>
    </row>
    <row r="17" spans="1:20" s="84" customFormat="1" ht="24.9" customHeight="1">
      <c r="A17" s="263" t="s">
        <v>2990</v>
      </c>
      <c r="B17" s="255" t="s">
        <v>1337</v>
      </c>
      <c r="C17" s="264" t="s">
        <v>2986</v>
      </c>
      <c r="D17" s="256"/>
      <c r="E17" s="257">
        <v>5800</v>
      </c>
      <c r="F17" s="258">
        <v>5460</v>
      </c>
      <c r="G17" s="259">
        <f t="shared" si="0"/>
        <v>6.2271062271062272E-2</v>
      </c>
      <c r="H17" s="260" t="s">
        <v>2991</v>
      </c>
      <c r="I17" s="261"/>
      <c r="K17" s="93"/>
      <c r="T17" s="92"/>
    </row>
    <row r="18" spans="1:20" s="84" customFormat="1" ht="24.9" customHeight="1">
      <c r="A18" s="254" t="s">
        <v>2992</v>
      </c>
      <c r="B18" s="255" t="s">
        <v>1337</v>
      </c>
      <c r="C18" s="256" t="s">
        <v>2993</v>
      </c>
      <c r="D18" s="256"/>
      <c r="E18" s="257">
        <v>4950</v>
      </c>
      <c r="F18" s="258">
        <v>4640</v>
      </c>
      <c r="G18" s="259">
        <f t="shared" si="0"/>
        <v>6.6810344827586299E-2</v>
      </c>
      <c r="H18" s="260" t="s">
        <v>2994</v>
      </c>
      <c r="I18" s="261"/>
      <c r="K18" s="93"/>
      <c r="T18" s="92"/>
    </row>
    <row r="19" spans="1:20" s="84" customFormat="1" ht="24.9" customHeight="1">
      <c r="A19" s="254" t="s">
        <v>2995</v>
      </c>
      <c r="B19" s="255" t="s">
        <v>1337</v>
      </c>
      <c r="C19" s="262" t="s">
        <v>2993</v>
      </c>
      <c r="D19" s="256"/>
      <c r="E19" s="257">
        <v>4950</v>
      </c>
      <c r="F19" s="258">
        <v>4640</v>
      </c>
      <c r="G19" s="259">
        <f t="shared" si="0"/>
        <v>6.6810344827586299E-2</v>
      </c>
      <c r="H19" s="260" t="s">
        <v>2996</v>
      </c>
      <c r="I19" s="261"/>
      <c r="K19" s="93"/>
      <c r="T19" s="92"/>
    </row>
    <row r="20" spans="1:20" s="84" customFormat="1" ht="24.9" customHeight="1">
      <c r="A20" s="263" t="s">
        <v>2997</v>
      </c>
      <c r="B20" s="255" t="s">
        <v>1337</v>
      </c>
      <c r="C20" s="264" t="s">
        <v>2993</v>
      </c>
      <c r="D20" s="256"/>
      <c r="E20" s="257">
        <v>4950</v>
      </c>
      <c r="F20" s="258">
        <v>4640</v>
      </c>
      <c r="G20" s="259">
        <f t="shared" si="0"/>
        <v>6.6810344827586299E-2</v>
      </c>
      <c r="H20" s="260" t="s">
        <v>2998</v>
      </c>
      <c r="I20" s="261"/>
      <c r="K20" s="93"/>
      <c r="T20" s="92"/>
    </row>
    <row r="21" spans="1:20" s="84" customFormat="1" ht="24.9" customHeight="1">
      <c r="A21" s="263" t="s">
        <v>2999</v>
      </c>
      <c r="B21" s="255" t="s">
        <v>1337</v>
      </c>
      <c r="C21" s="264" t="s">
        <v>3000</v>
      </c>
      <c r="D21" s="256"/>
      <c r="E21" s="257">
        <v>7250</v>
      </c>
      <c r="F21" s="258">
        <v>6800</v>
      </c>
      <c r="G21" s="259">
        <f t="shared" si="0"/>
        <v>6.6176470588235281E-2</v>
      </c>
      <c r="H21" s="260" t="s">
        <v>3001</v>
      </c>
      <c r="I21" s="261"/>
      <c r="K21" s="93"/>
      <c r="T21" s="92"/>
    </row>
    <row r="22" spans="1:20" s="84" customFormat="1" ht="24.9" customHeight="1">
      <c r="A22" s="254" t="s">
        <v>3002</v>
      </c>
      <c r="B22" s="255" t="s">
        <v>1337</v>
      </c>
      <c r="C22" s="256" t="s">
        <v>3000</v>
      </c>
      <c r="D22" s="256"/>
      <c r="E22" s="257">
        <v>7250</v>
      </c>
      <c r="F22" s="258">
        <v>6800</v>
      </c>
      <c r="G22" s="259">
        <f t="shared" si="0"/>
        <v>6.6176470588235281E-2</v>
      </c>
      <c r="H22" s="260" t="s">
        <v>3003</v>
      </c>
      <c r="I22" s="261"/>
      <c r="K22" s="93"/>
      <c r="T22" s="92"/>
    </row>
    <row r="23" spans="1:20" s="84" customFormat="1" ht="24.9" customHeight="1">
      <c r="A23" s="254" t="s">
        <v>3004</v>
      </c>
      <c r="B23" s="255" t="s">
        <v>1337</v>
      </c>
      <c r="C23" s="262" t="s">
        <v>3000</v>
      </c>
      <c r="D23" s="256"/>
      <c r="E23" s="257">
        <v>7250</v>
      </c>
      <c r="F23" s="258">
        <v>6800</v>
      </c>
      <c r="G23" s="259">
        <f t="shared" si="0"/>
        <v>6.6176470588235281E-2</v>
      </c>
      <c r="H23" s="260" t="s">
        <v>3005</v>
      </c>
      <c r="I23" s="261"/>
      <c r="K23" s="93"/>
      <c r="T23" s="92"/>
    </row>
    <row r="24" spans="1:20" s="84" customFormat="1" ht="24.9" customHeight="1">
      <c r="A24" s="263" t="s">
        <v>3006</v>
      </c>
      <c r="B24" s="255" t="s">
        <v>1337</v>
      </c>
      <c r="C24" s="264" t="s">
        <v>3007</v>
      </c>
      <c r="D24" s="256"/>
      <c r="E24" s="257">
        <v>4950</v>
      </c>
      <c r="F24" s="258">
        <v>4640</v>
      </c>
      <c r="G24" s="259">
        <f t="shared" si="0"/>
        <v>6.6810344827586299E-2</v>
      </c>
      <c r="H24" s="260" t="s">
        <v>3008</v>
      </c>
      <c r="I24" s="261"/>
      <c r="K24" s="93"/>
      <c r="T24" s="92"/>
    </row>
    <row r="25" spans="1:20" s="84" customFormat="1" ht="24.9" customHeight="1">
      <c r="A25" s="263" t="s">
        <v>3009</v>
      </c>
      <c r="B25" s="255" t="s">
        <v>1337</v>
      </c>
      <c r="C25" s="264" t="s">
        <v>3007</v>
      </c>
      <c r="D25" s="256"/>
      <c r="E25" s="257">
        <v>4950</v>
      </c>
      <c r="F25" s="258">
        <v>4640</v>
      </c>
      <c r="G25" s="259">
        <f t="shared" si="0"/>
        <v>6.6810344827586299E-2</v>
      </c>
      <c r="H25" s="260" t="s">
        <v>3010</v>
      </c>
      <c r="I25" s="261"/>
      <c r="K25" s="93"/>
      <c r="T25" s="92"/>
    </row>
    <row r="26" spans="1:20" s="84" customFormat="1" ht="24.9" customHeight="1">
      <c r="A26" s="254" t="s">
        <v>3011</v>
      </c>
      <c r="B26" s="255" t="s">
        <v>1337</v>
      </c>
      <c r="C26" s="256" t="s">
        <v>3007</v>
      </c>
      <c r="D26" s="256"/>
      <c r="E26" s="257">
        <v>4950</v>
      </c>
      <c r="F26" s="258">
        <v>4640</v>
      </c>
      <c r="G26" s="259">
        <f t="shared" si="0"/>
        <v>6.6810344827586299E-2</v>
      </c>
      <c r="H26" s="260" t="s">
        <v>3012</v>
      </c>
      <c r="I26" s="261"/>
      <c r="K26" s="93"/>
      <c r="T26" s="92"/>
    </row>
    <row r="27" spans="1:20" s="84" customFormat="1" ht="24.9" customHeight="1">
      <c r="A27" s="254" t="s">
        <v>3013</v>
      </c>
      <c r="B27" s="255" t="s">
        <v>1337</v>
      </c>
      <c r="C27" s="262" t="s">
        <v>3014</v>
      </c>
      <c r="D27" s="256"/>
      <c r="E27" s="257">
        <v>7250</v>
      </c>
      <c r="F27" s="258">
        <v>6800</v>
      </c>
      <c r="G27" s="259">
        <f t="shared" si="0"/>
        <v>6.6176470588235281E-2</v>
      </c>
      <c r="H27" s="260" t="s">
        <v>3015</v>
      </c>
      <c r="I27" s="261"/>
      <c r="K27" s="93"/>
      <c r="T27" s="92"/>
    </row>
    <row r="28" spans="1:20" s="84" customFormat="1" ht="24.9" customHeight="1">
      <c r="A28" s="263" t="s">
        <v>3016</v>
      </c>
      <c r="B28" s="255" t="s">
        <v>1337</v>
      </c>
      <c r="C28" s="264" t="s">
        <v>3014</v>
      </c>
      <c r="D28" s="256"/>
      <c r="E28" s="257">
        <v>7250</v>
      </c>
      <c r="F28" s="258">
        <v>6800</v>
      </c>
      <c r="G28" s="259">
        <f t="shared" si="0"/>
        <v>6.6176470588235281E-2</v>
      </c>
      <c r="H28" s="260" t="s">
        <v>3017</v>
      </c>
      <c r="I28" s="261"/>
      <c r="K28" s="93"/>
      <c r="T28" s="92"/>
    </row>
    <row r="29" spans="1:20" s="84" customFormat="1" ht="24.9" customHeight="1">
      <c r="A29" s="263" t="s">
        <v>3018</v>
      </c>
      <c r="B29" s="255" t="s">
        <v>1337</v>
      </c>
      <c r="C29" s="264" t="s">
        <v>3014</v>
      </c>
      <c r="D29" s="256"/>
      <c r="E29" s="257">
        <v>7250</v>
      </c>
      <c r="F29" s="258">
        <v>6800</v>
      </c>
      <c r="G29" s="259">
        <f t="shared" si="0"/>
        <v>6.6176470588235281E-2</v>
      </c>
      <c r="H29" s="260" t="s">
        <v>3019</v>
      </c>
      <c r="I29" s="261"/>
      <c r="K29" s="93"/>
      <c r="T29" s="92"/>
    </row>
    <row r="30" spans="1:20" s="84" customFormat="1" ht="24.9" customHeight="1">
      <c r="A30" s="254" t="s">
        <v>3020</v>
      </c>
      <c r="B30" s="255" t="s">
        <v>1337</v>
      </c>
      <c r="C30" s="256" t="s">
        <v>3021</v>
      </c>
      <c r="D30" s="256"/>
      <c r="E30" s="257">
        <v>4950</v>
      </c>
      <c r="F30" s="258">
        <v>4640</v>
      </c>
      <c r="G30" s="259">
        <f t="shared" si="0"/>
        <v>6.6810344827586299E-2</v>
      </c>
      <c r="H30" s="260" t="s">
        <v>3022</v>
      </c>
      <c r="I30" s="261"/>
      <c r="K30" s="93"/>
      <c r="T30" s="92"/>
    </row>
    <row r="31" spans="1:20" s="84" customFormat="1" ht="24.9" customHeight="1">
      <c r="A31" s="254" t="s">
        <v>3023</v>
      </c>
      <c r="B31" s="255" t="s">
        <v>1337</v>
      </c>
      <c r="C31" s="262" t="s">
        <v>3021</v>
      </c>
      <c r="D31" s="256"/>
      <c r="E31" s="257">
        <v>4950</v>
      </c>
      <c r="F31" s="258">
        <v>4640</v>
      </c>
      <c r="G31" s="259">
        <f t="shared" si="0"/>
        <v>6.6810344827586299E-2</v>
      </c>
      <c r="H31" s="260" t="s">
        <v>3024</v>
      </c>
      <c r="I31" s="261"/>
      <c r="K31" s="93"/>
      <c r="T31" s="92"/>
    </row>
    <row r="32" spans="1:20" s="84" customFormat="1" ht="24.9" customHeight="1">
      <c r="A32" s="263" t="s">
        <v>3025</v>
      </c>
      <c r="B32" s="255" t="s">
        <v>1337</v>
      </c>
      <c r="C32" s="264" t="s">
        <v>3021</v>
      </c>
      <c r="D32" s="256"/>
      <c r="E32" s="257">
        <v>4950</v>
      </c>
      <c r="F32" s="258">
        <v>4640</v>
      </c>
      <c r="G32" s="259">
        <f t="shared" si="0"/>
        <v>6.6810344827586299E-2</v>
      </c>
      <c r="H32" s="260" t="s">
        <v>3026</v>
      </c>
      <c r="I32" s="261"/>
      <c r="K32" s="93"/>
      <c r="T32" s="92"/>
    </row>
    <row r="33" spans="1:20" s="84" customFormat="1" ht="24.9" customHeight="1">
      <c r="A33" s="263" t="s">
        <v>3027</v>
      </c>
      <c r="B33" s="255" t="s">
        <v>1337</v>
      </c>
      <c r="C33" s="264" t="s">
        <v>3028</v>
      </c>
      <c r="D33" s="256"/>
      <c r="E33" s="257">
        <v>7250</v>
      </c>
      <c r="F33" s="258">
        <v>6800</v>
      </c>
      <c r="G33" s="259">
        <f t="shared" si="0"/>
        <v>6.6176470588235281E-2</v>
      </c>
      <c r="H33" s="260" t="s">
        <v>3029</v>
      </c>
      <c r="I33" s="261"/>
      <c r="K33" s="93"/>
      <c r="T33" s="92"/>
    </row>
    <row r="34" spans="1:20" s="84" customFormat="1" ht="24.9" customHeight="1">
      <c r="A34" s="254" t="s">
        <v>3030</v>
      </c>
      <c r="B34" s="255" t="s">
        <v>1337</v>
      </c>
      <c r="C34" s="256" t="s">
        <v>3028</v>
      </c>
      <c r="D34" s="256"/>
      <c r="E34" s="257">
        <v>7250</v>
      </c>
      <c r="F34" s="258">
        <v>6800</v>
      </c>
      <c r="G34" s="259">
        <f t="shared" si="0"/>
        <v>6.6176470588235281E-2</v>
      </c>
      <c r="H34" s="260" t="s">
        <v>3031</v>
      </c>
      <c r="I34" s="261"/>
      <c r="K34" s="93"/>
      <c r="T34" s="92"/>
    </row>
    <row r="35" spans="1:20" s="84" customFormat="1" ht="24.9" customHeight="1">
      <c r="A35" s="254" t="s">
        <v>3032</v>
      </c>
      <c r="B35" s="255" t="s">
        <v>1337</v>
      </c>
      <c r="C35" s="262" t="s">
        <v>3028</v>
      </c>
      <c r="D35" s="256"/>
      <c r="E35" s="257">
        <v>7250</v>
      </c>
      <c r="F35" s="258">
        <v>6800</v>
      </c>
      <c r="G35" s="259">
        <f t="shared" si="0"/>
        <v>6.6176470588235281E-2</v>
      </c>
      <c r="H35" s="260" t="s">
        <v>3033</v>
      </c>
      <c r="I35" s="261"/>
      <c r="K35" s="93"/>
      <c r="T35" s="92"/>
    </row>
    <row r="36" spans="1:20" s="84" customFormat="1" ht="24.9" customHeight="1">
      <c r="A36" s="263" t="s">
        <v>3034</v>
      </c>
      <c r="B36" s="255" t="s">
        <v>1337</v>
      </c>
      <c r="C36" s="264" t="s">
        <v>3035</v>
      </c>
      <c r="D36" s="256"/>
      <c r="E36" s="257">
        <v>5050</v>
      </c>
      <c r="F36" s="258">
        <v>4740</v>
      </c>
      <c r="G36" s="259">
        <f t="shared" si="0"/>
        <v>6.5400843881856519E-2</v>
      </c>
      <c r="H36" s="260" t="s">
        <v>3036</v>
      </c>
      <c r="I36" s="261"/>
      <c r="K36" s="93"/>
      <c r="T36" s="92"/>
    </row>
    <row r="37" spans="1:20" s="84" customFormat="1" ht="24.9" customHeight="1">
      <c r="A37" s="263" t="s">
        <v>3037</v>
      </c>
      <c r="B37" s="255" t="s">
        <v>1337</v>
      </c>
      <c r="C37" s="264" t="s">
        <v>3035</v>
      </c>
      <c r="D37" s="256"/>
      <c r="E37" s="257">
        <v>5050</v>
      </c>
      <c r="F37" s="258">
        <v>4740</v>
      </c>
      <c r="G37" s="259">
        <f t="shared" si="0"/>
        <v>6.5400843881856519E-2</v>
      </c>
      <c r="H37" s="260" t="s">
        <v>3038</v>
      </c>
      <c r="I37" s="261"/>
      <c r="K37" s="93"/>
      <c r="T37" s="92"/>
    </row>
    <row r="38" spans="1:20" s="84" customFormat="1" ht="24.9" customHeight="1">
      <c r="A38" s="254" t="s">
        <v>3039</v>
      </c>
      <c r="B38" s="255" t="s">
        <v>1337</v>
      </c>
      <c r="C38" s="256" t="s">
        <v>3035</v>
      </c>
      <c r="D38" s="256"/>
      <c r="E38" s="257">
        <v>5050</v>
      </c>
      <c r="F38" s="258">
        <v>4740</v>
      </c>
      <c r="G38" s="259">
        <f t="shared" si="0"/>
        <v>6.5400843881856519E-2</v>
      </c>
      <c r="H38" s="260" t="s">
        <v>3040</v>
      </c>
      <c r="I38" s="261"/>
      <c r="K38" s="93"/>
      <c r="T38" s="92"/>
    </row>
    <row r="39" spans="1:20" s="84" customFormat="1" ht="24.9" customHeight="1">
      <c r="A39" s="254" t="s">
        <v>3041</v>
      </c>
      <c r="B39" s="255" t="s">
        <v>1337</v>
      </c>
      <c r="C39" s="262" t="s">
        <v>3042</v>
      </c>
      <c r="D39" s="256"/>
      <c r="E39" s="257">
        <v>8200</v>
      </c>
      <c r="F39" s="258">
        <v>7730</v>
      </c>
      <c r="G39" s="259">
        <f t="shared" si="0"/>
        <v>6.0802069857697205E-2</v>
      </c>
      <c r="H39" s="260" t="s">
        <v>3043</v>
      </c>
      <c r="I39" s="261"/>
      <c r="K39" s="93"/>
      <c r="T39" s="92"/>
    </row>
    <row r="40" spans="1:20" s="84" customFormat="1" ht="24.9" customHeight="1">
      <c r="A40" s="263" t="s">
        <v>3044</v>
      </c>
      <c r="B40" s="255" t="s">
        <v>1337</v>
      </c>
      <c r="C40" s="264" t="s">
        <v>3042</v>
      </c>
      <c r="D40" s="256"/>
      <c r="E40" s="257">
        <v>8200</v>
      </c>
      <c r="F40" s="258">
        <v>7730</v>
      </c>
      <c r="G40" s="259">
        <f t="shared" si="0"/>
        <v>6.0802069857697205E-2</v>
      </c>
      <c r="H40" s="260" t="s">
        <v>3045</v>
      </c>
      <c r="I40" s="261"/>
      <c r="K40" s="93"/>
      <c r="T40" s="92"/>
    </row>
    <row r="41" spans="1:20" s="84" customFormat="1" ht="24.9" customHeight="1">
      <c r="A41" s="263" t="s">
        <v>3046</v>
      </c>
      <c r="B41" s="255" t="s">
        <v>1337</v>
      </c>
      <c r="C41" s="264" t="s">
        <v>3042</v>
      </c>
      <c r="D41" s="256"/>
      <c r="E41" s="257">
        <v>8200</v>
      </c>
      <c r="F41" s="258">
        <v>7730</v>
      </c>
      <c r="G41" s="259">
        <f t="shared" si="0"/>
        <v>6.0802069857697205E-2</v>
      </c>
      <c r="H41" s="260" t="s">
        <v>3047</v>
      </c>
      <c r="I41" s="261"/>
      <c r="K41" s="93"/>
      <c r="T41" s="92"/>
    </row>
    <row r="42" spans="1:20" ht="24.9" customHeight="1">
      <c r="A42" s="254" t="s">
        <v>3048</v>
      </c>
      <c r="B42" s="255" t="s">
        <v>1337</v>
      </c>
      <c r="C42" s="256" t="s">
        <v>3049</v>
      </c>
      <c r="D42" s="256"/>
      <c r="E42" s="257">
        <v>5150</v>
      </c>
      <c r="F42" s="258">
        <v>4840</v>
      </c>
      <c r="G42" s="259">
        <f t="shared" si="0"/>
        <v>6.4049586776859568E-2</v>
      </c>
      <c r="H42" s="260" t="s">
        <v>3050</v>
      </c>
      <c r="I42" s="261"/>
      <c r="K42" s="93"/>
      <c r="T42" s="84"/>
    </row>
    <row r="43" spans="1:20" ht="24.9" customHeight="1">
      <c r="A43" s="254" t="s">
        <v>3051</v>
      </c>
      <c r="B43" s="255" t="s">
        <v>1337</v>
      </c>
      <c r="C43" s="262" t="s">
        <v>3049</v>
      </c>
      <c r="D43" s="256"/>
      <c r="E43" s="257">
        <v>5150</v>
      </c>
      <c r="F43" s="258">
        <v>4840</v>
      </c>
      <c r="G43" s="259">
        <f t="shared" si="0"/>
        <v>6.4049586776859568E-2</v>
      </c>
      <c r="H43" s="260" t="s">
        <v>3052</v>
      </c>
      <c r="I43" s="261"/>
      <c r="K43" s="93"/>
      <c r="T43" s="84"/>
    </row>
    <row r="44" spans="1:20" ht="24.9" customHeight="1">
      <c r="A44" s="263" t="s">
        <v>3053</v>
      </c>
      <c r="B44" s="255" t="s">
        <v>1337</v>
      </c>
      <c r="C44" s="264" t="s">
        <v>3049</v>
      </c>
      <c r="D44" s="256"/>
      <c r="E44" s="257">
        <v>5150</v>
      </c>
      <c r="F44" s="258">
        <v>4840</v>
      </c>
      <c r="G44" s="259">
        <f t="shared" si="0"/>
        <v>6.4049586776859568E-2</v>
      </c>
      <c r="H44" s="260" t="s">
        <v>3054</v>
      </c>
      <c r="I44" s="261"/>
      <c r="K44" s="93"/>
    </row>
    <row r="45" spans="1:20" ht="24.9" customHeight="1">
      <c r="A45" s="263" t="s">
        <v>3055</v>
      </c>
      <c r="B45" s="255" t="s">
        <v>1337</v>
      </c>
      <c r="C45" s="264" t="s">
        <v>3056</v>
      </c>
      <c r="D45" s="256"/>
      <c r="E45" s="257">
        <v>5800</v>
      </c>
      <c r="F45" s="258">
        <v>5460</v>
      </c>
      <c r="G45" s="259">
        <f t="shared" si="0"/>
        <v>6.2271062271062272E-2</v>
      </c>
      <c r="H45" s="260" t="s">
        <v>3057</v>
      </c>
      <c r="I45" s="261"/>
      <c r="K45" s="93"/>
    </row>
    <row r="46" spans="1:20" ht="24.9" customHeight="1">
      <c r="A46" s="254" t="s">
        <v>3058</v>
      </c>
      <c r="B46" s="255" t="s">
        <v>1337</v>
      </c>
      <c r="C46" s="256" t="s">
        <v>3056</v>
      </c>
      <c r="D46" s="256"/>
      <c r="E46" s="257">
        <v>5800</v>
      </c>
      <c r="F46" s="258">
        <v>5460</v>
      </c>
      <c r="G46" s="259">
        <f t="shared" si="0"/>
        <v>6.2271062271062272E-2</v>
      </c>
      <c r="H46" s="260" t="s">
        <v>3059</v>
      </c>
      <c r="I46" s="261"/>
      <c r="K46" s="93"/>
    </row>
    <row r="47" spans="1:20" ht="24.9" customHeight="1">
      <c r="A47" s="254" t="s">
        <v>3060</v>
      </c>
      <c r="B47" s="255" t="s">
        <v>1337</v>
      </c>
      <c r="C47" s="262" t="s">
        <v>3056</v>
      </c>
      <c r="D47" s="256"/>
      <c r="E47" s="257">
        <v>5800</v>
      </c>
      <c r="F47" s="258">
        <v>5460</v>
      </c>
      <c r="G47" s="259">
        <f t="shared" si="0"/>
        <v>6.2271062271062272E-2</v>
      </c>
      <c r="H47" s="260" t="s">
        <v>3061</v>
      </c>
      <c r="I47" s="261"/>
      <c r="K47" s="93"/>
    </row>
    <row r="48" spans="1:20" ht="24.9" customHeight="1">
      <c r="A48" s="263" t="s">
        <v>3062</v>
      </c>
      <c r="B48" s="255" t="s">
        <v>1337</v>
      </c>
      <c r="C48" s="264" t="s">
        <v>3063</v>
      </c>
      <c r="D48" s="256"/>
      <c r="E48" s="257">
        <v>7250</v>
      </c>
      <c r="F48" s="258">
        <v>6800</v>
      </c>
      <c r="G48" s="259">
        <f t="shared" si="0"/>
        <v>6.6176470588235281E-2</v>
      </c>
      <c r="H48" s="260" t="s">
        <v>3064</v>
      </c>
      <c r="I48" s="261"/>
      <c r="K48" s="93"/>
    </row>
    <row r="49" spans="1:20" ht="24.9" customHeight="1">
      <c r="A49" s="263" t="s">
        <v>3065</v>
      </c>
      <c r="B49" s="255" t="s">
        <v>1337</v>
      </c>
      <c r="C49" s="264" t="s">
        <v>3063</v>
      </c>
      <c r="D49" s="256"/>
      <c r="E49" s="257">
        <v>7250</v>
      </c>
      <c r="F49" s="258">
        <v>6800</v>
      </c>
      <c r="G49" s="259">
        <f t="shared" si="0"/>
        <v>6.6176470588235281E-2</v>
      </c>
      <c r="H49" s="260" t="s">
        <v>3066</v>
      </c>
      <c r="I49" s="261"/>
      <c r="K49" s="93"/>
    </row>
    <row r="50" spans="1:20" ht="24.9" customHeight="1">
      <c r="A50" s="254" t="s">
        <v>3067</v>
      </c>
      <c r="B50" s="255" t="s">
        <v>1337</v>
      </c>
      <c r="C50" s="256" t="s">
        <v>3063</v>
      </c>
      <c r="D50" s="256"/>
      <c r="E50" s="257">
        <v>7250</v>
      </c>
      <c r="F50" s="258">
        <v>6800</v>
      </c>
      <c r="G50" s="259">
        <f t="shared" si="0"/>
        <v>6.6176470588235281E-2</v>
      </c>
      <c r="H50" s="260" t="s">
        <v>3068</v>
      </c>
      <c r="I50" s="261"/>
      <c r="K50" s="93"/>
    </row>
    <row r="51" spans="1:20" ht="24.9" customHeight="1">
      <c r="A51" s="254" t="s">
        <v>3069</v>
      </c>
      <c r="B51" s="255" t="s">
        <v>1337</v>
      </c>
      <c r="C51" s="262" t="s">
        <v>3070</v>
      </c>
      <c r="D51" s="256"/>
      <c r="E51" s="257">
        <v>7250</v>
      </c>
      <c r="F51" s="258">
        <v>6800</v>
      </c>
      <c r="G51" s="259">
        <f t="shared" si="0"/>
        <v>6.6176470588235281E-2</v>
      </c>
      <c r="H51" s="260" t="s">
        <v>3071</v>
      </c>
      <c r="I51" s="261"/>
      <c r="K51" s="93"/>
    </row>
    <row r="52" spans="1:20" ht="24.9" customHeight="1">
      <c r="A52" s="263" t="s">
        <v>3072</v>
      </c>
      <c r="B52" s="255" t="s">
        <v>1337</v>
      </c>
      <c r="C52" s="264" t="s">
        <v>3070</v>
      </c>
      <c r="D52" s="256"/>
      <c r="E52" s="257">
        <v>7250</v>
      </c>
      <c r="F52" s="258">
        <v>6800</v>
      </c>
      <c r="G52" s="259">
        <f t="shared" si="0"/>
        <v>6.6176470588235281E-2</v>
      </c>
      <c r="H52" s="260" t="s">
        <v>3073</v>
      </c>
      <c r="I52" s="261"/>
      <c r="K52" s="93"/>
    </row>
    <row r="53" spans="1:20" ht="24.9" customHeight="1">
      <c r="A53" s="263" t="s">
        <v>3074</v>
      </c>
      <c r="B53" s="255" t="s">
        <v>1337</v>
      </c>
      <c r="C53" s="264" t="s">
        <v>3070</v>
      </c>
      <c r="D53" s="256"/>
      <c r="E53" s="257">
        <v>7250</v>
      </c>
      <c r="F53" s="258">
        <v>6800</v>
      </c>
      <c r="G53" s="259">
        <f t="shared" si="0"/>
        <v>6.6176470588235281E-2</v>
      </c>
      <c r="H53" s="260" t="s">
        <v>3075</v>
      </c>
      <c r="I53" s="261"/>
      <c r="K53" s="93"/>
    </row>
    <row r="54" spans="1:20" ht="24.9" customHeight="1">
      <c r="A54" s="254" t="s">
        <v>3076</v>
      </c>
      <c r="B54" s="255" t="s">
        <v>1337</v>
      </c>
      <c r="C54" s="256" t="s">
        <v>3077</v>
      </c>
      <c r="D54" s="256"/>
      <c r="E54" s="257">
        <v>7250</v>
      </c>
      <c r="F54" s="258">
        <v>6800</v>
      </c>
      <c r="G54" s="259">
        <f t="shared" si="0"/>
        <v>6.6176470588235281E-2</v>
      </c>
      <c r="H54" s="260" t="s">
        <v>3078</v>
      </c>
      <c r="I54" s="261"/>
      <c r="K54" s="93"/>
    </row>
    <row r="55" spans="1:20" ht="24.9" customHeight="1">
      <c r="A55" s="254" t="s">
        <v>3079</v>
      </c>
      <c r="B55" s="255" t="s">
        <v>1337</v>
      </c>
      <c r="C55" s="262" t="s">
        <v>3077</v>
      </c>
      <c r="D55" s="256"/>
      <c r="E55" s="257">
        <v>7250</v>
      </c>
      <c r="F55" s="258">
        <v>6800</v>
      </c>
      <c r="G55" s="259">
        <f t="shared" si="0"/>
        <v>6.6176470588235281E-2</v>
      </c>
      <c r="H55" s="260" t="s">
        <v>3080</v>
      </c>
      <c r="I55" s="261"/>
      <c r="K55" s="93"/>
    </row>
    <row r="56" spans="1:20" ht="24.9" customHeight="1">
      <c r="A56" s="263" t="s">
        <v>3081</v>
      </c>
      <c r="B56" s="255" t="s">
        <v>1337</v>
      </c>
      <c r="C56" s="264" t="s">
        <v>3077</v>
      </c>
      <c r="D56" s="256"/>
      <c r="E56" s="257">
        <v>7250</v>
      </c>
      <c r="F56" s="258">
        <v>6800</v>
      </c>
      <c r="G56" s="259">
        <f t="shared" si="0"/>
        <v>6.6176470588235281E-2</v>
      </c>
      <c r="H56" s="260" t="s">
        <v>3082</v>
      </c>
      <c r="I56" s="261"/>
      <c r="K56" s="93"/>
    </row>
    <row r="57" spans="1:20" ht="24.9" customHeight="1">
      <c r="A57" s="263" t="s">
        <v>3083</v>
      </c>
      <c r="B57" s="255" t="s">
        <v>1337</v>
      </c>
      <c r="C57" s="264" t="s">
        <v>3084</v>
      </c>
      <c r="D57" s="256"/>
      <c r="E57" s="257">
        <v>8200</v>
      </c>
      <c r="F57" s="258">
        <v>7730</v>
      </c>
      <c r="G57" s="259">
        <f t="shared" si="0"/>
        <v>6.0802069857697205E-2</v>
      </c>
      <c r="H57" s="260" t="s">
        <v>3085</v>
      </c>
      <c r="I57" s="261"/>
      <c r="K57" s="93"/>
    </row>
    <row r="58" spans="1:20" s="84" customFormat="1" ht="24.9" customHeight="1">
      <c r="A58" s="254" t="s">
        <v>3086</v>
      </c>
      <c r="B58" s="255" t="s">
        <v>1337</v>
      </c>
      <c r="C58" s="256" t="s">
        <v>3084</v>
      </c>
      <c r="D58" s="256"/>
      <c r="E58" s="257">
        <v>8200</v>
      </c>
      <c r="F58" s="258">
        <v>7730</v>
      </c>
      <c r="G58" s="259">
        <f t="shared" si="0"/>
        <v>6.0802069857697205E-2</v>
      </c>
      <c r="H58" s="260" t="s">
        <v>3087</v>
      </c>
      <c r="I58" s="261"/>
      <c r="K58" s="93"/>
      <c r="T58" s="92"/>
    </row>
    <row r="59" spans="1:20" s="84" customFormat="1" ht="24.9" customHeight="1">
      <c r="A59" s="254" t="s">
        <v>3088</v>
      </c>
      <c r="B59" s="255" t="s">
        <v>1337</v>
      </c>
      <c r="C59" s="262" t="s">
        <v>3084</v>
      </c>
      <c r="D59" s="256"/>
      <c r="E59" s="257">
        <v>8200</v>
      </c>
      <c r="F59" s="258">
        <v>7730</v>
      </c>
      <c r="G59" s="259">
        <f t="shared" si="0"/>
        <v>6.0802069857697205E-2</v>
      </c>
      <c r="H59" s="260" t="s">
        <v>3089</v>
      </c>
      <c r="I59" s="261"/>
      <c r="K59" s="93"/>
      <c r="T59" s="92"/>
    </row>
    <row r="60" spans="1:20" s="84" customFormat="1" ht="24.9" customHeight="1">
      <c r="A60" s="263" t="s">
        <v>3090</v>
      </c>
      <c r="B60" s="255" t="s">
        <v>1337</v>
      </c>
      <c r="C60" s="264" t="s">
        <v>3091</v>
      </c>
      <c r="D60" s="256"/>
      <c r="E60" s="257">
        <v>3500</v>
      </c>
      <c r="F60" s="258">
        <v>3300</v>
      </c>
      <c r="G60" s="259">
        <f t="shared" si="0"/>
        <v>6.0606060606060552E-2</v>
      </c>
      <c r="H60" s="260" t="s">
        <v>3092</v>
      </c>
      <c r="I60" s="261"/>
      <c r="K60" s="93"/>
      <c r="T60" s="92"/>
    </row>
    <row r="61" spans="1:20" s="84" customFormat="1" ht="24.9" customHeight="1">
      <c r="A61" s="263" t="s">
        <v>3093</v>
      </c>
      <c r="B61" s="255" t="s">
        <v>1337</v>
      </c>
      <c r="C61" s="264" t="s">
        <v>3094</v>
      </c>
      <c r="D61" s="256"/>
      <c r="E61" s="257">
        <v>3500</v>
      </c>
      <c r="F61" s="258">
        <v>3300</v>
      </c>
      <c r="G61" s="259">
        <f t="shared" si="0"/>
        <v>6.0606060606060552E-2</v>
      </c>
      <c r="H61" s="260" t="s">
        <v>3095</v>
      </c>
      <c r="I61" s="261"/>
      <c r="K61" s="93"/>
      <c r="T61" s="92"/>
    </row>
    <row r="62" spans="1:20" s="84" customFormat="1" ht="24.9" customHeight="1">
      <c r="A62" s="254" t="s">
        <v>3096</v>
      </c>
      <c r="B62" s="255" t="s">
        <v>1337</v>
      </c>
      <c r="C62" s="256" t="s">
        <v>3094</v>
      </c>
      <c r="D62" s="256"/>
      <c r="E62" s="257">
        <v>3500</v>
      </c>
      <c r="F62" s="258">
        <v>3300</v>
      </c>
      <c r="G62" s="259">
        <f t="shared" si="0"/>
        <v>6.0606060606060552E-2</v>
      </c>
      <c r="H62" s="260" t="s">
        <v>3097</v>
      </c>
      <c r="I62" s="261"/>
      <c r="K62" s="93"/>
      <c r="T62" s="92"/>
    </row>
    <row r="63" spans="1:20" s="84" customFormat="1" ht="24.9" customHeight="1">
      <c r="A63" s="254" t="s">
        <v>3098</v>
      </c>
      <c r="B63" s="255" t="s">
        <v>1337</v>
      </c>
      <c r="C63" s="262" t="s">
        <v>3099</v>
      </c>
      <c r="D63" s="256"/>
      <c r="E63" s="257">
        <v>5150</v>
      </c>
      <c r="F63" s="258">
        <v>4840</v>
      </c>
      <c r="G63" s="259">
        <f t="shared" si="0"/>
        <v>6.4049586776859568E-2</v>
      </c>
      <c r="H63" s="260" t="s">
        <v>3100</v>
      </c>
      <c r="I63" s="261"/>
      <c r="K63" s="93"/>
      <c r="T63" s="92"/>
    </row>
    <row r="64" spans="1:20" s="84" customFormat="1" ht="24.9" customHeight="1">
      <c r="A64" s="263" t="s">
        <v>3101</v>
      </c>
      <c r="B64" s="255" t="s">
        <v>1337</v>
      </c>
      <c r="C64" s="264" t="s">
        <v>3099</v>
      </c>
      <c r="D64" s="256"/>
      <c r="E64" s="257">
        <v>5150</v>
      </c>
      <c r="F64" s="258">
        <v>4840</v>
      </c>
      <c r="G64" s="259">
        <f t="shared" si="0"/>
        <v>6.4049586776859568E-2</v>
      </c>
      <c r="H64" s="260" t="s">
        <v>3102</v>
      </c>
      <c r="I64" s="261"/>
      <c r="K64" s="93"/>
      <c r="T64" s="92"/>
    </row>
    <row r="65" spans="1:20" s="84" customFormat="1" ht="24.9" customHeight="1">
      <c r="A65" s="263" t="s">
        <v>3103</v>
      </c>
      <c r="B65" s="255" t="s">
        <v>1337</v>
      </c>
      <c r="C65" s="264" t="s">
        <v>3099</v>
      </c>
      <c r="D65" s="256"/>
      <c r="E65" s="257">
        <v>5150</v>
      </c>
      <c r="F65" s="258">
        <v>4840</v>
      </c>
      <c r="G65" s="259">
        <f t="shared" si="0"/>
        <v>6.4049586776859568E-2</v>
      </c>
      <c r="H65" s="260" t="s">
        <v>3104</v>
      </c>
      <c r="I65" s="261"/>
      <c r="K65" s="93"/>
      <c r="T65" s="92"/>
    </row>
    <row r="66" spans="1:20" s="84" customFormat="1" ht="24.9" customHeight="1">
      <c r="A66" s="254" t="s">
        <v>3105</v>
      </c>
      <c r="B66" s="255" t="s">
        <v>1337</v>
      </c>
      <c r="C66" s="256" t="s">
        <v>3106</v>
      </c>
      <c r="D66" s="256"/>
      <c r="E66" s="257">
        <v>4050</v>
      </c>
      <c r="F66" s="258">
        <v>3810</v>
      </c>
      <c r="G66" s="259">
        <f t="shared" si="0"/>
        <v>6.2992125984252079E-2</v>
      </c>
      <c r="H66" s="260" t="s">
        <v>3107</v>
      </c>
      <c r="I66" s="261"/>
      <c r="K66" s="93"/>
      <c r="T66" s="92"/>
    </row>
    <row r="67" spans="1:20" s="84" customFormat="1" ht="24.9" customHeight="1">
      <c r="A67" s="254" t="s">
        <v>3108</v>
      </c>
      <c r="B67" s="255" t="s">
        <v>1337</v>
      </c>
      <c r="C67" s="262" t="s">
        <v>3106</v>
      </c>
      <c r="D67" s="256"/>
      <c r="E67" s="257">
        <v>4050</v>
      </c>
      <c r="F67" s="258">
        <v>3810</v>
      </c>
      <c r="G67" s="259">
        <f t="shared" si="0"/>
        <v>6.2992125984252079E-2</v>
      </c>
      <c r="H67" s="260" t="s">
        <v>3109</v>
      </c>
      <c r="I67" s="261"/>
      <c r="K67" s="93"/>
      <c r="T67" s="92"/>
    </row>
    <row r="68" spans="1:20" s="84" customFormat="1" ht="24.9" customHeight="1">
      <c r="A68" s="263" t="s">
        <v>3110</v>
      </c>
      <c r="B68" s="255" t="s">
        <v>1337</v>
      </c>
      <c r="C68" s="264" t="s">
        <v>3106</v>
      </c>
      <c r="D68" s="256"/>
      <c r="E68" s="257">
        <v>4050</v>
      </c>
      <c r="F68" s="258">
        <v>3810</v>
      </c>
      <c r="G68" s="259">
        <f t="shared" si="0"/>
        <v>6.2992125984252079E-2</v>
      </c>
      <c r="H68" s="260" t="s">
        <v>3111</v>
      </c>
      <c r="I68" s="261"/>
      <c r="K68" s="93"/>
      <c r="T68" s="92"/>
    </row>
    <row r="69" spans="1:20" s="84" customFormat="1" ht="24.9" customHeight="1">
      <c r="A69" s="263" t="s">
        <v>3112</v>
      </c>
      <c r="B69" s="255" t="s">
        <v>1337</v>
      </c>
      <c r="C69" s="264" t="s">
        <v>3113</v>
      </c>
      <c r="D69" s="256"/>
      <c r="E69" s="257">
        <v>5800</v>
      </c>
      <c r="F69" s="258">
        <v>5460</v>
      </c>
      <c r="G69" s="259">
        <f t="shared" si="0"/>
        <v>6.2271062271062272E-2</v>
      </c>
      <c r="H69" s="260" t="s">
        <v>3114</v>
      </c>
      <c r="I69" s="261"/>
      <c r="K69" s="93"/>
      <c r="T69" s="92"/>
    </row>
    <row r="70" spans="1:20" s="84" customFormat="1" ht="24.9" customHeight="1">
      <c r="A70" s="254" t="s">
        <v>3115</v>
      </c>
      <c r="B70" s="255" t="s">
        <v>1337</v>
      </c>
      <c r="C70" s="256" t="s">
        <v>3113</v>
      </c>
      <c r="D70" s="256"/>
      <c r="E70" s="257">
        <v>5800</v>
      </c>
      <c r="F70" s="258">
        <v>5460</v>
      </c>
      <c r="G70" s="259">
        <f t="shared" si="0"/>
        <v>6.2271062271062272E-2</v>
      </c>
      <c r="H70" s="260" t="s">
        <v>3116</v>
      </c>
      <c r="I70" s="261"/>
      <c r="K70" s="93"/>
      <c r="T70" s="92"/>
    </row>
    <row r="71" spans="1:20" s="84" customFormat="1" ht="24.9" customHeight="1">
      <c r="A71" s="254" t="s">
        <v>3117</v>
      </c>
      <c r="B71" s="255" t="s">
        <v>1337</v>
      </c>
      <c r="C71" s="262" t="s">
        <v>3113</v>
      </c>
      <c r="D71" s="256"/>
      <c r="E71" s="257">
        <v>5800</v>
      </c>
      <c r="F71" s="258">
        <v>5460</v>
      </c>
      <c r="G71" s="259">
        <f t="shared" ref="G71:G134" si="1">E71/F71-1</f>
        <v>6.2271062271062272E-2</v>
      </c>
      <c r="H71" s="260" t="s">
        <v>3118</v>
      </c>
      <c r="I71" s="261"/>
      <c r="K71" s="93"/>
      <c r="T71" s="92"/>
    </row>
    <row r="72" spans="1:20" s="84" customFormat="1" ht="24.9" customHeight="1">
      <c r="A72" s="263" t="s">
        <v>3119</v>
      </c>
      <c r="B72" s="255" t="s">
        <v>1337</v>
      </c>
      <c r="C72" s="264" t="s">
        <v>3120</v>
      </c>
      <c r="D72" s="256"/>
      <c r="E72" s="257">
        <v>4950</v>
      </c>
      <c r="F72" s="258">
        <v>4640</v>
      </c>
      <c r="G72" s="259">
        <f t="shared" si="1"/>
        <v>6.6810344827586299E-2</v>
      </c>
      <c r="H72" s="260" t="s">
        <v>3121</v>
      </c>
      <c r="I72" s="261"/>
      <c r="K72" s="93"/>
      <c r="T72" s="92"/>
    </row>
    <row r="73" spans="1:20" s="84" customFormat="1" ht="24.9" customHeight="1">
      <c r="A73" s="263" t="s">
        <v>3122</v>
      </c>
      <c r="B73" s="255" t="s">
        <v>1337</v>
      </c>
      <c r="C73" s="264" t="s">
        <v>3120</v>
      </c>
      <c r="D73" s="256"/>
      <c r="E73" s="257">
        <v>4950</v>
      </c>
      <c r="F73" s="258">
        <v>4640</v>
      </c>
      <c r="G73" s="259">
        <f t="shared" si="1"/>
        <v>6.6810344827586299E-2</v>
      </c>
      <c r="H73" s="260" t="s">
        <v>3123</v>
      </c>
      <c r="I73" s="261"/>
      <c r="K73" s="93"/>
      <c r="T73" s="92"/>
    </row>
    <row r="74" spans="1:20" s="84" customFormat="1" ht="24.9" customHeight="1">
      <c r="A74" s="254" t="s">
        <v>3124</v>
      </c>
      <c r="B74" s="255" t="s">
        <v>1337</v>
      </c>
      <c r="C74" s="256" t="s">
        <v>3120</v>
      </c>
      <c r="D74" s="256"/>
      <c r="E74" s="257">
        <v>4950</v>
      </c>
      <c r="F74" s="258">
        <v>4640</v>
      </c>
      <c r="G74" s="259">
        <f t="shared" si="1"/>
        <v>6.6810344827586299E-2</v>
      </c>
      <c r="H74" s="260" t="s">
        <v>3125</v>
      </c>
      <c r="I74" s="261"/>
      <c r="K74" s="93"/>
      <c r="T74" s="92"/>
    </row>
    <row r="75" spans="1:20" s="84" customFormat="1" ht="24.9" customHeight="1">
      <c r="A75" s="254" t="s">
        <v>3126</v>
      </c>
      <c r="B75" s="255" t="s">
        <v>1337</v>
      </c>
      <c r="C75" s="262" t="s">
        <v>3127</v>
      </c>
      <c r="D75" s="256"/>
      <c r="E75" s="257">
        <v>7250</v>
      </c>
      <c r="F75" s="258">
        <v>6800</v>
      </c>
      <c r="G75" s="259">
        <f t="shared" si="1"/>
        <v>6.6176470588235281E-2</v>
      </c>
      <c r="H75" s="260" t="s">
        <v>3128</v>
      </c>
      <c r="I75" s="261"/>
      <c r="K75" s="93"/>
      <c r="T75" s="92"/>
    </row>
    <row r="76" spans="1:20" s="84" customFormat="1" ht="24.9" customHeight="1">
      <c r="A76" s="263" t="s">
        <v>3129</v>
      </c>
      <c r="B76" s="255" t="s">
        <v>1337</v>
      </c>
      <c r="C76" s="264" t="s">
        <v>3127</v>
      </c>
      <c r="D76" s="256"/>
      <c r="E76" s="257">
        <v>7250</v>
      </c>
      <c r="F76" s="258">
        <v>6800</v>
      </c>
      <c r="G76" s="259">
        <f t="shared" si="1"/>
        <v>6.6176470588235281E-2</v>
      </c>
      <c r="H76" s="260" t="s">
        <v>3130</v>
      </c>
      <c r="I76" s="261"/>
      <c r="K76" s="93"/>
      <c r="T76" s="92"/>
    </row>
    <row r="77" spans="1:20" s="84" customFormat="1" ht="24.9" customHeight="1">
      <c r="A77" s="263" t="s">
        <v>3131</v>
      </c>
      <c r="B77" s="255" t="s">
        <v>1337</v>
      </c>
      <c r="C77" s="264" t="s">
        <v>3127</v>
      </c>
      <c r="D77" s="256"/>
      <c r="E77" s="257">
        <v>7250</v>
      </c>
      <c r="F77" s="258">
        <v>6800</v>
      </c>
      <c r="G77" s="259">
        <f t="shared" si="1"/>
        <v>6.6176470588235281E-2</v>
      </c>
      <c r="H77" s="260" t="s">
        <v>3132</v>
      </c>
      <c r="I77" s="261"/>
      <c r="K77" s="93"/>
      <c r="T77" s="92"/>
    </row>
    <row r="78" spans="1:20" s="84" customFormat="1" ht="24.9" customHeight="1">
      <c r="A78" s="254" t="s">
        <v>3133</v>
      </c>
      <c r="B78" s="255" t="s">
        <v>1337</v>
      </c>
      <c r="C78" s="256" t="s">
        <v>3134</v>
      </c>
      <c r="D78" s="256"/>
      <c r="E78" s="257">
        <v>4950</v>
      </c>
      <c r="F78" s="258">
        <v>4640</v>
      </c>
      <c r="G78" s="259">
        <f t="shared" si="1"/>
        <v>6.6810344827586299E-2</v>
      </c>
      <c r="H78" s="260" t="s">
        <v>3135</v>
      </c>
      <c r="I78" s="261"/>
      <c r="K78" s="93"/>
      <c r="T78" s="92"/>
    </row>
    <row r="79" spans="1:20" s="84" customFormat="1" ht="24.9" customHeight="1">
      <c r="A79" s="254" t="s">
        <v>3136</v>
      </c>
      <c r="B79" s="255" t="s">
        <v>1337</v>
      </c>
      <c r="C79" s="262" t="s">
        <v>3134</v>
      </c>
      <c r="D79" s="256"/>
      <c r="E79" s="257">
        <v>4950</v>
      </c>
      <c r="F79" s="258">
        <v>4640</v>
      </c>
      <c r="G79" s="259">
        <f t="shared" si="1"/>
        <v>6.6810344827586299E-2</v>
      </c>
      <c r="H79" s="260" t="s">
        <v>3137</v>
      </c>
      <c r="I79" s="261"/>
      <c r="K79" s="93"/>
      <c r="T79" s="92"/>
    </row>
    <row r="80" spans="1:20" s="84" customFormat="1" ht="24.9" customHeight="1">
      <c r="A80" s="263" t="s">
        <v>3138</v>
      </c>
      <c r="B80" s="255" t="s">
        <v>1337</v>
      </c>
      <c r="C80" s="264" t="s">
        <v>3134</v>
      </c>
      <c r="D80" s="256"/>
      <c r="E80" s="257">
        <v>4950</v>
      </c>
      <c r="F80" s="258">
        <v>4640</v>
      </c>
      <c r="G80" s="259">
        <f t="shared" si="1"/>
        <v>6.6810344827586299E-2</v>
      </c>
      <c r="H80" s="260" t="s">
        <v>3139</v>
      </c>
      <c r="I80" s="261"/>
      <c r="K80" s="93"/>
      <c r="T80" s="92"/>
    </row>
    <row r="81" spans="1:20" s="84" customFormat="1" ht="24.9" customHeight="1">
      <c r="A81" s="263" t="s">
        <v>3140</v>
      </c>
      <c r="B81" s="255" t="s">
        <v>1337</v>
      </c>
      <c r="C81" s="264" t="s">
        <v>3141</v>
      </c>
      <c r="D81" s="256"/>
      <c r="E81" s="257">
        <v>7250</v>
      </c>
      <c r="F81" s="258">
        <v>6800</v>
      </c>
      <c r="G81" s="259">
        <f t="shared" si="1"/>
        <v>6.6176470588235281E-2</v>
      </c>
      <c r="H81" s="260" t="s">
        <v>3142</v>
      </c>
      <c r="I81" s="261"/>
      <c r="K81" s="93"/>
      <c r="T81" s="92"/>
    </row>
    <row r="82" spans="1:20" s="84" customFormat="1" ht="24.9" customHeight="1">
      <c r="A82" s="254" t="s">
        <v>3143</v>
      </c>
      <c r="B82" s="255" t="s">
        <v>1337</v>
      </c>
      <c r="C82" s="256" t="s">
        <v>3141</v>
      </c>
      <c r="D82" s="256"/>
      <c r="E82" s="257">
        <v>7250</v>
      </c>
      <c r="F82" s="258">
        <v>6800</v>
      </c>
      <c r="G82" s="259">
        <f t="shared" si="1"/>
        <v>6.6176470588235281E-2</v>
      </c>
      <c r="H82" s="260" t="s">
        <v>3144</v>
      </c>
      <c r="I82" s="261"/>
      <c r="K82" s="93"/>
      <c r="T82" s="92"/>
    </row>
    <row r="83" spans="1:20" s="84" customFormat="1" ht="24.9" customHeight="1">
      <c r="A83" s="254" t="s">
        <v>3145</v>
      </c>
      <c r="B83" s="255" t="s">
        <v>1337</v>
      </c>
      <c r="C83" s="262" t="s">
        <v>3141</v>
      </c>
      <c r="D83" s="256"/>
      <c r="E83" s="257">
        <v>7250</v>
      </c>
      <c r="F83" s="258">
        <v>6800</v>
      </c>
      <c r="G83" s="259">
        <f t="shared" si="1"/>
        <v>6.6176470588235281E-2</v>
      </c>
      <c r="H83" s="260" t="s">
        <v>3146</v>
      </c>
      <c r="I83" s="261"/>
      <c r="K83" s="93"/>
      <c r="T83" s="92"/>
    </row>
    <row r="84" spans="1:20" s="84" customFormat="1" ht="24.9" customHeight="1">
      <c r="A84" s="263" t="s">
        <v>3147</v>
      </c>
      <c r="B84" s="255" t="s">
        <v>1337</v>
      </c>
      <c r="C84" s="264" t="s">
        <v>3148</v>
      </c>
      <c r="D84" s="256"/>
      <c r="E84" s="257">
        <v>4950</v>
      </c>
      <c r="F84" s="258">
        <v>4640</v>
      </c>
      <c r="G84" s="259">
        <f t="shared" si="1"/>
        <v>6.6810344827586299E-2</v>
      </c>
      <c r="H84" s="260" t="s">
        <v>3149</v>
      </c>
      <c r="I84" s="261"/>
      <c r="K84" s="93"/>
      <c r="T84" s="92"/>
    </row>
    <row r="85" spans="1:20" s="84" customFormat="1" ht="24.9" customHeight="1">
      <c r="A85" s="263" t="s">
        <v>3150</v>
      </c>
      <c r="B85" s="255" t="s">
        <v>1337</v>
      </c>
      <c r="C85" s="264" t="s">
        <v>3148</v>
      </c>
      <c r="D85" s="256"/>
      <c r="E85" s="257">
        <v>4950</v>
      </c>
      <c r="F85" s="258">
        <v>4640</v>
      </c>
      <c r="G85" s="259">
        <f t="shared" si="1"/>
        <v>6.6810344827586299E-2</v>
      </c>
      <c r="H85" s="260" t="s">
        <v>3151</v>
      </c>
      <c r="I85" s="261"/>
      <c r="K85" s="93"/>
      <c r="T85" s="92"/>
    </row>
    <row r="86" spans="1:20" s="84" customFormat="1" ht="24.9" customHeight="1">
      <c r="A86" s="254" t="s">
        <v>3152</v>
      </c>
      <c r="B86" s="255" t="s">
        <v>1337</v>
      </c>
      <c r="C86" s="256" t="s">
        <v>3148</v>
      </c>
      <c r="D86" s="256"/>
      <c r="E86" s="257">
        <v>4950</v>
      </c>
      <c r="F86" s="258">
        <v>4640</v>
      </c>
      <c r="G86" s="259">
        <f t="shared" si="1"/>
        <v>6.6810344827586299E-2</v>
      </c>
      <c r="H86" s="260" t="s">
        <v>3153</v>
      </c>
      <c r="I86" s="261"/>
      <c r="K86" s="93"/>
      <c r="T86" s="92"/>
    </row>
    <row r="87" spans="1:20" s="84" customFormat="1" ht="24.9" customHeight="1">
      <c r="A87" s="254" t="s">
        <v>3154</v>
      </c>
      <c r="B87" s="255" t="s">
        <v>1337</v>
      </c>
      <c r="C87" s="262" t="s">
        <v>3155</v>
      </c>
      <c r="D87" s="256"/>
      <c r="E87" s="257">
        <v>7250</v>
      </c>
      <c r="F87" s="258">
        <v>6800</v>
      </c>
      <c r="G87" s="259">
        <f t="shared" si="1"/>
        <v>6.6176470588235281E-2</v>
      </c>
      <c r="H87" s="260" t="s">
        <v>3156</v>
      </c>
      <c r="I87" s="261"/>
      <c r="K87" s="93"/>
      <c r="T87" s="92"/>
    </row>
    <row r="88" spans="1:20" s="84" customFormat="1" ht="24.9" customHeight="1">
      <c r="A88" s="263" t="s">
        <v>3157</v>
      </c>
      <c r="B88" s="255" t="s">
        <v>1337</v>
      </c>
      <c r="C88" s="264" t="s">
        <v>3155</v>
      </c>
      <c r="D88" s="256"/>
      <c r="E88" s="257">
        <v>7250</v>
      </c>
      <c r="F88" s="258">
        <v>6800</v>
      </c>
      <c r="G88" s="259">
        <f t="shared" si="1"/>
        <v>6.6176470588235281E-2</v>
      </c>
      <c r="H88" s="260" t="s">
        <v>3158</v>
      </c>
      <c r="I88" s="261"/>
      <c r="K88" s="93"/>
      <c r="T88" s="92"/>
    </row>
    <row r="89" spans="1:20" s="84" customFormat="1" ht="24.9" customHeight="1">
      <c r="A89" s="263" t="s">
        <v>3159</v>
      </c>
      <c r="B89" s="255" t="s">
        <v>1337</v>
      </c>
      <c r="C89" s="264" t="s">
        <v>3155</v>
      </c>
      <c r="D89" s="256"/>
      <c r="E89" s="257">
        <v>7250</v>
      </c>
      <c r="F89" s="258">
        <v>6800</v>
      </c>
      <c r="G89" s="259">
        <f t="shared" si="1"/>
        <v>6.6176470588235281E-2</v>
      </c>
      <c r="H89" s="260" t="s">
        <v>3160</v>
      </c>
      <c r="I89" s="261"/>
      <c r="K89" s="93"/>
      <c r="T89" s="92"/>
    </row>
    <row r="90" spans="1:20" s="84" customFormat="1" ht="24.9" customHeight="1">
      <c r="A90" s="254" t="s">
        <v>3161</v>
      </c>
      <c r="B90" s="255" t="s">
        <v>1337</v>
      </c>
      <c r="C90" s="256" t="s">
        <v>3162</v>
      </c>
      <c r="D90" s="256"/>
      <c r="E90" s="257">
        <v>5050</v>
      </c>
      <c r="F90" s="258">
        <v>4740</v>
      </c>
      <c r="G90" s="259">
        <f t="shared" si="1"/>
        <v>6.5400843881856519E-2</v>
      </c>
      <c r="H90" s="260" t="s">
        <v>3163</v>
      </c>
      <c r="I90" s="261"/>
      <c r="K90" s="93"/>
      <c r="T90" s="92"/>
    </row>
    <row r="91" spans="1:20" s="84" customFormat="1" ht="24.9" customHeight="1">
      <c r="A91" s="254" t="s">
        <v>3164</v>
      </c>
      <c r="B91" s="255" t="s">
        <v>1337</v>
      </c>
      <c r="C91" s="262" t="s">
        <v>3162</v>
      </c>
      <c r="D91" s="256"/>
      <c r="E91" s="257">
        <v>5050</v>
      </c>
      <c r="F91" s="258">
        <v>4740</v>
      </c>
      <c r="G91" s="259">
        <f t="shared" si="1"/>
        <v>6.5400843881856519E-2</v>
      </c>
      <c r="H91" s="260" t="s">
        <v>3165</v>
      </c>
      <c r="I91" s="261"/>
      <c r="K91" s="93"/>
      <c r="T91" s="92"/>
    </row>
    <row r="92" spans="1:20" s="84" customFormat="1" ht="24.9" customHeight="1">
      <c r="A92" s="263" t="s">
        <v>3166</v>
      </c>
      <c r="B92" s="255" t="s">
        <v>1337</v>
      </c>
      <c r="C92" s="264" t="s">
        <v>3162</v>
      </c>
      <c r="D92" s="256"/>
      <c r="E92" s="257">
        <v>5050</v>
      </c>
      <c r="F92" s="258">
        <v>4740</v>
      </c>
      <c r="G92" s="259">
        <f t="shared" si="1"/>
        <v>6.5400843881856519E-2</v>
      </c>
      <c r="H92" s="260" t="s">
        <v>3167</v>
      </c>
      <c r="I92" s="261"/>
      <c r="K92" s="93"/>
      <c r="T92" s="92"/>
    </row>
    <row r="93" spans="1:20" s="84" customFormat="1" ht="24.9" customHeight="1">
      <c r="A93" s="263" t="s">
        <v>3168</v>
      </c>
      <c r="B93" s="255" t="s">
        <v>1337</v>
      </c>
      <c r="C93" s="264" t="s">
        <v>3169</v>
      </c>
      <c r="D93" s="256"/>
      <c r="E93" s="257">
        <v>8200</v>
      </c>
      <c r="F93" s="258">
        <v>7730</v>
      </c>
      <c r="G93" s="259">
        <f t="shared" si="1"/>
        <v>6.0802069857697205E-2</v>
      </c>
      <c r="H93" s="260" t="s">
        <v>3170</v>
      </c>
      <c r="I93" s="261"/>
      <c r="K93" s="93"/>
      <c r="T93" s="92"/>
    </row>
    <row r="94" spans="1:20" s="84" customFormat="1" ht="24.9" customHeight="1">
      <c r="A94" s="254" t="s">
        <v>3171</v>
      </c>
      <c r="B94" s="255" t="s">
        <v>1337</v>
      </c>
      <c r="C94" s="256" t="s">
        <v>3169</v>
      </c>
      <c r="D94" s="256"/>
      <c r="E94" s="257">
        <v>8200</v>
      </c>
      <c r="F94" s="258">
        <v>7730</v>
      </c>
      <c r="G94" s="259">
        <f t="shared" si="1"/>
        <v>6.0802069857697205E-2</v>
      </c>
      <c r="H94" s="260" t="s">
        <v>3172</v>
      </c>
      <c r="I94" s="261"/>
      <c r="K94" s="93"/>
      <c r="T94" s="92"/>
    </row>
    <row r="95" spans="1:20" s="84" customFormat="1" ht="24.9" customHeight="1">
      <c r="A95" s="254" t="s">
        <v>3173</v>
      </c>
      <c r="B95" s="255" t="s">
        <v>1337</v>
      </c>
      <c r="C95" s="262" t="s">
        <v>3169</v>
      </c>
      <c r="D95" s="256"/>
      <c r="E95" s="257">
        <v>8200</v>
      </c>
      <c r="F95" s="258">
        <v>7730</v>
      </c>
      <c r="G95" s="259">
        <f t="shared" si="1"/>
        <v>6.0802069857697205E-2</v>
      </c>
      <c r="H95" s="260" t="s">
        <v>3174</v>
      </c>
      <c r="I95" s="261"/>
      <c r="K95" s="93"/>
      <c r="T95" s="92"/>
    </row>
    <row r="96" spans="1:20" s="84" customFormat="1" ht="24.9" customHeight="1">
      <c r="A96" s="263" t="s">
        <v>3175</v>
      </c>
      <c r="B96" s="255" t="s">
        <v>1337</v>
      </c>
      <c r="C96" s="264" t="s">
        <v>3120</v>
      </c>
      <c r="D96" s="256"/>
      <c r="E96" s="257">
        <v>4950</v>
      </c>
      <c r="F96" s="258">
        <v>4640</v>
      </c>
      <c r="G96" s="259">
        <f t="shared" si="1"/>
        <v>6.6810344827586299E-2</v>
      </c>
      <c r="H96" s="260" t="s">
        <v>3176</v>
      </c>
      <c r="I96" s="261"/>
      <c r="K96" s="93"/>
      <c r="T96" s="92"/>
    </row>
    <row r="97" spans="1:20" s="84" customFormat="1" ht="24.9" customHeight="1">
      <c r="A97" s="263" t="s">
        <v>3177</v>
      </c>
      <c r="B97" s="255" t="s">
        <v>1337</v>
      </c>
      <c r="C97" s="264" t="s">
        <v>3120</v>
      </c>
      <c r="D97" s="256"/>
      <c r="E97" s="257">
        <v>4950</v>
      </c>
      <c r="F97" s="258">
        <v>4640</v>
      </c>
      <c r="G97" s="259">
        <f t="shared" si="1"/>
        <v>6.6810344827586299E-2</v>
      </c>
      <c r="H97" s="260" t="s">
        <v>3178</v>
      </c>
      <c r="I97" s="261"/>
      <c r="K97" s="93"/>
      <c r="T97" s="92"/>
    </row>
    <row r="98" spans="1:20" s="84" customFormat="1" ht="24.9" customHeight="1">
      <c r="A98" s="254" t="s">
        <v>3179</v>
      </c>
      <c r="B98" s="255" t="s">
        <v>1337</v>
      </c>
      <c r="C98" s="256" t="s">
        <v>3120</v>
      </c>
      <c r="D98" s="256"/>
      <c r="E98" s="257">
        <v>4950</v>
      </c>
      <c r="F98" s="258">
        <v>4640</v>
      </c>
      <c r="G98" s="259">
        <f t="shared" si="1"/>
        <v>6.6810344827586299E-2</v>
      </c>
      <c r="H98" s="260" t="s">
        <v>3180</v>
      </c>
      <c r="I98" s="261"/>
      <c r="K98" s="93"/>
      <c r="T98" s="92"/>
    </row>
    <row r="99" spans="1:20" s="84" customFormat="1" ht="24.9" customHeight="1">
      <c r="A99" s="254" t="s">
        <v>3181</v>
      </c>
      <c r="B99" s="255" t="s">
        <v>1337</v>
      </c>
      <c r="C99" s="262" t="s">
        <v>3127</v>
      </c>
      <c r="D99" s="256"/>
      <c r="E99" s="257">
        <v>7250</v>
      </c>
      <c r="F99" s="258">
        <v>6800</v>
      </c>
      <c r="G99" s="259">
        <f t="shared" si="1"/>
        <v>6.6176470588235281E-2</v>
      </c>
      <c r="H99" s="260" t="s">
        <v>3182</v>
      </c>
      <c r="I99" s="261"/>
      <c r="K99" s="93"/>
      <c r="T99" s="92"/>
    </row>
    <row r="100" spans="1:20" s="84" customFormat="1" ht="24.9" customHeight="1">
      <c r="A100" s="263" t="s">
        <v>3183</v>
      </c>
      <c r="B100" s="255" t="s">
        <v>1337</v>
      </c>
      <c r="C100" s="264" t="s">
        <v>3127</v>
      </c>
      <c r="D100" s="256"/>
      <c r="E100" s="257">
        <v>7250</v>
      </c>
      <c r="F100" s="258">
        <v>6800</v>
      </c>
      <c r="G100" s="259">
        <f t="shared" si="1"/>
        <v>6.6176470588235281E-2</v>
      </c>
      <c r="H100" s="260" t="s">
        <v>3184</v>
      </c>
      <c r="I100" s="261"/>
      <c r="K100" s="93"/>
      <c r="T100" s="92"/>
    </row>
    <row r="101" spans="1:20" s="84" customFormat="1" ht="24.9" customHeight="1">
      <c r="A101" s="263" t="s">
        <v>3185</v>
      </c>
      <c r="B101" s="255" t="s">
        <v>1337</v>
      </c>
      <c r="C101" s="264" t="s">
        <v>3127</v>
      </c>
      <c r="D101" s="256"/>
      <c r="E101" s="257">
        <v>7250</v>
      </c>
      <c r="F101" s="258">
        <v>6800</v>
      </c>
      <c r="G101" s="259">
        <f t="shared" si="1"/>
        <v>6.6176470588235281E-2</v>
      </c>
      <c r="H101" s="260" t="s">
        <v>3186</v>
      </c>
      <c r="I101" s="261"/>
      <c r="K101" s="93"/>
      <c r="T101" s="92"/>
    </row>
    <row r="102" spans="1:20" s="84" customFormat="1" ht="24.9" customHeight="1">
      <c r="A102" s="254" t="s">
        <v>3187</v>
      </c>
      <c r="B102" s="255" t="s">
        <v>1337</v>
      </c>
      <c r="C102" s="256" t="s">
        <v>3188</v>
      </c>
      <c r="D102" s="256"/>
      <c r="E102" s="257">
        <v>4950</v>
      </c>
      <c r="F102" s="258">
        <v>4640</v>
      </c>
      <c r="G102" s="259">
        <f t="shared" si="1"/>
        <v>6.6810344827586299E-2</v>
      </c>
      <c r="H102" s="260" t="s">
        <v>3189</v>
      </c>
      <c r="I102" s="261"/>
      <c r="K102" s="93"/>
      <c r="T102" s="92"/>
    </row>
    <row r="103" spans="1:20" s="84" customFormat="1" ht="24.9" customHeight="1">
      <c r="A103" s="254" t="s">
        <v>3190</v>
      </c>
      <c r="B103" s="255" t="s">
        <v>1337</v>
      </c>
      <c r="C103" s="262" t="s">
        <v>3120</v>
      </c>
      <c r="D103" s="256"/>
      <c r="E103" s="257">
        <v>4950</v>
      </c>
      <c r="F103" s="258">
        <v>4640</v>
      </c>
      <c r="G103" s="259">
        <f t="shared" si="1"/>
        <v>6.6810344827586299E-2</v>
      </c>
      <c r="H103" s="260" t="s">
        <v>3191</v>
      </c>
      <c r="I103" s="261"/>
      <c r="K103" s="93"/>
      <c r="T103" s="92"/>
    </row>
    <row r="104" spans="1:20" s="84" customFormat="1" ht="24.9" customHeight="1">
      <c r="A104" s="263" t="s">
        <v>3192</v>
      </c>
      <c r="B104" s="255" t="s">
        <v>1337</v>
      </c>
      <c r="C104" s="264" t="s">
        <v>3120</v>
      </c>
      <c r="D104" s="256"/>
      <c r="E104" s="257">
        <v>4950</v>
      </c>
      <c r="F104" s="258">
        <v>4640</v>
      </c>
      <c r="G104" s="259">
        <f t="shared" si="1"/>
        <v>6.6810344827586299E-2</v>
      </c>
      <c r="H104" s="260" t="s">
        <v>3193</v>
      </c>
      <c r="I104" s="261"/>
      <c r="K104" s="93"/>
      <c r="T104" s="92"/>
    </row>
    <row r="105" spans="1:20" s="84" customFormat="1" ht="24.9" customHeight="1">
      <c r="A105" s="263" t="s">
        <v>3194</v>
      </c>
      <c r="B105" s="255" t="s">
        <v>1337</v>
      </c>
      <c r="C105" s="264" t="s">
        <v>3127</v>
      </c>
      <c r="D105" s="256"/>
      <c r="E105" s="257">
        <v>7250</v>
      </c>
      <c r="F105" s="258">
        <v>6800</v>
      </c>
      <c r="G105" s="259">
        <f t="shared" si="1"/>
        <v>6.6176470588235281E-2</v>
      </c>
      <c r="H105" s="260" t="s">
        <v>3195</v>
      </c>
      <c r="I105" s="261"/>
      <c r="K105" s="93"/>
      <c r="T105" s="92"/>
    </row>
    <row r="106" spans="1:20" s="84" customFormat="1" ht="24.9" customHeight="1">
      <c r="A106" s="254" t="s">
        <v>3196</v>
      </c>
      <c r="B106" s="255" t="s">
        <v>1337</v>
      </c>
      <c r="C106" s="256" t="s">
        <v>3127</v>
      </c>
      <c r="D106" s="256"/>
      <c r="E106" s="257">
        <v>7250</v>
      </c>
      <c r="F106" s="258">
        <v>6800</v>
      </c>
      <c r="G106" s="259">
        <f t="shared" si="1"/>
        <v>6.6176470588235281E-2</v>
      </c>
      <c r="H106" s="260" t="s">
        <v>3197</v>
      </c>
      <c r="I106" s="261"/>
      <c r="K106" s="93"/>
      <c r="T106" s="92"/>
    </row>
    <row r="107" spans="1:20" s="84" customFormat="1" ht="24.9" customHeight="1">
      <c r="A107" s="254" t="s">
        <v>3198</v>
      </c>
      <c r="B107" s="255" t="s">
        <v>1337</v>
      </c>
      <c r="C107" s="262" t="s">
        <v>3127</v>
      </c>
      <c r="D107" s="256"/>
      <c r="E107" s="257">
        <v>7250</v>
      </c>
      <c r="F107" s="258">
        <v>6800</v>
      </c>
      <c r="G107" s="259">
        <f t="shared" si="1"/>
        <v>6.6176470588235281E-2</v>
      </c>
      <c r="H107" s="260" t="s">
        <v>3199</v>
      </c>
      <c r="I107" s="261"/>
      <c r="K107" s="93"/>
      <c r="T107" s="92"/>
    </row>
    <row r="108" spans="1:20" s="84" customFormat="1" ht="24.9" customHeight="1">
      <c r="A108" s="263" t="s">
        <v>3200</v>
      </c>
      <c r="B108" s="255" t="s">
        <v>1337</v>
      </c>
      <c r="C108" s="264" t="s">
        <v>3201</v>
      </c>
      <c r="D108" s="256"/>
      <c r="E108" s="257">
        <v>2300</v>
      </c>
      <c r="F108" s="258">
        <v>2160</v>
      </c>
      <c r="G108" s="259">
        <f t="shared" si="1"/>
        <v>6.4814814814814881E-2</v>
      </c>
      <c r="H108" s="260" t="s">
        <v>3202</v>
      </c>
      <c r="I108" s="261"/>
      <c r="K108" s="93"/>
      <c r="T108" s="92"/>
    </row>
    <row r="109" spans="1:20" s="84" customFormat="1" ht="24.9" customHeight="1">
      <c r="A109" s="263" t="s">
        <v>3203</v>
      </c>
      <c r="B109" s="255" t="s">
        <v>1337</v>
      </c>
      <c r="C109" s="264" t="s">
        <v>3201</v>
      </c>
      <c r="D109" s="256"/>
      <c r="E109" s="257">
        <v>2300</v>
      </c>
      <c r="F109" s="258">
        <v>2160</v>
      </c>
      <c r="G109" s="259">
        <f t="shared" si="1"/>
        <v>6.4814814814814881E-2</v>
      </c>
      <c r="H109" s="260" t="s">
        <v>3204</v>
      </c>
      <c r="I109" s="261"/>
      <c r="K109" s="93"/>
      <c r="T109" s="92"/>
    </row>
    <row r="110" spans="1:20" s="84" customFormat="1" ht="24.9" customHeight="1">
      <c r="A110" s="254" t="s">
        <v>3205</v>
      </c>
      <c r="B110" s="255" t="s">
        <v>1337</v>
      </c>
      <c r="C110" s="256" t="s">
        <v>3201</v>
      </c>
      <c r="D110" s="256"/>
      <c r="E110" s="257">
        <v>2300</v>
      </c>
      <c r="F110" s="258">
        <v>2160</v>
      </c>
      <c r="G110" s="259">
        <f t="shared" si="1"/>
        <v>6.4814814814814881E-2</v>
      </c>
      <c r="H110" s="260" t="s">
        <v>3206</v>
      </c>
      <c r="I110" s="261"/>
      <c r="K110" s="93"/>
      <c r="T110" s="92"/>
    </row>
    <row r="111" spans="1:20" s="84" customFormat="1" ht="24.9" customHeight="1">
      <c r="A111" s="254" t="s">
        <v>3207</v>
      </c>
      <c r="B111" s="255" t="s">
        <v>1337</v>
      </c>
      <c r="C111" s="262" t="s">
        <v>3208</v>
      </c>
      <c r="D111" s="256"/>
      <c r="E111" s="257">
        <v>2300</v>
      </c>
      <c r="F111" s="258">
        <v>2160</v>
      </c>
      <c r="G111" s="259">
        <f t="shared" si="1"/>
        <v>6.4814814814814881E-2</v>
      </c>
      <c r="H111" s="260" t="s">
        <v>3209</v>
      </c>
      <c r="I111" s="261"/>
      <c r="K111" s="93"/>
      <c r="T111" s="92"/>
    </row>
    <row r="112" spans="1:20" s="84" customFormat="1" ht="24.9" customHeight="1">
      <c r="A112" s="263" t="s">
        <v>3210</v>
      </c>
      <c r="B112" s="255" t="s">
        <v>1337</v>
      </c>
      <c r="C112" s="264" t="s">
        <v>3208</v>
      </c>
      <c r="D112" s="256"/>
      <c r="E112" s="257">
        <v>2300</v>
      </c>
      <c r="F112" s="258">
        <v>2160</v>
      </c>
      <c r="G112" s="259">
        <f t="shared" si="1"/>
        <v>6.4814814814814881E-2</v>
      </c>
      <c r="H112" s="260" t="s">
        <v>3211</v>
      </c>
      <c r="I112" s="261"/>
      <c r="K112" s="93"/>
      <c r="T112" s="92"/>
    </row>
    <row r="113" spans="1:20" s="84" customFormat="1" ht="24.9" customHeight="1">
      <c r="A113" s="263" t="s">
        <v>3212</v>
      </c>
      <c r="B113" s="255" t="s">
        <v>1337</v>
      </c>
      <c r="C113" s="264" t="s">
        <v>3208</v>
      </c>
      <c r="D113" s="256"/>
      <c r="E113" s="257">
        <v>2300</v>
      </c>
      <c r="F113" s="258">
        <v>2160</v>
      </c>
      <c r="G113" s="259">
        <f t="shared" si="1"/>
        <v>6.4814814814814881E-2</v>
      </c>
      <c r="H113" s="260" t="s">
        <v>3213</v>
      </c>
      <c r="I113" s="261"/>
      <c r="K113" s="93"/>
      <c r="T113" s="92"/>
    </row>
    <row r="114" spans="1:20" s="84" customFormat="1" ht="24.9" customHeight="1">
      <c r="A114" s="254" t="s">
        <v>3214</v>
      </c>
      <c r="B114" s="255" t="s">
        <v>1337</v>
      </c>
      <c r="C114" s="256" t="s">
        <v>3215</v>
      </c>
      <c r="D114" s="256"/>
      <c r="E114" s="257">
        <v>2750</v>
      </c>
      <c r="F114" s="258">
        <v>2580</v>
      </c>
      <c r="G114" s="259">
        <f t="shared" si="1"/>
        <v>6.5891472868216949E-2</v>
      </c>
      <c r="H114" s="260" t="s">
        <v>3216</v>
      </c>
      <c r="I114" s="261"/>
      <c r="K114" s="93"/>
      <c r="T114" s="92"/>
    </row>
    <row r="115" spans="1:20" s="84" customFormat="1" ht="24.9" customHeight="1">
      <c r="A115" s="254" t="s">
        <v>3217</v>
      </c>
      <c r="B115" s="255" t="s">
        <v>1337</v>
      </c>
      <c r="C115" s="262" t="s">
        <v>3215</v>
      </c>
      <c r="D115" s="256"/>
      <c r="E115" s="257">
        <v>2750</v>
      </c>
      <c r="F115" s="258">
        <v>2580</v>
      </c>
      <c r="G115" s="259">
        <f t="shared" si="1"/>
        <v>6.5891472868216949E-2</v>
      </c>
      <c r="H115" s="260" t="s">
        <v>3218</v>
      </c>
      <c r="I115" s="261"/>
      <c r="K115" s="93"/>
      <c r="T115" s="92"/>
    </row>
    <row r="116" spans="1:20" s="84" customFormat="1" ht="24.9" customHeight="1">
      <c r="A116" s="263" t="s">
        <v>3219</v>
      </c>
      <c r="B116" s="255" t="s">
        <v>1337</v>
      </c>
      <c r="C116" s="264" t="s">
        <v>3215</v>
      </c>
      <c r="D116" s="256"/>
      <c r="E116" s="257">
        <v>2750</v>
      </c>
      <c r="F116" s="258">
        <v>2580</v>
      </c>
      <c r="G116" s="259">
        <f t="shared" si="1"/>
        <v>6.5891472868216949E-2</v>
      </c>
      <c r="H116" s="260" t="s">
        <v>3220</v>
      </c>
      <c r="I116" s="261"/>
      <c r="K116" s="93"/>
      <c r="T116" s="92"/>
    </row>
    <row r="117" spans="1:20" s="84" customFormat="1" ht="24.9" customHeight="1">
      <c r="A117" s="263" t="s">
        <v>3221</v>
      </c>
      <c r="B117" s="255" t="s">
        <v>1337</v>
      </c>
      <c r="C117" s="264" t="s">
        <v>3222</v>
      </c>
      <c r="D117" s="256"/>
      <c r="E117" s="257">
        <v>3300</v>
      </c>
      <c r="F117" s="258">
        <v>3090</v>
      </c>
      <c r="G117" s="259">
        <f t="shared" si="1"/>
        <v>6.7961165048543659E-2</v>
      </c>
      <c r="H117" s="260" t="s">
        <v>3223</v>
      </c>
      <c r="I117" s="261"/>
      <c r="K117" s="93"/>
      <c r="T117" s="92"/>
    </row>
    <row r="118" spans="1:20" s="84" customFormat="1" ht="24.9" customHeight="1">
      <c r="A118" s="254" t="s">
        <v>3224</v>
      </c>
      <c r="B118" s="255" t="s">
        <v>1337</v>
      </c>
      <c r="C118" s="256" t="s">
        <v>3222</v>
      </c>
      <c r="D118" s="256"/>
      <c r="E118" s="257">
        <v>3300</v>
      </c>
      <c r="F118" s="258">
        <v>3090</v>
      </c>
      <c r="G118" s="259">
        <f t="shared" si="1"/>
        <v>6.7961165048543659E-2</v>
      </c>
      <c r="H118" s="260" t="s">
        <v>3225</v>
      </c>
      <c r="I118" s="261"/>
      <c r="K118" s="93"/>
      <c r="T118" s="92"/>
    </row>
    <row r="119" spans="1:20" s="84" customFormat="1" ht="24.9" customHeight="1">
      <c r="A119" s="254" t="s">
        <v>3226</v>
      </c>
      <c r="B119" s="255" t="s">
        <v>1337</v>
      </c>
      <c r="C119" s="262" t="s">
        <v>3222</v>
      </c>
      <c r="D119" s="256"/>
      <c r="E119" s="257">
        <v>3300</v>
      </c>
      <c r="F119" s="258">
        <v>3090</v>
      </c>
      <c r="G119" s="259">
        <f t="shared" si="1"/>
        <v>6.7961165048543659E-2</v>
      </c>
      <c r="H119" s="260" t="s">
        <v>3227</v>
      </c>
      <c r="I119" s="261"/>
      <c r="K119" s="93"/>
      <c r="T119" s="92"/>
    </row>
    <row r="120" spans="1:20" s="84" customFormat="1" ht="24.9" customHeight="1">
      <c r="A120" s="263" t="s">
        <v>3228</v>
      </c>
      <c r="B120" s="255" t="s">
        <v>1337</v>
      </c>
      <c r="C120" s="264" t="s">
        <v>3229</v>
      </c>
      <c r="D120" s="256"/>
      <c r="E120" s="257">
        <v>5150</v>
      </c>
      <c r="F120" s="258">
        <v>4840</v>
      </c>
      <c r="G120" s="259">
        <f t="shared" si="1"/>
        <v>6.4049586776859568E-2</v>
      </c>
      <c r="H120" s="260" t="s">
        <v>3230</v>
      </c>
      <c r="I120" s="261"/>
      <c r="K120" s="93"/>
      <c r="T120" s="92"/>
    </row>
    <row r="121" spans="1:20" s="84" customFormat="1" ht="24.9" customHeight="1">
      <c r="A121" s="263" t="s">
        <v>3231</v>
      </c>
      <c r="B121" s="255" t="s">
        <v>1337</v>
      </c>
      <c r="C121" s="264" t="s">
        <v>3229</v>
      </c>
      <c r="D121" s="256"/>
      <c r="E121" s="257">
        <v>5150</v>
      </c>
      <c r="F121" s="258">
        <v>4840</v>
      </c>
      <c r="G121" s="259">
        <f t="shared" si="1"/>
        <v>6.4049586776859568E-2</v>
      </c>
      <c r="H121" s="260" t="s">
        <v>3232</v>
      </c>
      <c r="I121" s="261"/>
      <c r="K121" s="93"/>
      <c r="T121" s="92"/>
    </row>
    <row r="122" spans="1:20" s="84" customFormat="1" ht="24.9" customHeight="1">
      <c r="A122" s="254" t="s">
        <v>3233</v>
      </c>
      <c r="B122" s="255" t="s">
        <v>1337</v>
      </c>
      <c r="C122" s="256" t="s">
        <v>3229</v>
      </c>
      <c r="D122" s="256"/>
      <c r="E122" s="257">
        <v>5150</v>
      </c>
      <c r="F122" s="258">
        <v>4840</v>
      </c>
      <c r="G122" s="259">
        <f t="shared" si="1"/>
        <v>6.4049586776859568E-2</v>
      </c>
      <c r="H122" s="260" t="s">
        <v>3234</v>
      </c>
      <c r="I122" s="261"/>
      <c r="K122" s="93"/>
      <c r="T122" s="92"/>
    </row>
    <row r="123" spans="1:20" s="84" customFormat="1" ht="24.9" customHeight="1">
      <c r="A123" s="254" t="s">
        <v>3235</v>
      </c>
      <c r="B123" s="255" t="s">
        <v>1337</v>
      </c>
      <c r="C123" s="262" t="s">
        <v>3236</v>
      </c>
      <c r="D123" s="256"/>
      <c r="E123" s="257">
        <v>5150</v>
      </c>
      <c r="F123" s="258">
        <v>4840</v>
      </c>
      <c r="G123" s="259">
        <f t="shared" si="1"/>
        <v>6.4049586776859568E-2</v>
      </c>
      <c r="H123" s="260" t="s">
        <v>3237</v>
      </c>
      <c r="I123" s="261"/>
      <c r="K123" s="93"/>
      <c r="T123" s="92"/>
    </row>
    <row r="124" spans="1:20" s="84" customFormat="1" ht="24.9" customHeight="1">
      <c r="A124" s="263" t="s">
        <v>3238</v>
      </c>
      <c r="B124" s="255" t="s">
        <v>1337</v>
      </c>
      <c r="C124" s="264" t="s">
        <v>3236</v>
      </c>
      <c r="D124" s="256"/>
      <c r="E124" s="257">
        <v>5150</v>
      </c>
      <c r="F124" s="258">
        <v>4840</v>
      </c>
      <c r="G124" s="259">
        <f t="shared" si="1"/>
        <v>6.4049586776859568E-2</v>
      </c>
      <c r="H124" s="260" t="s">
        <v>3239</v>
      </c>
      <c r="I124" s="261"/>
      <c r="K124" s="93"/>
      <c r="T124" s="92"/>
    </row>
    <row r="125" spans="1:20" s="84" customFormat="1" ht="24.9" customHeight="1">
      <c r="A125" s="263" t="s">
        <v>3240</v>
      </c>
      <c r="B125" s="255" t="s">
        <v>1337</v>
      </c>
      <c r="C125" s="264" t="s">
        <v>3236</v>
      </c>
      <c r="D125" s="256"/>
      <c r="E125" s="257">
        <v>5150</v>
      </c>
      <c r="F125" s="258">
        <v>4840</v>
      </c>
      <c r="G125" s="259">
        <f t="shared" si="1"/>
        <v>6.4049586776859568E-2</v>
      </c>
      <c r="H125" s="260" t="s">
        <v>3241</v>
      </c>
      <c r="I125" s="261"/>
      <c r="K125" s="93"/>
      <c r="T125" s="92"/>
    </row>
    <row r="126" spans="1:20" s="84" customFormat="1" ht="24.9" customHeight="1">
      <c r="A126" s="254" t="s">
        <v>556</v>
      </c>
      <c r="B126" s="255" t="s">
        <v>342</v>
      </c>
      <c r="C126" s="256" t="s">
        <v>3242</v>
      </c>
      <c r="D126" s="256"/>
      <c r="E126" s="257">
        <v>5250</v>
      </c>
      <c r="F126" s="258">
        <v>4940</v>
      </c>
      <c r="G126" s="259">
        <f t="shared" si="1"/>
        <v>6.2753036437247056E-2</v>
      </c>
      <c r="H126" s="260" t="s">
        <v>967</v>
      </c>
      <c r="I126" s="261"/>
      <c r="K126" s="93"/>
      <c r="T126" s="92"/>
    </row>
    <row r="127" spans="1:20" s="84" customFormat="1" ht="24.9" customHeight="1">
      <c r="A127" s="254" t="s">
        <v>557</v>
      </c>
      <c r="B127" s="255" t="s">
        <v>342</v>
      </c>
      <c r="C127" s="262" t="s">
        <v>3242</v>
      </c>
      <c r="D127" s="256"/>
      <c r="E127" s="257">
        <v>5800</v>
      </c>
      <c r="F127" s="258">
        <v>5460</v>
      </c>
      <c r="G127" s="259">
        <f t="shared" si="1"/>
        <v>6.2271062271062272E-2</v>
      </c>
      <c r="H127" s="260" t="s">
        <v>968</v>
      </c>
      <c r="I127" s="261"/>
      <c r="K127" s="93"/>
      <c r="T127" s="92"/>
    </row>
    <row r="128" spans="1:20" s="84" customFormat="1" ht="24.9" customHeight="1">
      <c r="A128" s="263" t="s">
        <v>558</v>
      </c>
      <c r="B128" s="255" t="s">
        <v>342</v>
      </c>
      <c r="C128" s="264" t="s">
        <v>3243</v>
      </c>
      <c r="D128" s="256"/>
      <c r="E128" s="257">
        <v>5250</v>
      </c>
      <c r="F128" s="258">
        <v>4940</v>
      </c>
      <c r="G128" s="259">
        <f t="shared" si="1"/>
        <v>6.2753036437247056E-2</v>
      </c>
      <c r="H128" s="260" t="s">
        <v>969</v>
      </c>
      <c r="I128" s="261"/>
      <c r="K128" s="93"/>
      <c r="T128" s="92"/>
    </row>
    <row r="129" spans="1:20" s="84" customFormat="1" ht="24.9" customHeight="1">
      <c r="A129" s="263" t="s">
        <v>559</v>
      </c>
      <c r="B129" s="255" t="s">
        <v>342</v>
      </c>
      <c r="C129" s="264" t="s">
        <v>3243</v>
      </c>
      <c r="D129" s="256"/>
      <c r="E129" s="257">
        <v>5800</v>
      </c>
      <c r="F129" s="258">
        <v>5460</v>
      </c>
      <c r="G129" s="259">
        <f t="shared" si="1"/>
        <v>6.2271062271062272E-2</v>
      </c>
      <c r="H129" s="260" t="s">
        <v>970</v>
      </c>
      <c r="I129" s="261"/>
      <c r="K129" s="93"/>
      <c r="T129" s="92"/>
    </row>
    <row r="130" spans="1:20" s="84" customFormat="1" ht="24.9" customHeight="1">
      <c r="A130" s="254" t="s">
        <v>560</v>
      </c>
      <c r="B130" s="255" t="s">
        <v>342</v>
      </c>
      <c r="C130" s="256" t="s">
        <v>3244</v>
      </c>
      <c r="D130" s="256"/>
      <c r="E130" s="257">
        <v>6150</v>
      </c>
      <c r="F130" s="258">
        <v>5770</v>
      </c>
      <c r="G130" s="259">
        <f t="shared" si="1"/>
        <v>6.585788561525141E-2</v>
      </c>
      <c r="H130" s="260" t="s">
        <v>971</v>
      </c>
      <c r="I130" s="261"/>
      <c r="K130" s="93"/>
      <c r="T130" s="92"/>
    </row>
    <row r="131" spans="1:20" s="84" customFormat="1" ht="24.9" customHeight="1">
      <c r="A131" s="254" t="s">
        <v>561</v>
      </c>
      <c r="B131" s="255" t="s">
        <v>342</v>
      </c>
      <c r="C131" s="262" t="s">
        <v>3244</v>
      </c>
      <c r="D131" s="256"/>
      <c r="E131" s="257">
        <v>6700</v>
      </c>
      <c r="F131" s="258">
        <v>6280</v>
      </c>
      <c r="G131" s="259">
        <f t="shared" si="1"/>
        <v>6.6878980891719841E-2</v>
      </c>
      <c r="H131" s="260" t="s">
        <v>972</v>
      </c>
      <c r="I131" s="261"/>
      <c r="K131" s="93"/>
      <c r="T131" s="92"/>
    </row>
    <row r="132" spans="1:20" s="84" customFormat="1" ht="24.9" customHeight="1">
      <c r="A132" s="263" t="s">
        <v>562</v>
      </c>
      <c r="B132" s="255" t="s">
        <v>342</v>
      </c>
      <c r="C132" s="264" t="s">
        <v>3245</v>
      </c>
      <c r="D132" s="256"/>
      <c r="E132" s="257">
        <v>6150</v>
      </c>
      <c r="F132" s="258">
        <v>5770</v>
      </c>
      <c r="G132" s="259">
        <f t="shared" si="1"/>
        <v>6.585788561525141E-2</v>
      </c>
      <c r="H132" s="260" t="s">
        <v>973</v>
      </c>
      <c r="I132" s="261"/>
      <c r="K132" s="93"/>
      <c r="T132" s="92"/>
    </row>
    <row r="133" spans="1:20" s="84" customFormat="1" ht="24.9" customHeight="1">
      <c r="A133" s="263" t="s">
        <v>563</v>
      </c>
      <c r="B133" s="255" t="s">
        <v>342</v>
      </c>
      <c r="C133" s="264" t="s">
        <v>3245</v>
      </c>
      <c r="D133" s="256"/>
      <c r="E133" s="257">
        <v>6700</v>
      </c>
      <c r="F133" s="258">
        <v>6280</v>
      </c>
      <c r="G133" s="259">
        <f t="shared" si="1"/>
        <v>6.6878980891719841E-2</v>
      </c>
      <c r="H133" s="260" t="s">
        <v>974</v>
      </c>
      <c r="I133" s="261"/>
      <c r="K133" s="93"/>
      <c r="T133" s="92"/>
    </row>
    <row r="134" spans="1:20" s="84" customFormat="1" ht="24.9" customHeight="1">
      <c r="A134" s="254" t="s">
        <v>393</v>
      </c>
      <c r="B134" s="255" t="s">
        <v>342</v>
      </c>
      <c r="C134" s="256" t="s">
        <v>3246</v>
      </c>
      <c r="D134" s="256"/>
      <c r="E134" s="257">
        <v>7450</v>
      </c>
      <c r="F134" s="258">
        <v>7000</v>
      </c>
      <c r="G134" s="259">
        <f t="shared" si="1"/>
        <v>6.4285714285714279E-2</v>
      </c>
      <c r="H134" s="260" t="s">
        <v>965</v>
      </c>
      <c r="I134" s="261"/>
      <c r="K134" s="93"/>
      <c r="T134" s="92"/>
    </row>
    <row r="135" spans="1:20" s="84" customFormat="1" ht="24.9" customHeight="1">
      <c r="A135" s="254" t="s">
        <v>394</v>
      </c>
      <c r="B135" s="255" t="s">
        <v>342</v>
      </c>
      <c r="C135" s="262" t="s">
        <v>3246</v>
      </c>
      <c r="D135" s="256"/>
      <c r="E135" s="257">
        <v>8550</v>
      </c>
      <c r="F135" s="258">
        <v>8030</v>
      </c>
      <c r="G135" s="259">
        <f t="shared" ref="G135:G198" si="2">E135/F135-1</f>
        <v>6.4757160647571643E-2</v>
      </c>
      <c r="H135" s="260" t="s">
        <v>966</v>
      </c>
      <c r="I135" s="261"/>
      <c r="K135" s="93"/>
      <c r="T135" s="92"/>
    </row>
    <row r="136" spans="1:20" s="84" customFormat="1" ht="24.9" customHeight="1">
      <c r="A136" s="263" t="s">
        <v>422</v>
      </c>
      <c r="B136" s="255" t="s">
        <v>342</v>
      </c>
      <c r="C136" s="264" t="s">
        <v>426</v>
      </c>
      <c r="D136" s="256"/>
      <c r="E136" s="257">
        <v>330</v>
      </c>
      <c r="F136" s="258">
        <v>310</v>
      </c>
      <c r="G136" s="259">
        <f t="shared" si="2"/>
        <v>6.4516129032258007E-2</v>
      </c>
      <c r="H136" s="260" t="s">
        <v>1014</v>
      </c>
      <c r="I136" s="261"/>
      <c r="K136" s="93"/>
      <c r="T136" s="92"/>
    </row>
    <row r="137" spans="1:20" s="84" customFormat="1" ht="24.9" customHeight="1">
      <c r="A137" s="263" t="s">
        <v>423</v>
      </c>
      <c r="B137" s="255" t="s">
        <v>342</v>
      </c>
      <c r="C137" s="264" t="s">
        <v>426</v>
      </c>
      <c r="D137" s="256"/>
      <c r="E137" s="257">
        <v>330</v>
      </c>
      <c r="F137" s="258">
        <v>310</v>
      </c>
      <c r="G137" s="259">
        <f t="shared" si="2"/>
        <v>6.4516129032258007E-2</v>
      </c>
      <c r="H137" s="260" t="s">
        <v>1015</v>
      </c>
      <c r="I137" s="261"/>
      <c r="K137" s="93"/>
      <c r="T137" s="92"/>
    </row>
    <row r="138" spans="1:20" s="84" customFormat="1" ht="24.9" customHeight="1">
      <c r="A138" s="254" t="s">
        <v>424</v>
      </c>
      <c r="B138" s="255" t="s">
        <v>342</v>
      </c>
      <c r="C138" s="256" t="s">
        <v>427</v>
      </c>
      <c r="D138" s="256"/>
      <c r="E138" s="257">
        <v>440</v>
      </c>
      <c r="F138" s="258">
        <v>410</v>
      </c>
      <c r="G138" s="259">
        <f t="shared" si="2"/>
        <v>7.3170731707317138E-2</v>
      </c>
      <c r="H138" s="260" t="s">
        <v>1016</v>
      </c>
      <c r="I138" s="261"/>
      <c r="K138" s="93"/>
      <c r="T138" s="92"/>
    </row>
    <row r="139" spans="1:20" s="84" customFormat="1" ht="24.9" customHeight="1">
      <c r="A139" s="254" t="s">
        <v>425</v>
      </c>
      <c r="B139" s="255" t="s">
        <v>342</v>
      </c>
      <c r="C139" s="262" t="s">
        <v>427</v>
      </c>
      <c r="D139" s="256"/>
      <c r="E139" s="257">
        <v>440</v>
      </c>
      <c r="F139" s="258">
        <v>410</v>
      </c>
      <c r="G139" s="259">
        <f t="shared" si="2"/>
        <v>7.3170731707317138E-2</v>
      </c>
      <c r="H139" s="260" t="s">
        <v>1017</v>
      </c>
      <c r="I139" s="261"/>
      <c r="K139" s="93"/>
      <c r="T139" s="92"/>
    </row>
    <row r="140" spans="1:20" s="84" customFormat="1" ht="24.9" customHeight="1">
      <c r="A140" s="263" t="s">
        <v>395</v>
      </c>
      <c r="B140" s="255" t="s">
        <v>342</v>
      </c>
      <c r="C140" s="264" t="s">
        <v>428</v>
      </c>
      <c r="D140" s="256"/>
      <c r="E140" s="257">
        <v>4000</v>
      </c>
      <c r="F140" s="258">
        <v>3750</v>
      </c>
      <c r="G140" s="259">
        <f t="shared" si="2"/>
        <v>6.6666666666666652E-2</v>
      </c>
      <c r="H140" s="260" t="s">
        <v>1010</v>
      </c>
      <c r="I140" s="261"/>
      <c r="K140" s="93"/>
      <c r="T140" s="92"/>
    </row>
    <row r="141" spans="1:20" s="84" customFormat="1" ht="24.9" customHeight="1">
      <c r="A141" s="263" t="s">
        <v>396</v>
      </c>
      <c r="B141" s="255" t="s">
        <v>342</v>
      </c>
      <c r="C141" s="264" t="s">
        <v>429</v>
      </c>
      <c r="D141" s="256"/>
      <c r="E141" s="257">
        <v>4420</v>
      </c>
      <c r="F141" s="258">
        <v>4150</v>
      </c>
      <c r="G141" s="259">
        <f t="shared" si="2"/>
        <v>6.5060240963855431E-2</v>
      </c>
      <c r="H141" s="260" t="s">
        <v>1011</v>
      </c>
      <c r="I141" s="261"/>
      <c r="K141" s="93"/>
      <c r="T141" s="92"/>
    </row>
    <row r="142" spans="1:20" s="84" customFormat="1" ht="24.9" customHeight="1">
      <c r="A142" s="254" t="s">
        <v>397</v>
      </c>
      <c r="B142" s="255" t="s">
        <v>342</v>
      </c>
      <c r="C142" s="256" t="s">
        <v>430</v>
      </c>
      <c r="D142" s="256"/>
      <c r="E142" s="257">
        <v>4950</v>
      </c>
      <c r="F142" s="258">
        <v>4650</v>
      </c>
      <c r="G142" s="259">
        <f t="shared" si="2"/>
        <v>6.4516129032258007E-2</v>
      </c>
      <c r="H142" s="260" t="s">
        <v>1012</v>
      </c>
      <c r="I142" s="261"/>
      <c r="K142" s="93"/>
      <c r="T142" s="92"/>
    </row>
    <row r="143" spans="1:20" s="84" customFormat="1" ht="24.9" customHeight="1">
      <c r="A143" s="263" t="s">
        <v>3249</v>
      </c>
      <c r="B143" s="255" t="s">
        <v>207</v>
      </c>
      <c r="C143" s="264" t="s">
        <v>3250</v>
      </c>
      <c r="D143" s="256"/>
      <c r="E143" s="257">
        <v>2300</v>
      </c>
      <c r="F143" s="258">
        <v>2160</v>
      </c>
      <c r="G143" s="259">
        <f t="shared" si="2"/>
        <v>6.4814814814814881E-2</v>
      </c>
      <c r="H143" s="260" t="s">
        <v>3251</v>
      </c>
      <c r="I143" s="261"/>
      <c r="K143" s="93"/>
      <c r="T143" s="92"/>
    </row>
    <row r="144" spans="1:20" s="84" customFormat="1" ht="24.9" customHeight="1">
      <c r="A144" s="254" t="s">
        <v>3252</v>
      </c>
      <c r="B144" s="255" t="s">
        <v>207</v>
      </c>
      <c r="C144" s="256" t="s">
        <v>3250</v>
      </c>
      <c r="D144" s="256"/>
      <c r="E144" s="257">
        <v>2300</v>
      </c>
      <c r="F144" s="258">
        <v>2160</v>
      </c>
      <c r="G144" s="259">
        <f t="shared" si="2"/>
        <v>6.4814814814814881E-2</v>
      </c>
      <c r="H144" s="260" t="s">
        <v>3253</v>
      </c>
      <c r="I144" s="261"/>
      <c r="K144" s="93"/>
      <c r="T144" s="92"/>
    </row>
    <row r="145" spans="1:20" s="84" customFormat="1" ht="24.9" customHeight="1">
      <c r="A145" s="254" t="s">
        <v>3254</v>
      </c>
      <c r="B145" s="255" t="s">
        <v>207</v>
      </c>
      <c r="C145" s="262" t="s">
        <v>3250</v>
      </c>
      <c r="D145" s="256"/>
      <c r="E145" s="257">
        <v>2300</v>
      </c>
      <c r="F145" s="258">
        <v>2160</v>
      </c>
      <c r="G145" s="259">
        <f t="shared" si="2"/>
        <v>6.4814814814814881E-2</v>
      </c>
      <c r="H145" s="260" t="s">
        <v>3255</v>
      </c>
      <c r="I145" s="261"/>
      <c r="K145" s="93"/>
      <c r="T145" s="92"/>
    </row>
    <row r="146" spans="1:20" s="84" customFormat="1" ht="24.9" customHeight="1">
      <c r="A146" s="263" t="s">
        <v>3256</v>
      </c>
      <c r="B146" s="255" t="s">
        <v>207</v>
      </c>
      <c r="C146" s="264" t="s">
        <v>3257</v>
      </c>
      <c r="D146" s="256"/>
      <c r="E146" s="257">
        <v>2300</v>
      </c>
      <c r="F146" s="258">
        <v>2160</v>
      </c>
      <c r="G146" s="259">
        <f t="shared" si="2"/>
        <v>6.4814814814814881E-2</v>
      </c>
      <c r="H146" s="260" t="s">
        <v>3258</v>
      </c>
      <c r="I146" s="261"/>
      <c r="K146" s="93"/>
      <c r="T146" s="92"/>
    </row>
    <row r="147" spans="1:20" s="84" customFormat="1" ht="24.9" customHeight="1">
      <c r="A147" s="263" t="s">
        <v>3259</v>
      </c>
      <c r="B147" s="255" t="s">
        <v>207</v>
      </c>
      <c r="C147" s="264" t="s">
        <v>3257</v>
      </c>
      <c r="D147" s="256"/>
      <c r="E147" s="257">
        <v>2300</v>
      </c>
      <c r="F147" s="258">
        <v>2160</v>
      </c>
      <c r="G147" s="259">
        <f t="shared" si="2"/>
        <v>6.4814814814814881E-2</v>
      </c>
      <c r="H147" s="260" t="s">
        <v>3260</v>
      </c>
      <c r="I147" s="261"/>
      <c r="K147" s="93"/>
      <c r="T147" s="92"/>
    </row>
    <row r="148" spans="1:20" s="84" customFormat="1" ht="24.9" customHeight="1">
      <c r="A148" s="254" t="s">
        <v>3261</v>
      </c>
      <c r="B148" s="255" t="s">
        <v>207</v>
      </c>
      <c r="C148" s="256" t="s">
        <v>3257</v>
      </c>
      <c r="D148" s="256"/>
      <c r="E148" s="257">
        <v>2300</v>
      </c>
      <c r="F148" s="258">
        <v>2160</v>
      </c>
      <c r="G148" s="259">
        <f t="shared" si="2"/>
        <v>6.4814814814814881E-2</v>
      </c>
      <c r="H148" s="260" t="s">
        <v>3262</v>
      </c>
      <c r="I148" s="261"/>
      <c r="K148" s="93"/>
      <c r="T148" s="92"/>
    </row>
    <row r="149" spans="1:20" s="84" customFormat="1" ht="24.9" customHeight="1">
      <c r="A149" s="254" t="s">
        <v>3263</v>
      </c>
      <c r="B149" s="255" t="s">
        <v>207</v>
      </c>
      <c r="C149" s="262" t="s">
        <v>3264</v>
      </c>
      <c r="D149" s="256"/>
      <c r="E149" s="257">
        <v>2950</v>
      </c>
      <c r="F149" s="258">
        <v>2780</v>
      </c>
      <c r="G149" s="259">
        <f t="shared" si="2"/>
        <v>6.1151079136690711E-2</v>
      </c>
      <c r="H149" s="260" t="s">
        <v>3265</v>
      </c>
      <c r="I149" s="261"/>
      <c r="K149" s="93"/>
      <c r="T149" s="92"/>
    </row>
    <row r="150" spans="1:20" s="84" customFormat="1" ht="24.9" customHeight="1">
      <c r="A150" s="263" t="s">
        <v>3266</v>
      </c>
      <c r="B150" s="255" t="s">
        <v>207</v>
      </c>
      <c r="C150" s="264" t="s">
        <v>3264</v>
      </c>
      <c r="D150" s="256"/>
      <c r="E150" s="257">
        <v>2950</v>
      </c>
      <c r="F150" s="258">
        <v>2780</v>
      </c>
      <c r="G150" s="259">
        <f t="shared" si="2"/>
        <v>6.1151079136690711E-2</v>
      </c>
      <c r="H150" s="260" t="s">
        <v>3267</v>
      </c>
      <c r="I150" s="261"/>
      <c r="K150" s="93"/>
      <c r="T150" s="92"/>
    </row>
    <row r="151" spans="1:20" s="84" customFormat="1" ht="24.9" customHeight="1">
      <c r="A151" s="263" t="s">
        <v>3268</v>
      </c>
      <c r="B151" s="255" t="s">
        <v>207</v>
      </c>
      <c r="C151" s="264" t="s">
        <v>3264</v>
      </c>
      <c r="D151" s="256"/>
      <c r="E151" s="257">
        <v>2950</v>
      </c>
      <c r="F151" s="258">
        <v>2780</v>
      </c>
      <c r="G151" s="259">
        <f t="shared" si="2"/>
        <v>6.1151079136690711E-2</v>
      </c>
      <c r="H151" s="260" t="s">
        <v>3269</v>
      </c>
      <c r="I151" s="261"/>
      <c r="K151" s="93"/>
      <c r="T151" s="92"/>
    </row>
    <row r="152" spans="1:20" s="84" customFormat="1" ht="24.9" customHeight="1">
      <c r="A152" s="254" t="s">
        <v>3270</v>
      </c>
      <c r="B152" s="255" t="s">
        <v>207</v>
      </c>
      <c r="C152" s="256" t="s">
        <v>3271</v>
      </c>
      <c r="D152" s="256"/>
      <c r="E152" s="257">
        <v>3050</v>
      </c>
      <c r="F152" s="258">
        <v>2880</v>
      </c>
      <c r="G152" s="259">
        <f t="shared" si="2"/>
        <v>5.9027777777777679E-2</v>
      </c>
      <c r="H152" s="260" t="s">
        <v>3272</v>
      </c>
      <c r="I152" s="261"/>
      <c r="K152" s="93"/>
      <c r="T152" s="92"/>
    </row>
    <row r="153" spans="1:20" s="84" customFormat="1" ht="24.9" customHeight="1">
      <c r="A153" s="254" t="s">
        <v>3273</v>
      </c>
      <c r="B153" s="255" t="s">
        <v>207</v>
      </c>
      <c r="C153" s="262" t="s">
        <v>3271</v>
      </c>
      <c r="D153" s="256"/>
      <c r="E153" s="257">
        <v>3050</v>
      </c>
      <c r="F153" s="258">
        <v>2880</v>
      </c>
      <c r="G153" s="259">
        <f t="shared" si="2"/>
        <v>5.9027777777777679E-2</v>
      </c>
      <c r="H153" s="260" t="s">
        <v>3274</v>
      </c>
      <c r="I153" s="261"/>
      <c r="K153" s="93"/>
      <c r="T153" s="92"/>
    </row>
    <row r="154" spans="1:20" s="84" customFormat="1" ht="24.9" customHeight="1">
      <c r="A154" s="263" t="s">
        <v>3275</v>
      </c>
      <c r="B154" s="255" t="s">
        <v>207</v>
      </c>
      <c r="C154" s="264" t="s">
        <v>3271</v>
      </c>
      <c r="D154" s="256"/>
      <c r="E154" s="257">
        <v>3050</v>
      </c>
      <c r="F154" s="258">
        <v>2880</v>
      </c>
      <c r="G154" s="259">
        <f t="shared" si="2"/>
        <v>5.9027777777777679E-2</v>
      </c>
      <c r="H154" s="260" t="s">
        <v>3276</v>
      </c>
      <c r="I154" s="261"/>
      <c r="K154" s="93"/>
      <c r="T154" s="92"/>
    </row>
    <row r="155" spans="1:20" s="84" customFormat="1" ht="24.9" customHeight="1">
      <c r="A155" s="263" t="s">
        <v>3277</v>
      </c>
      <c r="B155" s="255" t="s">
        <v>207</v>
      </c>
      <c r="C155" s="264" t="s">
        <v>3650</v>
      </c>
      <c r="D155" s="256"/>
      <c r="E155" s="257">
        <v>3150</v>
      </c>
      <c r="F155" s="258">
        <v>2990</v>
      </c>
      <c r="G155" s="259">
        <f t="shared" si="2"/>
        <v>5.3511705685618693E-2</v>
      </c>
      <c r="H155" s="260" t="s">
        <v>3278</v>
      </c>
      <c r="I155" s="261"/>
      <c r="K155" s="93"/>
      <c r="T155" s="92"/>
    </row>
    <row r="156" spans="1:20" s="84" customFormat="1" ht="24.9" customHeight="1">
      <c r="A156" s="254" t="s">
        <v>3279</v>
      </c>
      <c r="B156" s="255" t="s">
        <v>207</v>
      </c>
      <c r="C156" s="256" t="s">
        <v>3650</v>
      </c>
      <c r="D156" s="256"/>
      <c r="E156" s="257">
        <v>3150</v>
      </c>
      <c r="F156" s="258">
        <v>2990</v>
      </c>
      <c r="G156" s="259">
        <f t="shared" si="2"/>
        <v>5.3511705685618693E-2</v>
      </c>
      <c r="H156" s="260" t="s">
        <v>3280</v>
      </c>
      <c r="I156" s="261"/>
      <c r="K156" s="93"/>
      <c r="T156" s="92"/>
    </row>
    <row r="157" spans="1:20" s="84" customFormat="1" ht="24.9" customHeight="1">
      <c r="A157" s="254" t="s">
        <v>3281</v>
      </c>
      <c r="B157" s="255" t="s">
        <v>207</v>
      </c>
      <c r="C157" s="262" t="s">
        <v>3650</v>
      </c>
      <c r="D157" s="256"/>
      <c r="E157" s="257">
        <v>3150</v>
      </c>
      <c r="F157" s="258">
        <v>2990</v>
      </c>
      <c r="G157" s="259">
        <f t="shared" si="2"/>
        <v>5.3511705685618693E-2</v>
      </c>
      <c r="H157" s="260" t="s">
        <v>3282</v>
      </c>
      <c r="I157" s="261"/>
      <c r="K157" s="93"/>
      <c r="T157" s="92"/>
    </row>
    <row r="158" spans="1:20" s="84" customFormat="1" ht="24.9" customHeight="1">
      <c r="A158" s="263" t="s">
        <v>3283</v>
      </c>
      <c r="B158" s="255" t="s">
        <v>207</v>
      </c>
      <c r="C158" s="264" t="s">
        <v>3651</v>
      </c>
      <c r="D158" s="256"/>
      <c r="E158" s="257">
        <v>3150</v>
      </c>
      <c r="F158" s="258">
        <v>2990</v>
      </c>
      <c r="G158" s="259">
        <f t="shared" si="2"/>
        <v>5.3511705685618693E-2</v>
      </c>
      <c r="H158" s="260" t="s">
        <v>3284</v>
      </c>
      <c r="I158" s="261"/>
      <c r="K158" s="93"/>
      <c r="T158" s="92"/>
    </row>
    <row r="159" spans="1:20" s="84" customFormat="1" ht="24.9" customHeight="1">
      <c r="A159" s="263" t="s">
        <v>3285</v>
      </c>
      <c r="B159" s="255" t="s">
        <v>207</v>
      </c>
      <c r="C159" s="264" t="s">
        <v>3651</v>
      </c>
      <c r="D159" s="256"/>
      <c r="E159" s="257">
        <v>3150</v>
      </c>
      <c r="F159" s="258">
        <v>2990</v>
      </c>
      <c r="G159" s="259">
        <f t="shared" si="2"/>
        <v>5.3511705685618693E-2</v>
      </c>
      <c r="H159" s="260" t="s">
        <v>3286</v>
      </c>
      <c r="I159" s="261"/>
      <c r="K159" s="93"/>
      <c r="T159" s="92"/>
    </row>
    <row r="160" spans="1:20" s="84" customFormat="1" ht="24.9" customHeight="1">
      <c r="A160" s="254" t="s">
        <v>3287</v>
      </c>
      <c r="B160" s="255" t="s">
        <v>207</v>
      </c>
      <c r="C160" s="256" t="s">
        <v>3651</v>
      </c>
      <c r="D160" s="256"/>
      <c r="E160" s="257">
        <v>3150</v>
      </c>
      <c r="F160" s="258">
        <v>2990</v>
      </c>
      <c r="G160" s="259">
        <f t="shared" si="2"/>
        <v>5.3511705685618693E-2</v>
      </c>
      <c r="H160" s="260" t="s">
        <v>3288</v>
      </c>
      <c r="I160" s="261"/>
      <c r="K160" s="93"/>
      <c r="T160" s="92"/>
    </row>
    <row r="161" spans="1:20" s="84" customFormat="1" ht="24.9" customHeight="1">
      <c r="A161" s="254" t="s">
        <v>3289</v>
      </c>
      <c r="B161" s="255" t="s">
        <v>207</v>
      </c>
      <c r="C161" s="262" t="s">
        <v>3290</v>
      </c>
      <c r="D161" s="256"/>
      <c r="E161" s="257">
        <v>3150</v>
      </c>
      <c r="F161" s="258">
        <v>2990</v>
      </c>
      <c r="G161" s="259">
        <f t="shared" si="2"/>
        <v>5.3511705685618693E-2</v>
      </c>
      <c r="H161" s="260" t="s">
        <v>3291</v>
      </c>
      <c r="I161" s="261"/>
      <c r="K161" s="93"/>
      <c r="T161" s="92"/>
    </row>
    <row r="162" spans="1:20" s="84" customFormat="1" ht="24.9" customHeight="1">
      <c r="A162" s="263" t="s">
        <v>3292</v>
      </c>
      <c r="B162" s="255" t="s">
        <v>207</v>
      </c>
      <c r="C162" s="264" t="s">
        <v>3290</v>
      </c>
      <c r="D162" s="256"/>
      <c r="E162" s="257">
        <v>3150</v>
      </c>
      <c r="F162" s="258">
        <v>2990</v>
      </c>
      <c r="G162" s="259">
        <f t="shared" si="2"/>
        <v>5.3511705685618693E-2</v>
      </c>
      <c r="H162" s="260" t="s">
        <v>3293</v>
      </c>
      <c r="I162" s="261"/>
      <c r="K162" s="93"/>
      <c r="T162" s="92"/>
    </row>
    <row r="163" spans="1:20" s="84" customFormat="1" ht="24.9" customHeight="1">
      <c r="A163" s="263" t="s">
        <v>3294</v>
      </c>
      <c r="B163" s="255" t="s">
        <v>207</v>
      </c>
      <c r="C163" s="264" t="s">
        <v>3290</v>
      </c>
      <c r="D163" s="256"/>
      <c r="E163" s="257">
        <v>3150</v>
      </c>
      <c r="F163" s="258">
        <v>2990</v>
      </c>
      <c r="G163" s="259">
        <f t="shared" si="2"/>
        <v>5.3511705685618693E-2</v>
      </c>
      <c r="H163" s="260" t="s">
        <v>3295</v>
      </c>
      <c r="I163" s="261"/>
      <c r="K163" s="93"/>
      <c r="T163" s="92"/>
    </row>
    <row r="164" spans="1:20" s="84" customFormat="1" ht="24.9" customHeight="1">
      <c r="A164" s="254" t="s">
        <v>3296</v>
      </c>
      <c r="B164" s="255" t="s">
        <v>207</v>
      </c>
      <c r="C164" s="256" t="s">
        <v>3649</v>
      </c>
      <c r="D164" s="256"/>
      <c r="E164" s="257">
        <v>3600</v>
      </c>
      <c r="F164" s="258">
        <v>3400</v>
      </c>
      <c r="G164" s="259">
        <f t="shared" si="2"/>
        <v>5.8823529411764719E-2</v>
      </c>
      <c r="H164" s="260" t="s">
        <v>3297</v>
      </c>
      <c r="I164" s="261"/>
      <c r="K164" s="93"/>
      <c r="T164" s="92"/>
    </row>
    <row r="165" spans="1:20" s="84" customFormat="1" ht="24.9" customHeight="1">
      <c r="A165" s="254" t="s">
        <v>3298</v>
      </c>
      <c r="B165" s="255" t="s">
        <v>207</v>
      </c>
      <c r="C165" s="262" t="s">
        <v>3649</v>
      </c>
      <c r="D165" s="256"/>
      <c r="E165" s="257">
        <v>3600</v>
      </c>
      <c r="F165" s="258">
        <v>3400</v>
      </c>
      <c r="G165" s="259">
        <f t="shared" si="2"/>
        <v>5.8823529411764719E-2</v>
      </c>
      <c r="H165" s="260" t="s">
        <v>3299</v>
      </c>
      <c r="I165" s="261"/>
      <c r="K165" s="93"/>
      <c r="T165" s="92"/>
    </row>
    <row r="166" spans="1:20" s="84" customFormat="1" ht="24.9" customHeight="1">
      <c r="A166" s="263" t="s">
        <v>3300</v>
      </c>
      <c r="B166" s="255" t="s">
        <v>207</v>
      </c>
      <c r="C166" s="264" t="s">
        <v>3649</v>
      </c>
      <c r="D166" s="256"/>
      <c r="E166" s="257">
        <v>3600</v>
      </c>
      <c r="F166" s="258">
        <v>3400</v>
      </c>
      <c r="G166" s="259">
        <f t="shared" si="2"/>
        <v>5.8823529411764719E-2</v>
      </c>
      <c r="H166" s="260" t="s">
        <v>3301</v>
      </c>
      <c r="I166" s="261"/>
      <c r="K166" s="93"/>
      <c r="T166" s="92"/>
    </row>
    <row r="167" spans="1:20" s="84" customFormat="1" ht="24.9" customHeight="1">
      <c r="A167" s="263" t="s">
        <v>3302</v>
      </c>
      <c r="B167" s="255" t="s">
        <v>207</v>
      </c>
      <c r="C167" s="264" t="s">
        <v>3648</v>
      </c>
      <c r="D167" s="256"/>
      <c r="E167" s="257">
        <v>3600</v>
      </c>
      <c r="F167" s="258">
        <v>3400</v>
      </c>
      <c r="G167" s="259">
        <f t="shared" si="2"/>
        <v>5.8823529411764719E-2</v>
      </c>
      <c r="H167" s="260" t="s">
        <v>3303</v>
      </c>
      <c r="I167" s="261"/>
      <c r="K167" s="93"/>
      <c r="T167" s="92"/>
    </row>
    <row r="168" spans="1:20" s="84" customFormat="1" ht="24.9" customHeight="1">
      <c r="A168" s="254" t="s">
        <v>3304</v>
      </c>
      <c r="B168" s="255" t="s">
        <v>207</v>
      </c>
      <c r="C168" s="256" t="s">
        <v>3648</v>
      </c>
      <c r="D168" s="256"/>
      <c r="E168" s="257">
        <v>3600</v>
      </c>
      <c r="F168" s="258">
        <v>3400</v>
      </c>
      <c r="G168" s="259">
        <f t="shared" si="2"/>
        <v>5.8823529411764719E-2</v>
      </c>
      <c r="H168" s="260" t="s">
        <v>3305</v>
      </c>
      <c r="I168" s="261"/>
      <c r="K168" s="93"/>
      <c r="T168" s="92"/>
    </row>
    <row r="169" spans="1:20" s="84" customFormat="1" ht="24.9" customHeight="1">
      <c r="A169" s="254" t="s">
        <v>3306</v>
      </c>
      <c r="B169" s="255" t="s">
        <v>207</v>
      </c>
      <c r="C169" s="262" t="s">
        <v>3648</v>
      </c>
      <c r="D169" s="256"/>
      <c r="E169" s="257">
        <v>3600</v>
      </c>
      <c r="F169" s="258">
        <v>3400</v>
      </c>
      <c r="G169" s="259">
        <f t="shared" si="2"/>
        <v>5.8823529411764719E-2</v>
      </c>
      <c r="H169" s="260" t="s">
        <v>3307</v>
      </c>
      <c r="I169" s="261"/>
      <c r="K169" s="93"/>
      <c r="T169" s="92"/>
    </row>
    <row r="170" spans="1:20" s="84" customFormat="1" ht="24.9" customHeight="1">
      <c r="A170" s="263" t="s">
        <v>3308</v>
      </c>
      <c r="B170" s="255" t="s">
        <v>207</v>
      </c>
      <c r="C170" s="264" t="s">
        <v>3646</v>
      </c>
      <c r="D170" s="256"/>
      <c r="E170" s="257">
        <v>4050</v>
      </c>
      <c r="F170" s="258">
        <v>3810</v>
      </c>
      <c r="G170" s="259">
        <f t="shared" si="2"/>
        <v>6.2992125984252079E-2</v>
      </c>
      <c r="H170" s="260" t="s">
        <v>3309</v>
      </c>
      <c r="I170" s="261"/>
      <c r="K170" s="93"/>
      <c r="T170" s="92"/>
    </row>
    <row r="171" spans="1:20" s="84" customFormat="1" ht="24.9" customHeight="1">
      <c r="A171" s="263" t="s">
        <v>3310</v>
      </c>
      <c r="B171" s="255" t="s">
        <v>207</v>
      </c>
      <c r="C171" s="264" t="s">
        <v>3646</v>
      </c>
      <c r="D171" s="256"/>
      <c r="E171" s="257">
        <v>4050</v>
      </c>
      <c r="F171" s="258">
        <v>3810</v>
      </c>
      <c r="G171" s="259">
        <f t="shared" si="2"/>
        <v>6.2992125984252079E-2</v>
      </c>
      <c r="H171" s="260" t="s">
        <v>3311</v>
      </c>
      <c r="I171" s="261"/>
      <c r="K171" s="93"/>
      <c r="T171" s="92"/>
    </row>
    <row r="172" spans="1:20" s="84" customFormat="1" ht="24.9" customHeight="1">
      <c r="A172" s="254" t="s">
        <v>3312</v>
      </c>
      <c r="B172" s="255" t="s">
        <v>207</v>
      </c>
      <c r="C172" s="256" t="s">
        <v>3646</v>
      </c>
      <c r="D172" s="256"/>
      <c r="E172" s="257">
        <v>4050</v>
      </c>
      <c r="F172" s="258">
        <v>3810</v>
      </c>
      <c r="G172" s="259">
        <f t="shared" si="2"/>
        <v>6.2992125984252079E-2</v>
      </c>
      <c r="H172" s="260" t="s">
        <v>3313</v>
      </c>
      <c r="I172" s="261"/>
      <c r="K172" s="93"/>
      <c r="T172" s="92"/>
    </row>
    <row r="173" spans="1:20" s="84" customFormat="1" ht="24.9" customHeight="1">
      <c r="A173" s="254" t="s">
        <v>3643</v>
      </c>
      <c r="B173" s="255" t="s">
        <v>207</v>
      </c>
      <c r="C173" s="262" t="s">
        <v>3647</v>
      </c>
      <c r="D173" s="256"/>
      <c r="E173" s="257">
        <v>4050</v>
      </c>
      <c r="F173" s="258">
        <v>3810</v>
      </c>
      <c r="G173" s="259">
        <f t="shared" si="2"/>
        <v>6.2992125984252079E-2</v>
      </c>
      <c r="H173" s="260" t="s">
        <v>3763</v>
      </c>
      <c r="I173" s="261"/>
      <c r="K173" s="93"/>
      <c r="T173" s="92"/>
    </row>
    <row r="174" spans="1:20" s="84" customFormat="1" ht="24.9" customHeight="1">
      <c r="A174" s="263" t="s">
        <v>3644</v>
      </c>
      <c r="B174" s="255" t="s">
        <v>207</v>
      </c>
      <c r="C174" s="264" t="s">
        <v>3647</v>
      </c>
      <c r="D174" s="256"/>
      <c r="E174" s="257">
        <v>4050</v>
      </c>
      <c r="F174" s="258">
        <v>3810</v>
      </c>
      <c r="G174" s="259">
        <f t="shared" si="2"/>
        <v>6.2992125984252079E-2</v>
      </c>
      <c r="H174" s="260" t="s">
        <v>3764</v>
      </c>
      <c r="I174" s="261"/>
      <c r="K174" s="93"/>
      <c r="T174" s="92"/>
    </row>
    <row r="175" spans="1:20" s="84" customFormat="1" ht="24.9" customHeight="1">
      <c r="A175" s="263" t="s">
        <v>3645</v>
      </c>
      <c r="B175" s="255" t="s">
        <v>207</v>
      </c>
      <c r="C175" s="264" t="s">
        <v>3647</v>
      </c>
      <c r="D175" s="256"/>
      <c r="E175" s="257">
        <v>4050</v>
      </c>
      <c r="F175" s="258">
        <v>3810</v>
      </c>
      <c r="G175" s="259">
        <f t="shared" si="2"/>
        <v>6.2992125984252079E-2</v>
      </c>
      <c r="H175" s="260" t="s">
        <v>3765</v>
      </c>
      <c r="I175" s="261"/>
      <c r="K175" s="93"/>
      <c r="T175" s="92"/>
    </row>
    <row r="176" spans="1:20" s="84" customFormat="1" ht="24.9" customHeight="1">
      <c r="A176" s="254" t="s">
        <v>1395</v>
      </c>
      <c r="B176" s="255" t="s">
        <v>207</v>
      </c>
      <c r="C176" s="256" t="s">
        <v>3314</v>
      </c>
      <c r="D176" s="256"/>
      <c r="E176" s="257">
        <v>4150</v>
      </c>
      <c r="F176" s="258">
        <v>3910</v>
      </c>
      <c r="G176" s="259">
        <f t="shared" si="2"/>
        <v>6.13810741687979E-2</v>
      </c>
      <c r="H176" s="260" t="s">
        <v>1518</v>
      </c>
      <c r="I176" s="261"/>
      <c r="K176" s="93"/>
      <c r="T176" s="92"/>
    </row>
    <row r="177" spans="1:20" s="84" customFormat="1" ht="24.9" customHeight="1">
      <c r="A177" s="254" t="s">
        <v>1399</v>
      </c>
      <c r="B177" s="255" t="s">
        <v>207</v>
      </c>
      <c r="C177" s="262" t="s">
        <v>3314</v>
      </c>
      <c r="D177" s="256"/>
      <c r="E177" s="257">
        <v>4150</v>
      </c>
      <c r="F177" s="258">
        <v>3910</v>
      </c>
      <c r="G177" s="259">
        <f t="shared" si="2"/>
        <v>6.13810741687979E-2</v>
      </c>
      <c r="H177" s="260" t="s">
        <v>1522</v>
      </c>
      <c r="I177" s="261"/>
      <c r="K177" s="93"/>
      <c r="T177" s="92"/>
    </row>
    <row r="178" spans="1:20" s="84" customFormat="1" ht="24.9" customHeight="1">
      <c r="A178" s="263" t="s">
        <v>1403</v>
      </c>
      <c r="B178" s="255" t="s">
        <v>207</v>
      </c>
      <c r="C178" s="264" t="s">
        <v>3314</v>
      </c>
      <c r="D178" s="256"/>
      <c r="E178" s="257">
        <v>4150</v>
      </c>
      <c r="F178" s="258">
        <v>3910</v>
      </c>
      <c r="G178" s="259">
        <f t="shared" si="2"/>
        <v>6.13810741687979E-2</v>
      </c>
      <c r="H178" s="260" t="s">
        <v>1526</v>
      </c>
      <c r="I178" s="261"/>
      <c r="K178" s="93"/>
      <c r="T178" s="92"/>
    </row>
    <row r="179" spans="1:20" s="84" customFormat="1" ht="24.9" customHeight="1">
      <c r="A179" s="263" t="s">
        <v>1396</v>
      </c>
      <c r="B179" s="255" t="s">
        <v>207</v>
      </c>
      <c r="C179" s="264" t="s">
        <v>3315</v>
      </c>
      <c r="D179" s="256"/>
      <c r="E179" s="257">
        <v>4150</v>
      </c>
      <c r="F179" s="258">
        <v>3910</v>
      </c>
      <c r="G179" s="259">
        <f t="shared" si="2"/>
        <v>6.13810741687979E-2</v>
      </c>
      <c r="H179" s="260" t="s">
        <v>1519</v>
      </c>
      <c r="I179" s="261"/>
      <c r="K179" s="93"/>
      <c r="T179" s="92"/>
    </row>
    <row r="180" spans="1:20" s="84" customFormat="1" ht="24.9" customHeight="1">
      <c r="A180" s="254" t="s">
        <v>1400</v>
      </c>
      <c r="B180" s="255" t="s">
        <v>207</v>
      </c>
      <c r="C180" s="256" t="s">
        <v>3315</v>
      </c>
      <c r="D180" s="256"/>
      <c r="E180" s="257">
        <v>4150</v>
      </c>
      <c r="F180" s="258">
        <v>3910</v>
      </c>
      <c r="G180" s="259">
        <f t="shared" si="2"/>
        <v>6.13810741687979E-2</v>
      </c>
      <c r="H180" s="260" t="s">
        <v>1523</v>
      </c>
      <c r="I180" s="261"/>
      <c r="K180" s="93"/>
      <c r="T180" s="92"/>
    </row>
    <row r="181" spans="1:20" s="84" customFormat="1" ht="24.9" customHeight="1">
      <c r="A181" s="254" t="s">
        <v>1404</v>
      </c>
      <c r="B181" s="255" t="s">
        <v>207</v>
      </c>
      <c r="C181" s="262" t="s">
        <v>3315</v>
      </c>
      <c r="D181" s="256"/>
      <c r="E181" s="257">
        <v>4150</v>
      </c>
      <c r="F181" s="258">
        <v>3910</v>
      </c>
      <c r="G181" s="259">
        <f t="shared" si="2"/>
        <v>6.13810741687979E-2</v>
      </c>
      <c r="H181" s="260" t="s">
        <v>1527</v>
      </c>
      <c r="I181" s="261"/>
      <c r="K181" s="93"/>
      <c r="T181" s="92"/>
    </row>
    <row r="182" spans="1:20" s="84" customFormat="1" ht="24.9" customHeight="1">
      <c r="A182" s="263" t="s">
        <v>3316</v>
      </c>
      <c r="B182" s="255" t="s">
        <v>207</v>
      </c>
      <c r="C182" s="264" t="s">
        <v>3317</v>
      </c>
      <c r="D182" s="256"/>
      <c r="E182" s="257">
        <v>2950</v>
      </c>
      <c r="F182" s="258">
        <v>2780</v>
      </c>
      <c r="G182" s="259">
        <f t="shared" si="2"/>
        <v>6.1151079136690711E-2</v>
      </c>
      <c r="H182" s="260" t="s">
        <v>3318</v>
      </c>
      <c r="I182" s="261"/>
      <c r="K182" s="93"/>
      <c r="T182" s="92"/>
    </row>
    <row r="183" spans="1:20" s="84" customFormat="1" ht="24.9" customHeight="1">
      <c r="A183" s="263" t="s">
        <v>3319</v>
      </c>
      <c r="B183" s="255" t="s">
        <v>207</v>
      </c>
      <c r="C183" s="264" t="s">
        <v>3317</v>
      </c>
      <c r="D183" s="256"/>
      <c r="E183" s="257">
        <v>2950</v>
      </c>
      <c r="F183" s="258">
        <v>2780</v>
      </c>
      <c r="G183" s="259">
        <f t="shared" si="2"/>
        <v>6.1151079136690711E-2</v>
      </c>
      <c r="H183" s="260" t="s">
        <v>3320</v>
      </c>
      <c r="I183" s="261"/>
      <c r="K183" s="93"/>
      <c r="T183" s="92"/>
    </row>
    <row r="184" spans="1:20" s="84" customFormat="1" ht="24.9" customHeight="1">
      <c r="A184" s="254" t="s">
        <v>3321</v>
      </c>
      <c r="B184" s="255" t="s">
        <v>207</v>
      </c>
      <c r="C184" s="256" t="s">
        <v>3317</v>
      </c>
      <c r="D184" s="256"/>
      <c r="E184" s="257">
        <v>2950</v>
      </c>
      <c r="F184" s="258">
        <v>2780</v>
      </c>
      <c r="G184" s="259">
        <f t="shared" si="2"/>
        <v>6.1151079136690711E-2</v>
      </c>
      <c r="H184" s="260" t="s">
        <v>3322</v>
      </c>
      <c r="I184" s="261"/>
      <c r="K184" s="93"/>
      <c r="T184" s="92"/>
    </row>
    <row r="185" spans="1:20" s="84" customFormat="1" ht="24.9" customHeight="1">
      <c r="A185" s="254" t="s">
        <v>3323</v>
      </c>
      <c r="B185" s="255" t="s">
        <v>207</v>
      </c>
      <c r="C185" s="262" t="s">
        <v>3324</v>
      </c>
      <c r="D185" s="256"/>
      <c r="E185" s="257">
        <v>2950</v>
      </c>
      <c r="F185" s="258">
        <v>2780</v>
      </c>
      <c r="G185" s="259">
        <f t="shared" si="2"/>
        <v>6.1151079136690711E-2</v>
      </c>
      <c r="H185" s="260" t="s">
        <v>3325</v>
      </c>
      <c r="I185" s="261"/>
      <c r="K185" s="93"/>
      <c r="T185" s="92"/>
    </row>
    <row r="186" spans="1:20" s="84" customFormat="1" ht="24.9" customHeight="1">
      <c r="A186" s="263" t="s">
        <v>3326</v>
      </c>
      <c r="B186" s="255" t="s">
        <v>207</v>
      </c>
      <c r="C186" s="264" t="s">
        <v>3324</v>
      </c>
      <c r="D186" s="256"/>
      <c r="E186" s="257">
        <v>2950</v>
      </c>
      <c r="F186" s="258">
        <v>2780</v>
      </c>
      <c r="G186" s="259">
        <f t="shared" si="2"/>
        <v>6.1151079136690711E-2</v>
      </c>
      <c r="H186" s="260" t="s">
        <v>3327</v>
      </c>
      <c r="I186" s="261"/>
      <c r="K186" s="93"/>
      <c r="T186" s="92"/>
    </row>
    <row r="187" spans="1:20" s="84" customFormat="1" ht="24.9" customHeight="1">
      <c r="A187" s="263" t="s">
        <v>3328</v>
      </c>
      <c r="B187" s="255" t="s">
        <v>207</v>
      </c>
      <c r="C187" s="264" t="s">
        <v>3324</v>
      </c>
      <c r="D187" s="256"/>
      <c r="E187" s="257">
        <v>2950</v>
      </c>
      <c r="F187" s="258">
        <v>2780</v>
      </c>
      <c r="G187" s="259">
        <f t="shared" si="2"/>
        <v>6.1151079136690711E-2</v>
      </c>
      <c r="H187" s="260" t="s">
        <v>3329</v>
      </c>
      <c r="I187" s="261"/>
      <c r="K187" s="93"/>
      <c r="T187" s="92"/>
    </row>
    <row r="188" spans="1:20" s="84" customFormat="1" ht="24.9" customHeight="1">
      <c r="A188" s="254" t="s">
        <v>1393</v>
      </c>
      <c r="B188" s="255" t="s">
        <v>207</v>
      </c>
      <c r="C188" s="256" t="s">
        <v>3330</v>
      </c>
      <c r="D188" s="256"/>
      <c r="E188" s="257">
        <v>2750</v>
      </c>
      <c r="F188" s="258">
        <v>2580</v>
      </c>
      <c r="G188" s="259">
        <f t="shared" si="2"/>
        <v>6.5891472868216949E-2</v>
      </c>
      <c r="H188" s="260" t="s">
        <v>1516</v>
      </c>
      <c r="I188" s="261"/>
      <c r="K188" s="93"/>
      <c r="T188" s="92"/>
    </row>
    <row r="189" spans="1:20" s="84" customFormat="1" ht="24.9" customHeight="1">
      <c r="A189" s="254" t="s">
        <v>1397</v>
      </c>
      <c r="B189" s="255" t="s">
        <v>207</v>
      </c>
      <c r="C189" s="262" t="s">
        <v>3330</v>
      </c>
      <c r="D189" s="256"/>
      <c r="E189" s="257">
        <v>2750</v>
      </c>
      <c r="F189" s="258">
        <v>2580</v>
      </c>
      <c r="G189" s="259">
        <f t="shared" si="2"/>
        <v>6.5891472868216949E-2</v>
      </c>
      <c r="H189" s="260" t="s">
        <v>1520</v>
      </c>
      <c r="I189" s="261"/>
      <c r="K189" s="93"/>
      <c r="T189" s="92"/>
    </row>
    <row r="190" spans="1:20" s="84" customFormat="1" ht="24.9" customHeight="1">
      <c r="A190" s="263" t="s">
        <v>1401</v>
      </c>
      <c r="B190" s="255" t="s">
        <v>207</v>
      </c>
      <c r="C190" s="264" t="s">
        <v>3330</v>
      </c>
      <c r="D190" s="256"/>
      <c r="E190" s="257">
        <v>2750</v>
      </c>
      <c r="F190" s="258">
        <v>2580</v>
      </c>
      <c r="G190" s="259">
        <f t="shared" si="2"/>
        <v>6.5891472868216949E-2</v>
      </c>
      <c r="H190" s="260" t="s">
        <v>1524</v>
      </c>
      <c r="I190" s="261"/>
      <c r="K190" s="93"/>
      <c r="T190" s="92"/>
    </row>
    <row r="191" spans="1:20" s="84" customFormat="1" ht="24.9" customHeight="1">
      <c r="A191" s="263" t="s">
        <v>1394</v>
      </c>
      <c r="B191" s="255" t="s">
        <v>207</v>
      </c>
      <c r="C191" s="264" t="s">
        <v>3331</v>
      </c>
      <c r="D191" s="256"/>
      <c r="E191" s="257">
        <v>2750</v>
      </c>
      <c r="F191" s="258">
        <v>2580</v>
      </c>
      <c r="G191" s="259">
        <f t="shared" si="2"/>
        <v>6.5891472868216949E-2</v>
      </c>
      <c r="H191" s="260" t="s">
        <v>1517</v>
      </c>
      <c r="I191" s="261"/>
      <c r="K191" s="93"/>
      <c r="T191" s="92"/>
    </row>
    <row r="192" spans="1:20" s="84" customFormat="1" ht="24.9" customHeight="1">
      <c r="A192" s="254" t="s">
        <v>1398</v>
      </c>
      <c r="B192" s="255" t="s">
        <v>207</v>
      </c>
      <c r="C192" s="256" t="s">
        <v>3331</v>
      </c>
      <c r="D192" s="256"/>
      <c r="E192" s="257">
        <v>2750</v>
      </c>
      <c r="F192" s="258">
        <v>2580</v>
      </c>
      <c r="G192" s="259">
        <f t="shared" si="2"/>
        <v>6.5891472868216949E-2</v>
      </c>
      <c r="H192" s="260" t="s">
        <v>1521</v>
      </c>
      <c r="I192" s="261"/>
      <c r="K192" s="93"/>
      <c r="T192" s="92"/>
    </row>
    <row r="193" spans="1:20" s="84" customFormat="1" ht="24.9" customHeight="1">
      <c r="A193" s="254" t="s">
        <v>1402</v>
      </c>
      <c r="B193" s="255" t="s">
        <v>207</v>
      </c>
      <c r="C193" s="262" t="s">
        <v>3331</v>
      </c>
      <c r="D193" s="256"/>
      <c r="E193" s="257">
        <v>2750</v>
      </c>
      <c r="F193" s="258">
        <v>2580</v>
      </c>
      <c r="G193" s="259">
        <f t="shared" si="2"/>
        <v>6.5891472868216949E-2</v>
      </c>
      <c r="H193" s="260" t="s">
        <v>1525</v>
      </c>
      <c r="I193" s="261"/>
      <c r="K193" s="93"/>
      <c r="T193" s="92"/>
    </row>
    <row r="194" spans="1:20" s="84" customFormat="1" ht="24.9" customHeight="1">
      <c r="A194" s="263" t="s">
        <v>1305</v>
      </c>
      <c r="B194" s="255" t="s">
        <v>207</v>
      </c>
      <c r="C194" s="264" t="s">
        <v>3657</v>
      </c>
      <c r="D194" s="256"/>
      <c r="E194" s="257">
        <v>1950</v>
      </c>
      <c r="F194" s="258">
        <v>1850</v>
      </c>
      <c r="G194" s="259">
        <f t="shared" si="2"/>
        <v>5.4054054054053946E-2</v>
      </c>
      <c r="H194" s="260" t="s">
        <v>1461</v>
      </c>
      <c r="I194" s="261"/>
      <c r="K194" s="93"/>
      <c r="T194" s="92"/>
    </row>
    <row r="195" spans="1:20" s="84" customFormat="1" ht="24.9" customHeight="1">
      <c r="A195" s="263" t="s">
        <v>1307</v>
      </c>
      <c r="B195" s="255" t="s">
        <v>207</v>
      </c>
      <c r="C195" s="264" t="s">
        <v>3657</v>
      </c>
      <c r="D195" s="256"/>
      <c r="E195" s="257">
        <v>1950</v>
      </c>
      <c r="F195" s="258">
        <v>1850</v>
      </c>
      <c r="G195" s="259">
        <f t="shared" si="2"/>
        <v>5.4054054054053946E-2</v>
      </c>
      <c r="H195" s="260" t="s">
        <v>1463</v>
      </c>
      <c r="I195" s="261"/>
      <c r="K195" s="93"/>
      <c r="T195" s="92"/>
    </row>
    <row r="196" spans="1:20" s="84" customFormat="1" ht="24.9" customHeight="1">
      <c r="A196" s="254" t="s">
        <v>1309</v>
      </c>
      <c r="B196" s="255" t="s">
        <v>207</v>
      </c>
      <c r="C196" s="256" t="s">
        <v>3657</v>
      </c>
      <c r="D196" s="256"/>
      <c r="E196" s="257">
        <v>1950</v>
      </c>
      <c r="F196" s="258">
        <v>1850</v>
      </c>
      <c r="G196" s="259">
        <f t="shared" si="2"/>
        <v>5.4054054054053946E-2</v>
      </c>
      <c r="H196" s="260" t="s">
        <v>1465</v>
      </c>
      <c r="I196" s="261"/>
      <c r="K196" s="93"/>
      <c r="T196" s="92"/>
    </row>
    <row r="197" spans="1:20" s="84" customFormat="1" ht="24.9" customHeight="1">
      <c r="A197" s="254" t="s">
        <v>1306</v>
      </c>
      <c r="B197" s="255" t="s">
        <v>207</v>
      </c>
      <c r="C197" s="262" t="s">
        <v>3658</v>
      </c>
      <c r="D197" s="256"/>
      <c r="E197" s="257">
        <v>1950</v>
      </c>
      <c r="F197" s="258">
        <v>1850</v>
      </c>
      <c r="G197" s="259">
        <f t="shared" si="2"/>
        <v>5.4054054054053946E-2</v>
      </c>
      <c r="H197" s="260" t="s">
        <v>1462</v>
      </c>
      <c r="I197" s="261"/>
      <c r="K197" s="93"/>
      <c r="T197" s="92"/>
    </row>
    <row r="198" spans="1:20" s="84" customFormat="1" ht="24.9" customHeight="1">
      <c r="A198" s="263" t="s">
        <v>1308</v>
      </c>
      <c r="B198" s="255" t="s">
        <v>207</v>
      </c>
      <c r="C198" s="264" t="s">
        <v>3658</v>
      </c>
      <c r="D198" s="256"/>
      <c r="E198" s="257">
        <v>1950</v>
      </c>
      <c r="F198" s="258">
        <v>1850</v>
      </c>
      <c r="G198" s="259">
        <f t="shared" si="2"/>
        <v>5.4054054054053946E-2</v>
      </c>
      <c r="H198" s="260" t="s">
        <v>1464</v>
      </c>
      <c r="I198" s="261"/>
      <c r="K198" s="93"/>
      <c r="T198" s="92"/>
    </row>
    <row r="199" spans="1:20" s="84" customFormat="1" ht="24.9" customHeight="1">
      <c r="A199" s="263" t="s">
        <v>1310</v>
      </c>
      <c r="B199" s="255" t="s">
        <v>207</v>
      </c>
      <c r="C199" s="264" t="s">
        <v>3658</v>
      </c>
      <c r="D199" s="256"/>
      <c r="E199" s="257">
        <v>1950</v>
      </c>
      <c r="F199" s="258">
        <v>1850</v>
      </c>
      <c r="G199" s="259">
        <f t="shared" ref="G199:G262" si="3">E199/F199-1</f>
        <v>5.4054054054053946E-2</v>
      </c>
      <c r="H199" s="260" t="s">
        <v>1466</v>
      </c>
      <c r="I199" s="261"/>
      <c r="K199" s="93"/>
      <c r="T199" s="92"/>
    </row>
    <row r="200" spans="1:20" s="84" customFormat="1" ht="24.9" customHeight="1">
      <c r="A200" s="254" t="s">
        <v>1288</v>
      </c>
      <c r="B200" s="255" t="s">
        <v>207</v>
      </c>
      <c r="C200" s="256" t="s">
        <v>3653</v>
      </c>
      <c r="D200" s="256"/>
      <c r="E200" s="257">
        <v>4250</v>
      </c>
      <c r="F200" s="258">
        <v>4020</v>
      </c>
      <c r="G200" s="259">
        <f t="shared" si="3"/>
        <v>5.7213930348258613E-2</v>
      </c>
      <c r="H200" s="260" t="s">
        <v>1453</v>
      </c>
      <c r="I200" s="261"/>
      <c r="K200" s="93"/>
      <c r="T200" s="92"/>
    </row>
    <row r="201" spans="1:20" s="84" customFormat="1" ht="24.9" customHeight="1">
      <c r="A201" s="254" t="s">
        <v>1293</v>
      </c>
      <c r="B201" s="255" t="s">
        <v>207</v>
      </c>
      <c r="C201" s="262" t="s">
        <v>3653</v>
      </c>
      <c r="D201" s="256"/>
      <c r="E201" s="257">
        <v>4300</v>
      </c>
      <c r="F201" s="258">
        <v>4020</v>
      </c>
      <c r="G201" s="259">
        <f t="shared" si="3"/>
        <v>6.9651741293532243E-2</v>
      </c>
      <c r="H201" s="260" t="s">
        <v>2367</v>
      </c>
      <c r="I201" s="261"/>
      <c r="K201" s="93"/>
      <c r="T201" s="92"/>
    </row>
    <row r="202" spans="1:20" s="84" customFormat="1" ht="24.9" customHeight="1">
      <c r="A202" s="263" t="s">
        <v>1298</v>
      </c>
      <c r="B202" s="255" t="s">
        <v>207</v>
      </c>
      <c r="C202" s="264" t="s">
        <v>3653</v>
      </c>
      <c r="D202" s="256"/>
      <c r="E202" s="257">
        <v>4300</v>
      </c>
      <c r="F202" s="258">
        <v>4020</v>
      </c>
      <c r="G202" s="259">
        <f t="shared" si="3"/>
        <v>6.9651741293532243E-2</v>
      </c>
      <c r="H202" s="260" t="s">
        <v>2371</v>
      </c>
      <c r="I202" s="261"/>
      <c r="K202" s="93"/>
      <c r="T202" s="92"/>
    </row>
    <row r="203" spans="1:20" s="84" customFormat="1" ht="24.9" customHeight="1">
      <c r="A203" s="263" t="s">
        <v>1289</v>
      </c>
      <c r="B203" s="255" t="s">
        <v>207</v>
      </c>
      <c r="C203" s="264" t="s">
        <v>3652</v>
      </c>
      <c r="D203" s="256"/>
      <c r="E203" s="257">
        <v>4600</v>
      </c>
      <c r="F203" s="258">
        <v>4330</v>
      </c>
      <c r="G203" s="259">
        <f t="shared" si="3"/>
        <v>6.2355658198614217E-2</v>
      </c>
      <c r="H203" s="260" t="s">
        <v>1454</v>
      </c>
      <c r="I203" s="261"/>
      <c r="K203" s="93"/>
      <c r="T203" s="92"/>
    </row>
    <row r="204" spans="1:20" s="84" customFormat="1" ht="24.9" customHeight="1">
      <c r="A204" s="254" t="s">
        <v>1294</v>
      </c>
      <c r="B204" s="255" t="s">
        <v>207</v>
      </c>
      <c r="C204" s="256" t="s">
        <v>3652</v>
      </c>
      <c r="D204" s="256"/>
      <c r="E204" s="257">
        <v>4600</v>
      </c>
      <c r="F204" s="258">
        <v>4330</v>
      </c>
      <c r="G204" s="259">
        <f t="shared" si="3"/>
        <v>6.2355658198614217E-2</v>
      </c>
      <c r="H204" s="260" t="s">
        <v>2368</v>
      </c>
      <c r="I204" s="261"/>
      <c r="K204" s="93"/>
      <c r="T204" s="92"/>
    </row>
    <row r="205" spans="1:20" s="84" customFormat="1" ht="24.9" customHeight="1">
      <c r="A205" s="254" t="s">
        <v>1299</v>
      </c>
      <c r="B205" s="255" t="s">
        <v>207</v>
      </c>
      <c r="C205" s="262" t="s">
        <v>3652</v>
      </c>
      <c r="D205" s="256"/>
      <c r="E205" s="257">
        <v>4600</v>
      </c>
      <c r="F205" s="258">
        <v>4330</v>
      </c>
      <c r="G205" s="259">
        <f t="shared" si="3"/>
        <v>6.2355658198614217E-2</v>
      </c>
      <c r="H205" s="260" t="s">
        <v>1458</v>
      </c>
      <c r="I205" s="261"/>
      <c r="K205" s="93"/>
      <c r="T205" s="92"/>
    </row>
    <row r="206" spans="1:20" s="84" customFormat="1" ht="24.9" customHeight="1">
      <c r="A206" s="263" t="s">
        <v>1290</v>
      </c>
      <c r="B206" s="255" t="s">
        <v>207</v>
      </c>
      <c r="C206" s="264" t="s">
        <v>3654</v>
      </c>
      <c r="D206" s="256"/>
      <c r="E206" s="257">
        <v>5250</v>
      </c>
      <c r="F206" s="258">
        <v>4940</v>
      </c>
      <c r="G206" s="259">
        <f t="shared" si="3"/>
        <v>6.2753036437247056E-2</v>
      </c>
      <c r="H206" s="260" t="s">
        <v>1455</v>
      </c>
      <c r="I206" s="261"/>
      <c r="K206" s="93"/>
      <c r="T206" s="92"/>
    </row>
    <row r="207" spans="1:20" s="84" customFormat="1" ht="24.9" customHeight="1">
      <c r="A207" s="263" t="s">
        <v>1295</v>
      </c>
      <c r="B207" s="255" t="s">
        <v>207</v>
      </c>
      <c r="C207" s="264" t="s">
        <v>3654</v>
      </c>
      <c r="D207" s="256"/>
      <c r="E207" s="257">
        <v>5250</v>
      </c>
      <c r="F207" s="258">
        <v>4940</v>
      </c>
      <c r="G207" s="259">
        <f t="shared" si="3"/>
        <v>6.2753036437247056E-2</v>
      </c>
      <c r="H207" s="260" t="s">
        <v>2369</v>
      </c>
      <c r="I207" s="261"/>
      <c r="K207" s="93"/>
      <c r="T207" s="92"/>
    </row>
    <row r="208" spans="1:20" s="84" customFormat="1" ht="24.9" customHeight="1">
      <c r="A208" s="254" t="s">
        <v>1300</v>
      </c>
      <c r="B208" s="255" t="s">
        <v>207</v>
      </c>
      <c r="C208" s="256" t="s">
        <v>3654</v>
      </c>
      <c r="D208" s="256"/>
      <c r="E208" s="257">
        <v>5250</v>
      </c>
      <c r="F208" s="258">
        <v>4940</v>
      </c>
      <c r="G208" s="259">
        <f t="shared" si="3"/>
        <v>6.2753036437247056E-2</v>
      </c>
      <c r="H208" s="260" t="s">
        <v>1459</v>
      </c>
      <c r="I208" s="261"/>
      <c r="K208" s="93"/>
      <c r="T208" s="92"/>
    </row>
    <row r="209" spans="1:20" s="84" customFormat="1" ht="24.9" customHeight="1">
      <c r="A209" s="254" t="s">
        <v>1291</v>
      </c>
      <c r="B209" s="255" t="s">
        <v>207</v>
      </c>
      <c r="C209" s="262" t="s">
        <v>3655</v>
      </c>
      <c r="D209" s="256"/>
      <c r="E209" s="257">
        <v>5900</v>
      </c>
      <c r="F209" s="258">
        <v>5560</v>
      </c>
      <c r="G209" s="259">
        <f t="shared" si="3"/>
        <v>6.1151079136690711E-2</v>
      </c>
      <c r="H209" s="260" t="s">
        <v>1456</v>
      </c>
      <c r="I209" s="261"/>
      <c r="K209" s="93"/>
      <c r="T209" s="92"/>
    </row>
    <row r="210" spans="1:20" s="84" customFormat="1" ht="24.9" customHeight="1">
      <c r="A210" s="263" t="s">
        <v>1292</v>
      </c>
      <c r="B210" s="255" t="s">
        <v>207</v>
      </c>
      <c r="C210" s="264" t="s">
        <v>3655</v>
      </c>
      <c r="D210" s="256"/>
      <c r="E210" s="257">
        <v>5900</v>
      </c>
      <c r="F210" s="258">
        <v>5560</v>
      </c>
      <c r="G210" s="259">
        <f t="shared" si="3"/>
        <v>6.1151079136690711E-2</v>
      </c>
      <c r="H210" s="260" t="s">
        <v>2366</v>
      </c>
      <c r="I210" s="261"/>
      <c r="K210" s="93"/>
      <c r="T210" s="92"/>
    </row>
    <row r="211" spans="1:20" s="84" customFormat="1" ht="24.9" customHeight="1">
      <c r="A211" s="263" t="s">
        <v>1296</v>
      </c>
      <c r="B211" s="255" t="s">
        <v>207</v>
      </c>
      <c r="C211" s="264" t="s">
        <v>3655</v>
      </c>
      <c r="D211" s="256"/>
      <c r="E211" s="257">
        <v>5900</v>
      </c>
      <c r="F211" s="258">
        <v>5560</v>
      </c>
      <c r="G211" s="259">
        <f t="shared" si="3"/>
        <v>6.1151079136690711E-2</v>
      </c>
      <c r="H211" s="260" t="s">
        <v>1457</v>
      </c>
      <c r="I211" s="261"/>
      <c r="K211" s="93"/>
      <c r="T211" s="92"/>
    </row>
    <row r="212" spans="1:20" s="84" customFormat="1" ht="24.9" customHeight="1">
      <c r="A212" s="254" t="s">
        <v>1297</v>
      </c>
      <c r="B212" s="255" t="s">
        <v>207</v>
      </c>
      <c r="C212" s="256" t="s">
        <v>3656</v>
      </c>
      <c r="D212" s="256"/>
      <c r="E212" s="257">
        <v>5900</v>
      </c>
      <c r="F212" s="258">
        <v>5560</v>
      </c>
      <c r="G212" s="259">
        <f t="shared" si="3"/>
        <v>6.1151079136690711E-2</v>
      </c>
      <c r="H212" s="260" t="s">
        <v>2370</v>
      </c>
      <c r="I212" s="261"/>
      <c r="K212" s="93"/>
      <c r="T212" s="92"/>
    </row>
    <row r="213" spans="1:20" s="84" customFormat="1" ht="24.9" customHeight="1">
      <c r="A213" s="254" t="s">
        <v>1301</v>
      </c>
      <c r="B213" s="255" t="s">
        <v>207</v>
      </c>
      <c r="C213" s="262" t="s">
        <v>3656</v>
      </c>
      <c r="D213" s="256"/>
      <c r="E213" s="257">
        <v>5900</v>
      </c>
      <c r="F213" s="258">
        <v>5560</v>
      </c>
      <c r="G213" s="259">
        <f t="shared" si="3"/>
        <v>6.1151079136690711E-2</v>
      </c>
      <c r="H213" s="260" t="s">
        <v>1460</v>
      </c>
      <c r="I213" s="261"/>
      <c r="K213" s="93"/>
      <c r="T213" s="92"/>
    </row>
    <row r="214" spans="1:20" s="84" customFormat="1" ht="24.9" customHeight="1">
      <c r="A214" s="263" t="s">
        <v>1302</v>
      </c>
      <c r="B214" s="255" t="s">
        <v>207</v>
      </c>
      <c r="C214" s="264" t="s">
        <v>3656</v>
      </c>
      <c r="D214" s="256"/>
      <c r="E214" s="257">
        <v>5900</v>
      </c>
      <c r="F214" s="258">
        <v>5560</v>
      </c>
      <c r="G214" s="259">
        <f t="shared" si="3"/>
        <v>6.1151079136690711E-2</v>
      </c>
      <c r="H214" s="260" t="s">
        <v>2372</v>
      </c>
      <c r="I214" s="261"/>
      <c r="K214" s="93"/>
      <c r="T214" s="92"/>
    </row>
    <row r="215" spans="1:20" s="84" customFormat="1" ht="24.9" customHeight="1">
      <c r="A215" s="254" t="s">
        <v>636</v>
      </c>
      <c r="B215" s="255" t="s">
        <v>730</v>
      </c>
      <c r="C215" s="262" t="s">
        <v>3340</v>
      </c>
      <c r="D215" s="256"/>
      <c r="E215" s="257">
        <v>3400</v>
      </c>
      <c r="F215" s="258">
        <v>3240</v>
      </c>
      <c r="G215" s="259">
        <f t="shared" si="3"/>
        <v>4.9382716049382713E-2</v>
      </c>
      <c r="H215" s="260" t="s">
        <v>957</v>
      </c>
      <c r="I215" s="261"/>
      <c r="K215" s="93"/>
      <c r="T215" s="92"/>
    </row>
    <row r="216" spans="1:20" s="84" customFormat="1" ht="24.9" customHeight="1">
      <c r="A216" s="263" t="s">
        <v>638</v>
      </c>
      <c r="B216" s="255" t="s">
        <v>730</v>
      </c>
      <c r="C216" s="264" t="s">
        <v>3342</v>
      </c>
      <c r="D216" s="256"/>
      <c r="E216" s="257">
        <v>3650</v>
      </c>
      <c r="F216" s="258">
        <v>3470</v>
      </c>
      <c r="G216" s="259">
        <f t="shared" si="3"/>
        <v>5.187319884726227E-2</v>
      </c>
      <c r="H216" s="260" t="s">
        <v>958</v>
      </c>
      <c r="I216" s="261"/>
      <c r="K216" s="93"/>
      <c r="T216" s="92"/>
    </row>
    <row r="217" spans="1:20" s="84" customFormat="1" ht="24.9" customHeight="1">
      <c r="A217" s="263" t="s">
        <v>639</v>
      </c>
      <c r="B217" s="255" t="s">
        <v>730</v>
      </c>
      <c r="C217" s="264" t="s">
        <v>3343</v>
      </c>
      <c r="D217" s="256"/>
      <c r="E217" s="257">
        <v>3800</v>
      </c>
      <c r="F217" s="258">
        <v>3610</v>
      </c>
      <c r="G217" s="259">
        <f t="shared" si="3"/>
        <v>5.2631578947368363E-2</v>
      </c>
      <c r="H217" s="260" t="s">
        <v>959</v>
      </c>
      <c r="I217" s="261"/>
      <c r="K217" s="93"/>
      <c r="T217" s="92"/>
    </row>
    <row r="218" spans="1:20" s="84" customFormat="1" ht="24.9" customHeight="1">
      <c r="A218" s="254" t="s">
        <v>640</v>
      </c>
      <c r="B218" s="255" t="s">
        <v>730</v>
      </c>
      <c r="C218" s="262" t="s">
        <v>3344</v>
      </c>
      <c r="D218" s="256"/>
      <c r="E218" s="257">
        <v>4050</v>
      </c>
      <c r="F218" s="258">
        <v>3810</v>
      </c>
      <c r="G218" s="259">
        <f t="shared" si="3"/>
        <v>6.2992125984252079E-2</v>
      </c>
      <c r="H218" s="260" t="s">
        <v>960</v>
      </c>
      <c r="I218" s="261"/>
      <c r="K218" s="93"/>
      <c r="T218" s="92"/>
    </row>
    <row r="219" spans="1:20" s="84" customFormat="1" ht="24.9" customHeight="1">
      <c r="A219" s="254" t="s">
        <v>641</v>
      </c>
      <c r="B219" s="255" t="s">
        <v>730</v>
      </c>
      <c r="C219" s="256" t="s">
        <v>3345</v>
      </c>
      <c r="D219" s="256"/>
      <c r="E219" s="257">
        <v>4300</v>
      </c>
      <c r="F219" s="258">
        <v>4100</v>
      </c>
      <c r="G219" s="259">
        <f t="shared" si="3"/>
        <v>4.8780487804878092E-2</v>
      </c>
      <c r="H219" s="260" t="s">
        <v>961</v>
      </c>
      <c r="I219" s="261"/>
      <c r="K219" s="93"/>
      <c r="T219" s="92"/>
    </row>
    <row r="220" spans="1:20" s="84" customFormat="1" ht="24.9" customHeight="1">
      <c r="A220" s="263" t="s">
        <v>1405</v>
      </c>
      <c r="B220" s="255" t="s">
        <v>730</v>
      </c>
      <c r="C220" s="264" t="s">
        <v>3346</v>
      </c>
      <c r="D220" s="256"/>
      <c r="E220" s="257">
        <v>4800</v>
      </c>
      <c r="F220" s="258">
        <v>4530</v>
      </c>
      <c r="G220" s="259">
        <f t="shared" si="3"/>
        <v>5.9602649006622599E-2</v>
      </c>
      <c r="H220" s="260" t="s">
        <v>1528</v>
      </c>
      <c r="I220" s="261"/>
      <c r="K220" s="93"/>
      <c r="T220" s="92"/>
    </row>
    <row r="221" spans="1:20" s="84" customFormat="1" ht="24.9" customHeight="1">
      <c r="A221" s="263" t="s">
        <v>642</v>
      </c>
      <c r="B221" s="255" t="s">
        <v>730</v>
      </c>
      <c r="C221" s="264" t="s">
        <v>3347</v>
      </c>
      <c r="D221" s="256"/>
      <c r="E221" s="257">
        <v>4100</v>
      </c>
      <c r="F221" s="258">
        <v>3910</v>
      </c>
      <c r="G221" s="259">
        <f t="shared" si="3"/>
        <v>4.8593350383631773E-2</v>
      </c>
      <c r="H221" s="260" t="s">
        <v>962</v>
      </c>
      <c r="I221" s="261"/>
      <c r="K221" s="93"/>
      <c r="T221" s="92"/>
    </row>
    <row r="222" spans="1:20" s="84" customFormat="1" ht="24.9" customHeight="1">
      <c r="A222" s="263" t="s">
        <v>668</v>
      </c>
      <c r="B222" s="255" t="s">
        <v>730</v>
      </c>
      <c r="C222" s="264" t="s">
        <v>3351</v>
      </c>
      <c r="D222" s="256"/>
      <c r="E222" s="257">
        <v>378</v>
      </c>
      <c r="F222" s="258">
        <v>360</v>
      </c>
      <c r="G222" s="259">
        <f t="shared" si="3"/>
        <v>5.0000000000000044E-2</v>
      </c>
      <c r="H222" s="260" t="s">
        <v>1019</v>
      </c>
      <c r="I222" s="261"/>
      <c r="K222" s="93"/>
      <c r="T222" s="92"/>
    </row>
    <row r="223" spans="1:20" s="84" customFormat="1" ht="24.9" customHeight="1">
      <c r="A223" s="263" t="s">
        <v>669</v>
      </c>
      <c r="B223" s="255" t="s">
        <v>730</v>
      </c>
      <c r="C223" s="264" t="s">
        <v>3352</v>
      </c>
      <c r="D223" s="256"/>
      <c r="E223" s="257">
        <v>430.5</v>
      </c>
      <c r="F223" s="258">
        <v>410</v>
      </c>
      <c r="G223" s="259">
        <f t="shared" si="3"/>
        <v>5.0000000000000044E-2</v>
      </c>
      <c r="H223" s="260" t="s">
        <v>1021</v>
      </c>
      <c r="I223" s="261"/>
      <c r="K223" s="93"/>
      <c r="T223" s="92"/>
    </row>
    <row r="224" spans="1:20" s="84" customFormat="1" ht="24.9" customHeight="1">
      <c r="A224" s="254" t="s">
        <v>666</v>
      </c>
      <c r="B224" s="255" t="s">
        <v>730</v>
      </c>
      <c r="C224" s="256" t="s">
        <v>3353</v>
      </c>
      <c r="D224" s="256"/>
      <c r="E224" s="257">
        <v>378</v>
      </c>
      <c r="F224" s="258">
        <v>360</v>
      </c>
      <c r="G224" s="259">
        <f t="shared" si="3"/>
        <v>5.0000000000000044E-2</v>
      </c>
      <c r="H224" s="260" t="s">
        <v>1018</v>
      </c>
      <c r="I224" s="261"/>
      <c r="K224" s="93"/>
      <c r="T224" s="92"/>
    </row>
    <row r="225" spans="1:20" s="84" customFormat="1" ht="24.9" customHeight="1">
      <c r="A225" s="254" t="s">
        <v>667</v>
      </c>
      <c r="B225" s="255" t="s">
        <v>730</v>
      </c>
      <c r="C225" s="262" t="s">
        <v>3354</v>
      </c>
      <c r="D225" s="256"/>
      <c r="E225" s="257">
        <v>430.5</v>
      </c>
      <c r="F225" s="258">
        <v>410</v>
      </c>
      <c r="G225" s="259">
        <f t="shared" si="3"/>
        <v>5.0000000000000044E-2</v>
      </c>
      <c r="H225" s="260" t="s">
        <v>1020</v>
      </c>
      <c r="I225" s="261"/>
      <c r="K225" s="93"/>
      <c r="T225" s="92"/>
    </row>
    <row r="226" spans="1:20" s="84" customFormat="1" ht="24.9" customHeight="1">
      <c r="A226" s="263" t="s">
        <v>670</v>
      </c>
      <c r="B226" s="255" t="s">
        <v>730</v>
      </c>
      <c r="C226" s="264" t="s">
        <v>731</v>
      </c>
      <c r="D226" s="256"/>
      <c r="E226" s="257">
        <v>490</v>
      </c>
      <c r="F226" s="258">
        <v>460</v>
      </c>
      <c r="G226" s="259">
        <f t="shared" si="3"/>
        <v>6.5217391304347894E-2</v>
      </c>
      <c r="H226" s="260" t="s">
        <v>963</v>
      </c>
      <c r="I226" s="261"/>
      <c r="K226" s="93"/>
      <c r="T226" s="92"/>
    </row>
    <row r="227" spans="1:20" s="84" customFormat="1" ht="24.9" customHeight="1">
      <c r="A227" s="263" t="s">
        <v>671</v>
      </c>
      <c r="B227" s="255" t="s">
        <v>730</v>
      </c>
      <c r="C227" s="264" t="s">
        <v>732</v>
      </c>
      <c r="D227" s="256"/>
      <c r="E227" s="257">
        <v>490</v>
      </c>
      <c r="F227" s="258">
        <v>460</v>
      </c>
      <c r="G227" s="259">
        <f t="shared" si="3"/>
        <v>6.5217391304347894E-2</v>
      </c>
      <c r="H227" s="260" t="s">
        <v>964</v>
      </c>
      <c r="I227" s="261"/>
      <c r="K227" s="93"/>
      <c r="T227" s="92"/>
    </row>
    <row r="228" spans="1:20" s="84" customFormat="1" ht="24.9" customHeight="1">
      <c r="A228" s="254" t="s">
        <v>1437</v>
      </c>
      <c r="B228" s="255" t="s">
        <v>1443</v>
      </c>
      <c r="C228" s="256" t="s">
        <v>3355</v>
      </c>
      <c r="D228" s="256"/>
      <c r="E228" s="257">
        <v>440</v>
      </c>
      <c r="F228" s="258">
        <v>410</v>
      </c>
      <c r="G228" s="259">
        <f t="shared" si="3"/>
        <v>7.3170731707317138E-2</v>
      </c>
      <c r="H228" s="260" t="s">
        <v>1529</v>
      </c>
      <c r="I228" s="261"/>
      <c r="K228" s="93"/>
      <c r="T228" s="92"/>
    </row>
    <row r="229" spans="1:20" s="84" customFormat="1" ht="24.9" customHeight="1">
      <c r="A229" s="254" t="s">
        <v>1438</v>
      </c>
      <c r="B229" s="255" t="s">
        <v>1443</v>
      </c>
      <c r="C229" s="262" t="s">
        <v>3356</v>
      </c>
      <c r="D229" s="256"/>
      <c r="E229" s="257">
        <v>440</v>
      </c>
      <c r="F229" s="258">
        <v>410</v>
      </c>
      <c r="G229" s="259">
        <f t="shared" si="3"/>
        <v>7.3170731707317138E-2</v>
      </c>
      <c r="H229" s="260" t="s">
        <v>1530</v>
      </c>
      <c r="I229" s="261"/>
      <c r="K229" s="93"/>
      <c r="T229" s="92"/>
    </row>
    <row r="230" spans="1:20" s="84" customFormat="1" ht="24.9" customHeight="1">
      <c r="A230" s="263" t="s">
        <v>1439</v>
      </c>
      <c r="B230" s="255" t="s">
        <v>1443</v>
      </c>
      <c r="C230" s="264" t="s">
        <v>3357</v>
      </c>
      <c r="D230" s="256"/>
      <c r="E230" s="257">
        <v>440</v>
      </c>
      <c r="F230" s="258">
        <v>410</v>
      </c>
      <c r="G230" s="259">
        <f t="shared" si="3"/>
        <v>7.3170731707317138E-2</v>
      </c>
      <c r="H230" s="260" t="s">
        <v>1531</v>
      </c>
      <c r="I230" s="261"/>
      <c r="K230" s="93"/>
      <c r="T230" s="92"/>
    </row>
    <row r="231" spans="1:20" s="84" customFormat="1" ht="24.9" customHeight="1">
      <c r="A231" s="263" t="s">
        <v>750</v>
      </c>
      <c r="B231" s="255" t="s">
        <v>1443</v>
      </c>
      <c r="C231" s="264" t="s">
        <v>3358</v>
      </c>
      <c r="D231" s="256"/>
      <c r="E231" s="257">
        <v>490</v>
      </c>
      <c r="F231" s="258">
        <v>460</v>
      </c>
      <c r="G231" s="259">
        <f t="shared" si="3"/>
        <v>6.5217391304347894E-2</v>
      </c>
      <c r="H231" s="260" t="s">
        <v>1013</v>
      </c>
      <c r="I231" s="261"/>
      <c r="K231" s="93"/>
      <c r="T231" s="92"/>
    </row>
    <row r="232" spans="1:20" s="84" customFormat="1" ht="24.9" customHeight="1">
      <c r="A232" s="254" t="s">
        <v>1303</v>
      </c>
      <c r="B232" s="255" t="s">
        <v>1443</v>
      </c>
      <c r="C232" s="256" t="s">
        <v>3359</v>
      </c>
      <c r="D232" s="256"/>
      <c r="E232" s="257">
        <v>490</v>
      </c>
      <c r="F232" s="258">
        <v>460</v>
      </c>
      <c r="G232" s="259">
        <f t="shared" si="3"/>
        <v>6.5217391304347894E-2</v>
      </c>
      <c r="H232" s="260" t="s">
        <v>1467</v>
      </c>
      <c r="I232" s="261"/>
      <c r="K232" s="93"/>
      <c r="T232" s="92"/>
    </row>
    <row r="233" spans="1:20" s="84" customFormat="1" ht="24.9" customHeight="1">
      <c r="A233" s="254" t="s">
        <v>1304</v>
      </c>
      <c r="B233" s="255" t="s">
        <v>1443</v>
      </c>
      <c r="C233" s="262" t="s">
        <v>3360</v>
      </c>
      <c r="D233" s="256"/>
      <c r="E233" s="257">
        <v>490</v>
      </c>
      <c r="F233" s="258">
        <v>460</v>
      </c>
      <c r="G233" s="259">
        <f t="shared" si="3"/>
        <v>6.5217391304347894E-2</v>
      </c>
      <c r="H233" s="260" t="s">
        <v>1468</v>
      </c>
      <c r="I233" s="261"/>
      <c r="K233" s="93"/>
      <c r="T233" s="92"/>
    </row>
    <row r="234" spans="1:20" s="84" customFormat="1" ht="24.9" customHeight="1">
      <c r="A234" s="263" t="s">
        <v>1408</v>
      </c>
      <c r="B234" s="255" t="s">
        <v>1409</v>
      </c>
      <c r="C234" s="264" t="s">
        <v>3361</v>
      </c>
      <c r="D234" s="256"/>
      <c r="E234" s="257">
        <v>1850</v>
      </c>
      <c r="F234" s="258">
        <v>1750</v>
      </c>
      <c r="G234" s="259">
        <f t="shared" si="3"/>
        <v>5.7142857142857162E-2</v>
      </c>
      <c r="H234" s="260" t="s">
        <v>1495</v>
      </c>
      <c r="I234" s="261"/>
      <c r="K234" s="93"/>
      <c r="T234" s="92"/>
    </row>
    <row r="235" spans="1:20" s="84" customFormat="1" ht="24.9" customHeight="1">
      <c r="A235" s="263" t="s">
        <v>1416</v>
      </c>
      <c r="B235" s="255" t="s">
        <v>1409</v>
      </c>
      <c r="C235" s="264" t="s">
        <v>3361</v>
      </c>
      <c r="D235" s="256"/>
      <c r="E235" s="257">
        <v>1850</v>
      </c>
      <c r="F235" s="258">
        <v>1750</v>
      </c>
      <c r="G235" s="259">
        <f t="shared" si="3"/>
        <v>5.7142857142857162E-2</v>
      </c>
      <c r="H235" s="260" t="s">
        <v>1502</v>
      </c>
      <c r="I235" s="261"/>
      <c r="K235" s="93"/>
      <c r="T235" s="92"/>
    </row>
    <row r="236" spans="1:20" s="84" customFormat="1" ht="24.9" customHeight="1">
      <c r="A236" s="254" t="s">
        <v>1423</v>
      </c>
      <c r="B236" s="255" t="s">
        <v>1409</v>
      </c>
      <c r="C236" s="256" t="s">
        <v>3361</v>
      </c>
      <c r="D236" s="256"/>
      <c r="E236" s="257">
        <v>1850</v>
      </c>
      <c r="F236" s="258">
        <v>1750</v>
      </c>
      <c r="G236" s="259">
        <f t="shared" si="3"/>
        <v>5.7142857142857162E-2</v>
      </c>
      <c r="H236" s="260" t="s">
        <v>1509</v>
      </c>
      <c r="I236" s="261"/>
      <c r="K236" s="93"/>
      <c r="T236" s="92"/>
    </row>
    <row r="237" spans="1:20" s="84" customFormat="1" ht="24.9" customHeight="1">
      <c r="A237" s="263" t="s">
        <v>1410</v>
      </c>
      <c r="B237" s="255" t="s">
        <v>1409</v>
      </c>
      <c r="C237" s="264" t="s">
        <v>3362</v>
      </c>
      <c r="D237" s="256"/>
      <c r="E237" s="257">
        <v>1900</v>
      </c>
      <c r="F237" s="258">
        <v>1800</v>
      </c>
      <c r="G237" s="259">
        <f t="shared" si="3"/>
        <v>5.555555555555558E-2</v>
      </c>
      <c r="H237" s="260" t="s">
        <v>1496</v>
      </c>
      <c r="I237" s="261"/>
      <c r="K237" s="93"/>
      <c r="T237" s="92"/>
    </row>
    <row r="238" spans="1:20" s="84" customFormat="1" ht="24.9" customHeight="1">
      <c r="A238" s="263" t="s">
        <v>1417</v>
      </c>
      <c r="B238" s="255" t="s">
        <v>1409</v>
      </c>
      <c r="C238" s="264" t="s">
        <v>3362</v>
      </c>
      <c r="D238" s="256"/>
      <c r="E238" s="257">
        <v>1900</v>
      </c>
      <c r="F238" s="258">
        <v>1800</v>
      </c>
      <c r="G238" s="259">
        <f t="shared" si="3"/>
        <v>5.555555555555558E-2</v>
      </c>
      <c r="H238" s="260" t="s">
        <v>1503</v>
      </c>
      <c r="I238" s="261"/>
      <c r="K238" s="93"/>
      <c r="T238" s="92"/>
    </row>
    <row r="239" spans="1:20" s="84" customFormat="1" ht="24.9" customHeight="1">
      <c r="A239" s="254" t="s">
        <v>1424</v>
      </c>
      <c r="B239" s="255" t="s">
        <v>1409</v>
      </c>
      <c r="C239" s="256" t="s">
        <v>3362</v>
      </c>
      <c r="D239" s="256"/>
      <c r="E239" s="257">
        <v>1900</v>
      </c>
      <c r="F239" s="258">
        <v>1800</v>
      </c>
      <c r="G239" s="259">
        <f t="shared" si="3"/>
        <v>5.555555555555558E-2</v>
      </c>
      <c r="H239" s="260" t="s">
        <v>1510</v>
      </c>
      <c r="I239" s="261"/>
      <c r="K239" s="93"/>
      <c r="T239" s="92"/>
    </row>
    <row r="240" spans="1:20" s="84" customFormat="1" ht="24.9" customHeight="1">
      <c r="A240" s="263" t="s">
        <v>1411</v>
      </c>
      <c r="B240" s="255" t="s">
        <v>1409</v>
      </c>
      <c r="C240" s="264" t="s">
        <v>3363</v>
      </c>
      <c r="D240" s="256"/>
      <c r="E240" s="257">
        <v>2000</v>
      </c>
      <c r="F240" s="258">
        <v>1910</v>
      </c>
      <c r="G240" s="259">
        <f t="shared" si="3"/>
        <v>4.7120418848167533E-2</v>
      </c>
      <c r="H240" s="260" t="s">
        <v>1497</v>
      </c>
      <c r="I240" s="261"/>
      <c r="K240" s="93"/>
      <c r="T240" s="92"/>
    </row>
    <row r="241" spans="1:20" s="84" customFormat="1" ht="24.9" customHeight="1">
      <c r="A241" s="263" t="s">
        <v>1418</v>
      </c>
      <c r="B241" s="255" t="s">
        <v>1409</v>
      </c>
      <c r="C241" s="264" t="s">
        <v>3363</v>
      </c>
      <c r="D241" s="256"/>
      <c r="E241" s="257">
        <v>2000</v>
      </c>
      <c r="F241" s="258">
        <v>1910</v>
      </c>
      <c r="G241" s="259">
        <f t="shared" si="3"/>
        <v>4.7120418848167533E-2</v>
      </c>
      <c r="H241" s="260" t="s">
        <v>1504</v>
      </c>
      <c r="I241" s="261"/>
      <c r="K241" s="93"/>
      <c r="T241" s="92"/>
    </row>
    <row r="242" spans="1:20" s="84" customFormat="1" ht="24.9" customHeight="1">
      <c r="A242" s="254" t="s">
        <v>1425</v>
      </c>
      <c r="B242" s="255" t="s">
        <v>1409</v>
      </c>
      <c r="C242" s="256" t="s">
        <v>3363</v>
      </c>
      <c r="D242" s="256"/>
      <c r="E242" s="257">
        <v>2000</v>
      </c>
      <c r="F242" s="258">
        <v>1910</v>
      </c>
      <c r="G242" s="259">
        <f t="shared" si="3"/>
        <v>4.7120418848167533E-2</v>
      </c>
      <c r="H242" s="260" t="s">
        <v>1511</v>
      </c>
      <c r="I242" s="261"/>
      <c r="K242" s="93"/>
      <c r="T242" s="92"/>
    </row>
    <row r="243" spans="1:20" s="84" customFormat="1" ht="24.9" customHeight="1">
      <c r="A243" s="263" t="s">
        <v>1412</v>
      </c>
      <c r="B243" s="255" t="s">
        <v>1409</v>
      </c>
      <c r="C243" s="264" t="s">
        <v>3364</v>
      </c>
      <c r="D243" s="256"/>
      <c r="E243" s="257">
        <v>2100</v>
      </c>
      <c r="F243" s="258">
        <v>1960</v>
      </c>
      <c r="G243" s="259">
        <f t="shared" si="3"/>
        <v>7.1428571428571397E-2</v>
      </c>
      <c r="H243" s="260" t="s">
        <v>1498</v>
      </c>
      <c r="I243" s="261"/>
      <c r="K243" s="93"/>
      <c r="T243" s="92"/>
    </row>
    <row r="244" spans="1:20" s="84" customFormat="1" ht="24.9" customHeight="1">
      <c r="A244" s="263" t="s">
        <v>1419</v>
      </c>
      <c r="B244" s="255" t="s">
        <v>1409</v>
      </c>
      <c r="C244" s="264" t="s">
        <v>3364</v>
      </c>
      <c r="D244" s="256"/>
      <c r="E244" s="257">
        <v>2100</v>
      </c>
      <c r="F244" s="258">
        <v>1960</v>
      </c>
      <c r="G244" s="259">
        <f t="shared" si="3"/>
        <v>7.1428571428571397E-2</v>
      </c>
      <c r="H244" s="260" t="s">
        <v>1505</v>
      </c>
      <c r="I244" s="261"/>
      <c r="K244" s="93"/>
      <c r="T244" s="92"/>
    </row>
    <row r="245" spans="1:20" s="84" customFormat="1" ht="24.9" customHeight="1">
      <c r="A245" s="254" t="s">
        <v>1426</v>
      </c>
      <c r="B245" s="255" t="s">
        <v>1409</v>
      </c>
      <c r="C245" s="256" t="s">
        <v>3364</v>
      </c>
      <c r="D245" s="256"/>
      <c r="E245" s="257">
        <v>2100</v>
      </c>
      <c r="F245" s="258">
        <v>1960</v>
      </c>
      <c r="G245" s="259">
        <f t="shared" si="3"/>
        <v>7.1428571428571397E-2</v>
      </c>
      <c r="H245" s="260" t="s">
        <v>1512</v>
      </c>
      <c r="I245" s="261"/>
      <c r="K245" s="93"/>
      <c r="T245" s="92"/>
    </row>
    <row r="246" spans="1:20" s="84" customFormat="1" ht="24.9" customHeight="1">
      <c r="A246" s="263" t="s">
        <v>1413</v>
      </c>
      <c r="B246" s="255" t="s">
        <v>1409</v>
      </c>
      <c r="C246" s="264" t="s">
        <v>3365</v>
      </c>
      <c r="D246" s="256"/>
      <c r="E246" s="257">
        <v>2200</v>
      </c>
      <c r="F246" s="258">
        <v>2060</v>
      </c>
      <c r="G246" s="259">
        <f t="shared" si="3"/>
        <v>6.7961165048543659E-2</v>
      </c>
      <c r="H246" s="260" t="s">
        <v>1499</v>
      </c>
      <c r="I246" s="261"/>
      <c r="K246" s="93"/>
      <c r="T246" s="92"/>
    </row>
    <row r="247" spans="1:20" s="84" customFormat="1" ht="24.9" customHeight="1">
      <c r="A247" s="263" t="s">
        <v>1420</v>
      </c>
      <c r="B247" s="255" t="s">
        <v>1409</v>
      </c>
      <c r="C247" s="264" t="s">
        <v>3365</v>
      </c>
      <c r="D247" s="256"/>
      <c r="E247" s="257">
        <v>2200</v>
      </c>
      <c r="F247" s="258">
        <v>2060</v>
      </c>
      <c r="G247" s="259">
        <f t="shared" si="3"/>
        <v>6.7961165048543659E-2</v>
      </c>
      <c r="H247" s="260" t="s">
        <v>1506</v>
      </c>
      <c r="I247" s="261"/>
      <c r="K247" s="93"/>
      <c r="T247" s="92"/>
    </row>
    <row r="248" spans="1:20" s="84" customFormat="1" ht="24.9" customHeight="1">
      <c r="A248" s="254" t="s">
        <v>1427</v>
      </c>
      <c r="B248" s="255" t="s">
        <v>1409</v>
      </c>
      <c r="C248" s="256" t="s">
        <v>3365</v>
      </c>
      <c r="D248" s="256"/>
      <c r="E248" s="257">
        <v>2200</v>
      </c>
      <c r="F248" s="258">
        <v>2060</v>
      </c>
      <c r="G248" s="259">
        <f t="shared" si="3"/>
        <v>6.7961165048543659E-2</v>
      </c>
      <c r="H248" s="260" t="s">
        <v>1513</v>
      </c>
      <c r="I248" s="261"/>
      <c r="K248" s="93"/>
      <c r="T248" s="92"/>
    </row>
    <row r="249" spans="1:20" s="84" customFormat="1" ht="24.9" customHeight="1">
      <c r="A249" s="263" t="s">
        <v>1414</v>
      </c>
      <c r="B249" s="255" t="s">
        <v>1409</v>
      </c>
      <c r="C249" s="264" t="s">
        <v>3366</v>
      </c>
      <c r="D249" s="256"/>
      <c r="E249" s="257">
        <v>2400</v>
      </c>
      <c r="F249" s="258">
        <v>2270</v>
      </c>
      <c r="G249" s="259">
        <f t="shared" si="3"/>
        <v>5.7268722466960353E-2</v>
      </c>
      <c r="H249" s="260" t="s">
        <v>1500</v>
      </c>
      <c r="I249" s="261"/>
      <c r="K249" s="93"/>
      <c r="T249" s="92"/>
    </row>
    <row r="250" spans="1:20" s="84" customFormat="1" ht="24.9" customHeight="1">
      <c r="A250" s="263" t="s">
        <v>1421</v>
      </c>
      <c r="B250" s="255" t="s">
        <v>1409</v>
      </c>
      <c r="C250" s="264" t="s">
        <v>3366</v>
      </c>
      <c r="D250" s="256"/>
      <c r="E250" s="257">
        <v>2400</v>
      </c>
      <c r="F250" s="258">
        <v>2270</v>
      </c>
      <c r="G250" s="259">
        <f t="shared" si="3"/>
        <v>5.7268722466960353E-2</v>
      </c>
      <c r="H250" s="260" t="s">
        <v>1507</v>
      </c>
      <c r="I250" s="261"/>
      <c r="K250" s="93"/>
      <c r="T250" s="92"/>
    </row>
    <row r="251" spans="1:20" s="84" customFormat="1" ht="24.9" customHeight="1">
      <c r="A251" s="254" t="s">
        <v>1428</v>
      </c>
      <c r="B251" s="255" t="s">
        <v>1409</v>
      </c>
      <c r="C251" s="256" t="s">
        <v>3366</v>
      </c>
      <c r="D251" s="256"/>
      <c r="E251" s="257">
        <v>2400</v>
      </c>
      <c r="F251" s="258">
        <v>2270</v>
      </c>
      <c r="G251" s="259">
        <f t="shared" si="3"/>
        <v>5.7268722466960353E-2</v>
      </c>
      <c r="H251" s="260" t="s">
        <v>1514</v>
      </c>
      <c r="I251" s="261"/>
      <c r="K251" s="93"/>
      <c r="T251" s="92"/>
    </row>
    <row r="252" spans="1:20" s="84" customFormat="1" ht="24.9" customHeight="1">
      <c r="A252" s="263" t="s">
        <v>1415</v>
      </c>
      <c r="B252" s="255" t="s">
        <v>1409</v>
      </c>
      <c r="C252" s="264" t="s">
        <v>3367</v>
      </c>
      <c r="D252" s="256"/>
      <c r="E252" s="257">
        <v>2600</v>
      </c>
      <c r="F252" s="258">
        <v>2470</v>
      </c>
      <c r="G252" s="259">
        <f t="shared" si="3"/>
        <v>5.2631578947368363E-2</v>
      </c>
      <c r="H252" s="260" t="s">
        <v>1501</v>
      </c>
      <c r="I252" s="261"/>
      <c r="K252" s="93"/>
      <c r="T252" s="92"/>
    </row>
    <row r="253" spans="1:20" s="84" customFormat="1" ht="24.9" customHeight="1">
      <c r="A253" s="263" t="s">
        <v>1422</v>
      </c>
      <c r="B253" s="255" t="s">
        <v>1409</v>
      </c>
      <c r="C253" s="264" t="s">
        <v>3367</v>
      </c>
      <c r="D253" s="256"/>
      <c r="E253" s="257">
        <v>2600</v>
      </c>
      <c r="F253" s="258">
        <v>2470</v>
      </c>
      <c r="G253" s="259">
        <f t="shared" si="3"/>
        <v>5.2631578947368363E-2</v>
      </c>
      <c r="H253" s="260" t="s">
        <v>1508</v>
      </c>
      <c r="I253" s="261"/>
      <c r="K253" s="93"/>
      <c r="T253" s="92"/>
    </row>
    <row r="254" spans="1:20" s="84" customFormat="1" ht="24.9" customHeight="1">
      <c r="A254" s="254" t="s">
        <v>1429</v>
      </c>
      <c r="B254" s="255" t="s">
        <v>1409</v>
      </c>
      <c r="C254" s="256" t="s">
        <v>3367</v>
      </c>
      <c r="D254" s="256"/>
      <c r="E254" s="257">
        <v>2600</v>
      </c>
      <c r="F254" s="258">
        <v>2470</v>
      </c>
      <c r="G254" s="259">
        <f t="shared" si="3"/>
        <v>5.2631578947368363E-2</v>
      </c>
      <c r="H254" s="260" t="s">
        <v>1515</v>
      </c>
      <c r="I254" s="261"/>
      <c r="K254" s="93"/>
      <c r="T254" s="92"/>
    </row>
    <row r="255" spans="1:20" s="84" customFormat="1" ht="24.9" customHeight="1">
      <c r="A255" s="263" t="s">
        <v>3368</v>
      </c>
      <c r="B255" s="255" t="s">
        <v>3702</v>
      </c>
      <c r="C255" s="264" t="s">
        <v>3369</v>
      </c>
      <c r="D255" s="256"/>
      <c r="E255" s="257">
        <v>4300</v>
      </c>
      <c r="F255" s="258">
        <v>4020</v>
      </c>
      <c r="G255" s="259">
        <f t="shared" si="3"/>
        <v>6.9651741293532243E-2</v>
      </c>
      <c r="H255" s="260" t="s">
        <v>3370</v>
      </c>
      <c r="I255" s="261"/>
      <c r="K255" s="93"/>
      <c r="T255" s="92"/>
    </row>
    <row r="256" spans="1:20" s="84" customFormat="1" ht="24.9" customHeight="1">
      <c r="A256" s="263" t="s">
        <v>3371</v>
      </c>
      <c r="B256" s="255" t="s">
        <v>3702</v>
      </c>
      <c r="C256" s="264" t="s">
        <v>3369</v>
      </c>
      <c r="D256" s="256"/>
      <c r="E256" s="257">
        <v>4050</v>
      </c>
      <c r="F256" s="258">
        <v>3810</v>
      </c>
      <c r="G256" s="259">
        <f t="shared" si="3"/>
        <v>6.2992125984252079E-2</v>
      </c>
      <c r="H256" s="260" t="s">
        <v>3372</v>
      </c>
      <c r="I256" s="261"/>
      <c r="K256" s="93"/>
      <c r="T256" s="92"/>
    </row>
    <row r="257" spans="1:20" s="84" customFormat="1" ht="24.9" customHeight="1">
      <c r="A257" s="254" t="s">
        <v>3373</v>
      </c>
      <c r="B257" s="255" t="s">
        <v>3702</v>
      </c>
      <c r="C257" s="256" t="s">
        <v>3369</v>
      </c>
      <c r="D257" s="256"/>
      <c r="E257" s="257">
        <v>4050</v>
      </c>
      <c r="F257" s="258">
        <v>3710</v>
      </c>
      <c r="G257" s="259">
        <f t="shared" si="3"/>
        <v>9.1644204851752065E-2</v>
      </c>
      <c r="H257" s="260" t="s">
        <v>3374</v>
      </c>
      <c r="I257" s="261"/>
      <c r="K257" s="93"/>
      <c r="T257" s="92"/>
    </row>
    <row r="258" spans="1:20" s="84" customFormat="1" ht="24.9" customHeight="1">
      <c r="A258" s="254" t="s">
        <v>3375</v>
      </c>
      <c r="B258" s="255" t="s">
        <v>3702</v>
      </c>
      <c r="C258" s="262" t="s">
        <v>3376</v>
      </c>
      <c r="D258" s="256"/>
      <c r="E258" s="257">
        <v>4950</v>
      </c>
      <c r="F258" s="258">
        <v>4640</v>
      </c>
      <c r="G258" s="259">
        <f t="shared" si="3"/>
        <v>6.6810344827586299E-2</v>
      </c>
      <c r="H258" s="260" t="s">
        <v>3377</v>
      </c>
      <c r="I258" s="261"/>
      <c r="K258" s="93"/>
      <c r="T258" s="92"/>
    </row>
    <row r="259" spans="1:20" s="84" customFormat="1" ht="24.9" customHeight="1">
      <c r="A259" s="263" t="s">
        <v>3378</v>
      </c>
      <c r="B259" s="255" t="s">
        <v>3702</v>
      </c>
      <c r="C259" s="264" t="s">
        <v>3376</v>
      </c>
      <c r="D259" s="256"/>
      <c r="E259" s="257">
        <v>4400</v>
      </c>
      <c r="F259" s="258">
        <v>4120</v>
      </c>
      <c r="G259" s="259">
        <f t="shared" si="3"/>
        <v>6.7961165048543659E-2</v>
      </c>
      <c r="H259" s="260" t="s">
        <v>3379</v>
      </c>
      <c r="I259" s="261"/>
      <c r="K259" s="93"/>
      <c r="T259" s="92"/>
    </row>
    <row r="260" spans="1:20" s="84" customFormat="1" ht="24.9" customHeight="1">
      <c r="A260" s="263" t="s">
        <v>3380</v>
      </c>
      <c r="B260" s="255" t="s">
        <v>3702</v>
      </c>
      <c r="C260" s="264" t="s">
        <v>3376</v>
      </c>
      <c r="D260" s="256"/>
      <c r="E260" s="257">
        <v>4400</v>
      </c>
      <c r="F260" s="258">
        <v>4120</v>
      </c>
      <c r="G260" s="259">
        <f t="shared" si="3"/>
        <v>6.7961165048543659E-2</v>
      </c>
      <c r="H260" s="260" t="s">
        <v>3381</v>
      </c>
      <c r="I260" s="261"/>
      <c r="K260" s="93"/>
      <c r="T260" s="92"/>
    </row>
    <row r="261" spans="1:20" s="84" customFormat="1" ht="24.9" customHeight="1">
      <c r="A261" s="263" t="s">
        <v>5701</v>
      </c>
      <c r="B261" s="255" t="s">
        <v>3702</v>
      </c>
      <c r="C261" s="264" t="s">
        <v>5702</v>
      </c>
      <c r="D261" s="256"/>
      <c r="E261" s="257">
        <v>6250</v>
      </c>
      <c r="F261" s="258">
        <f>VLOOKUP(A261,[1]MEBLE!$B:$V,21,0)</f>
        <v>5870</v>
      </c>
      <c r="G261" s="259">
        <f t="shared" si="3"/>
        <v>6.4735945485519641E-2</v>
      </c>
      <c r="H261" s="260" t="s">
        <v>5703</v>
      </c>
      <c r="I261" s="261"/>
      <c r="K261" s="93"/>
      <c r="T261" s="92"/>
    </row>
    <row r="262" spans="1:20" s="84" customFormat="1" ht="24.9" customHeight="1">
      <c r="A262" s="263" t="s">
        <v>5704</v>
      </c>
      <c r="B262" s="255" t="s">
        <v>3702</v>
      </c>
      <c r="C262" s="264" t="s">
        <v>5705</v>
      </c>
      <c r="D262" s="256"/>
      <c r="E262" s="257">
        <v>5600</v>
      </c>
      <c r="F262" s="258">
        <f>VLOOKUP(A262,[1]MEBLE!$B:$V,21,0)</f>
        <v>5250</v>
      </c>
      <c r="G262" s="259">
        <f t="shared" si="3"/>
        <v>6.6666666666666652E-2</v>
      </c>
      <c r="H262" s="260" t="s">
        <v>5706</v>
      </c>
      <c r="I262" s="261"/>
      <c r="K262" s="93"/>
      <c r="T262" s="92"/>
    </row>
    <row r="263" spans="1:20" s="84" customFormat="1" ht="24.9" customHeight="1">
      <c r="A263" s="263" t="s">
        <v>5707</v>
      </c>
      <c r="B263" s="255" t="s">
        <v>3702</v>
      </c>
      <c r="C263" s="264" t="s">
        <v>5708</v>
      </c>
      <c r="D263" s="256"/>
      <c r="E263" s="257">
        <v>5600</v>
      </c>
      <c r="F263" s="258">
        <f>VLOOKUP(A263,[1]MEBLE!$B:$V,21,0)</f>
        <v>5250</v>
      </c>
      <c r="G263" s="259">
        <f t="shared" ref="G263:G326" si="4">E263/F263-1</f>
        <v>6.6666666666666652E-2</v>
      </c>
      <c r="H263" s="260" t="s">
        <v>5709</v>
      </c>
      <c r="I263" s="261"/>
      <c r="K263" s="93"/>
      <c r="T263" s="92"/>
    </row>
    <row r="264" spans="1:20" s="84" customFormat="1" ht="24.9" customHeight="1">
      <c r="A264" s="263" t="s">
        <v>5710</v>
      </c>
      <c r="B264" s="255" t="s">
        <v>3702</v>
      </c>
      <c r="C264" s="264" t="s">
        <v>5708</v>
      </c>
      <c r="D264" s="256"/>
      <c r="E264" s="257">
        <v>5600</v>
      </c>
      <c r="F264" s="258">
        <f>VLOOKUP(A264,[1]MEBLE!$B:$V,21,0)</f>
        <v>5150</v>
      </c>
      <c r="G264" s="259">
        <f t="shared" si="4"/>
        <v>8.737864077669899E-2</v>
      </c>
      <c r="H264" s="260" t="s">
        <v>5711</v>
      </c>
      <c r="I264" s="261"/>
      <c r="K264" s="93"/>
      <c r="T264" s="92"/>
    </row>
    <row r="265" spans="1:20" s="84" customFormat="1" ht="24.9" customHeight="1">
      <c r="A265" s="263" t="s">
        <v>5712</v>
      </c>
      <c r="B265" s="255" t="s">
        <v>3702</v>
      </c>
      <c r="C265" s="264" t="s">
        <v>5713</v>
      </c>
      <c r="D265" s="256"/>
      <c r="E265" s="257">
        <v>6250</v>
      </c>
      <c r="F265" s="258">
        <f>VLOOKUP(A265,[1]MEBLE!$B:$V,21,0)</f>
        <v>5870</v>
      </c>
      <c r="G265" s="259">
        <f t="shared" si="4"/>
        <v>6.4735945485519641E-2</v>
      </c>
      <c r="H265" s="260" t="s">
        <v>5714</v>
      </c>
      <c r="I265" s="261"/>
      <c r="K265" s="93"/>
      <c r="T265" s="92"/>
    </row>
    <row r="266" spans="1:20" s="84" customFormat="1" ht="24.9" customHeight="1">
      <c r="A266" s="263" t="s">
        <v>5715</v>
      </c>
      <c r="B266" s="255" t="s">
        <v>3702</v>
      </c>
      <c r="C266" s="264" t="s">
        <v>5716</v>
      </c>
      <c r="D266" s="256"/>
      <c r="E266" s="257">
        <v>5600</v>
      </c>
      <c r="F266" s="258">
        <f>VLOOKUP(A266,[1]MEBLE!$B:$V,21,0)</f>
        <v>5250</v>
      </c>
      <c r="G266" s="259">
        <f t="shared" si="4"/>
        <v>6.6666666666666652E-2</v>
      </c>
      <c r="H266" s="260" t="s">
        <v>5717</v>
      </c>
      <c r="I266" s="261"/>
      <c r="K266" s="93"/>
      <c r="T266" s="92"/>
    </row>
    <row r="267" spans="1:20" s="84" customFormat="1" ht="24.9" customHeight="1">
      <c r="A267" s="263" t="s">
        <v>5718</v>
      </c>
      <c r="B267" s="255" t="s">
        <v>3702</v>
      </c>
      <c r="C267" s="264" t="s">
        <v>5719</v>
      </c>
      <c r="D267" s="256"/>
      <c r="E267" s="257">
        <v>5600</v>
      </c>
      <c r="F267" s="258">
        <f>VLOOKUP(A267,[1]MEBLE!$B:$V,21,0)</f>
        <v>5250</v>
      </c>
      <c r="G267" s="259">
        <f t="shared" si="4"/>
        <v>6.6666666666666652E-2</v>
      </c>
      <c r="H267" s="260" t="s">
        <v>5720</v>
      </c>
      <c r="I267" s="261"/>
      <c r="K267" s="93"/>
      <c r="T267" s="92"/>
    </row>
    <row r="268" spans="1:20" s="84" customFormat="1" ht="24.9" customHeight="1">
      <c r="A268" s="263" t="s">
        <v>5721</v>
      </c>
      <c r="B268" s="255" t="s">
        <v>3702</v>
      </c>
      <c r="C268" s="264" t="s">
        <v>5719</v>
      </c>
      <c r="D268" s="256"/>
      <c r="E268" s="257">
        <v>5600</v>
      </c>
      <c r="F268" s="258">
        <f>VLOOKUP(A268,[1]MEBLE!$B:$V,21,0)</f>
        <v>5150</v>
      </c>
      <c r="G268" s="259">
        <f t="shared" si="4"/>
        <v>8.737864077669899E-2</v>
      </c>
      <c r="H268" s="260" t="s">
        <v>5722</v>
      </c>
      <c r="I268" s="261"/>
      <c r="K268" s="93"/>
      <c r="T268" s="92"/>
    </row>
    <row r="269" spans="1:20" s="84" customFormat="1" ht="24.9" customHeight="1">
      <c r="A269" s="263" t="s">
        <v>5723</v>
      </c>
      <c r="B269" s="255" t="s">
        <v>3702</v>
      </c>
      <c r="C269" s="264" t="s">
        <v>5724</v>
      </c>
      <c r="D269" s="256"/>
      <c r="E269" s="257">
        <v>6250</v>
      </c>
      <c r="F269" s="258">
        <f>VLOOKUP(A269,[1]MEBLE!$B:$V,21,0)</f>
        <v>5870</v>
      </c>
      <c r="G269" s="259">
        <f t="shared" si="4"/>
        <v>6.4735945485519641E-2</v>
      </c>
      <c r="H269" s="260" t="s">
        <v>5725</v>
      </c>
      <c r="I269" s="261"/>
      <c r="K269" s="93"/>
      <c r="T269" s="92"/>
    </row>
    <row r="270" spans="1:20" s="84" customFormat="1" ht="24.9" customHeight="1">
      <c r="A270" s="263" t="s">
        <v>5726</v>
      </c>
      <c r="B270" s="255" t="s">
        <v>3702</v>
      </c>
      <c r="C270" s="264" t="s">
        <v>5727</v>
      </c>
      <c r="D270" s="256"/>
      <c r="E270" s="257">
        <v>5600</v>
      </c>
      <c r="F270" s="258">
        <f>VLOOKUP(A270,[1]MEBLE!$B:$V,21,0)</f>
        <v>5250</v>
      </c>
      <c r="G270" s="259">
        <f t="shared" si="4"/>
        <v>6.6666666666666652E-2</v>
      </c>
      <c r="H270" s="260" t="s">
        <v>5728</v>
      </c>
      <c r="I270" s="261"/>
      <c r="K270" s="93"/>
      <c r="T270" s="92"/>
    </row>
    <row r="271" spans="1:20" s="84" customFormat="1" ht="24.9" customHeight="1">
      <c r="A271" s="263" t="s">
        <v>5729</v>
      </c>
      <c r="B271" s="255" t="s">
        <v>3702</v>
      </c>
      <c r="C271" s="264" t="s">
        <v>5730</v>
      </c>
      <c r="D271" s="256"/>
      <c r="E271" s="257">
        <v>5600</v>
      </c>
      <c r="F271" s="258">
        <f>VLOOKUP(A271,[1]MEBLE!$B:$V,21,0)</f>
        <v>5250</v>
      </c>
      <c r="G271" s="259">
        <f t="shared" si="4"/>
        <v>6.6666666666666652E-2</v>
      </c>
      <c r="H271" s="260" t="s">
        <v>5731</v>
      </c>
      <c r="I271" s="261"/>
      <c r="K271" s="93"/>
      <c r="T271" s="92"/>
    </row>
    <row r="272" spans="1:20" s="84" customFormat="1" ht="24.9" customHeight="1">
      <c r="A272" s="263" t="s">
        <v>5732</v>
      </c>
      <c r="B272" s="255" t="s">
        <v>3702</v>
      </c>
      <c r="C272" s="264" t="s">
        <v>5730</v>
      </c>
      <c r="D272" s="256"/>
      <c r="E272" s="257">
        <v>5600</v>
      </c>
      <c r="F272" s="258">
        <f>VLOOKUP(A272,[1]MEBLE!$B:$V,21,0)</f>
        <v>5150</v>
      </c>
      <c r="G272" s="259">
        <f t="shared" si="4"/>
        <v>8.737864077669899E-2</v>
      </c>
      <c r="H272" s="260" t="s">
        <v>5733</v>
      </c>
      <c r="I272" s="261"/>
      <c r="K272" s="93"/>
      <c r="T272" s="92"/>
    </row>
    <row r="273" spans="1:20" s="84" customFormat="1" ht="24.9" customHeight="1">
      <c r="A273" s="254" t="s">
        <v>3382</v>
      </c>
      <c r="B273" s="255" t="s">
        <v>3702</v>
      </c>
      <c r="C273" s="256" t="s">
        <v>3383</v>
      </c>
      <c r="D273" s="256"/>
      <c r="E273" s="257">
        <v>7000</v>
      </c>
      <c r="F273" s="258">
        <v>6590</v>
      </c>
      <c r="G273" s="259">
        <f t="shared" si="4"/>
        <v>6.221547799696503E-2</v>
      </c>
      <c r="H273" s="260" t="s">
        <v>3384</v>
      </c>
      <c r="I273" s="261"/>
      <c r="K273" s="93"/>
      <c r="T273" s="92"/>
    </row>
    <row r="274" spans="1:20" s="84" customFormat="1" ht="24.9" customHeight="1">
      <c r="A274" s="254" t="s">
        <v>3385</v>
      </c>
      <c r="B274" s="255" t="s">
        <v>3702</v>
      </c>
      <c r="C274" s="262" t="s">
        <v>3383</v>
      </c>
      <c r="D274" s="256"/>
      <c r="E274" s="257">
        <v>6250</v>
      </c>
      <c r="F274" s="258">
        <v>5870</v>
      </c>
      <c r="G274" s="259">
        <f t="shared" si="4"/>
        <v>6.4735945485519641E-2</v>
      </c>
      <c r="H274" s="260" t="s">
        <v>3386</v>
      </c>
      <c r="I274" s="261"/>
      <c r="K274" s="93"/>
      <c r="T274" s="92"/>
    </row>
    <row r="275" spans="1:20" s="84" customFormat="1" ht="24.9" customHeight="1">
      <c r="A275" s="263" t="s">
        <v>3387</v>
      </c>
      <c r="B275" s="255" t="s">
        <v>3702</v>
      </c>
      <c r="C275" s="264" t="s">
        <v>3383</v>
      </c>
      <c r="D275" s="256"/>
      <c r="E275" s="257">
        <v>6250</v>
      </c>
      <c r="F275" s="258">
        <v>5560</v>
      </c>
      <c r="G275" s="259">
        <f t="shared" si="4"/>
        <v>0.12410071942446033</v>
      </c>
      <c r="H275" s="260" t="s">
        <v>3388</v>
      </c>
      <c r="I275" s="261"/>
      <c r="K275" s="93"/>
      <c r="T275" s="92"/>
    </row>
    <row r="276" spans="1:20" s="84" customFormat="1" ht="24.9" customHeight="1">
      <c r="A276" s="263" t="s">
        <v>3389</v>
      </c>
      <c r="B276" s="255" t="s">
        <v>3702</v>
      </c>
      <c r="C276" s="264" t="s">
        <v>3390</v>
      </c>
      <c r="D276" s="256"/>
      <c r="E276" s="257">
        <v>7450</v>
      </c>
      <c r="F276" s="258">
        <v>7000</v>
      </c>
      <c r="G276" s="259">
        <f t="shared" si="4"/>
        <v>6.4285714285714279E-2</v>
      </c>
      <c r="H276" s="260" t="s">
        <v>3391</v>
      </c>
      <c r="I276" s="261"/>
      <c r="K276" s="93"/>
      <c r="T276" s="92"/>
    </row>
    <row r="277" spans="1:20" s="84" customFormat="1" ht="24.9" customHeight="1">
      <c r="A277" s="254" t="s">
        <v>3392</v>
      </c>
      <c r="B277" s="255" t="s">
        <v>3702</v>
      </c>
      <c r="C277" s="256" t="s">
        <v>3390</v>
      </c>
      <c r="D277" s="256"/>
      <c r="E277" s="257">
        <v>6650</v>
      </c>
      <c r="F277" s="258">
        <v>6280</v>
      </c>
      <c r="G277" s="259">
        <f t="shared" si="4"/>
        <v>5.8917197452229342E-2</v>
      </c>
      <c r="H277" s="260" t="s">
        <v>3393</v>
      </c>
      <c r="I277" s="261"/>
      <c r="K277" s="93"/>
      <c r="T277" s="92"/>
    </row>
    <row r="278" spans="1:20" s="84" customFormat="1" ht="24.9" customHeight="1">
      <c r="A278" s="254" t="s">
        <v>3394</v>
      </c>
      <c r="B278" s="255" t="s">
        <v>3702</v>
      </c>
      <c r="C278" s="262" t="s">
        <v>3390</v>
      </c>
      <c r="D278" s="256"/>
      <c r="E278" s="257">
        <v>6650</v>
      </c>
      <c r="F278" s="258">
        <v>6280</v>
      </c>
      <c r="G278" s="259">
        <f t="shared" si="4"/>
        <v>5.8917197452229342E-2</v>
      </c>
      <c r="H278" s="260" t="s">
        <v>3395</v>
      </c>
      <c r="I278" s="261"/>
      <c r="K278" s="93"/>
      <c r="T278" s="92"/>
    </row>
    <row r="279" spans="1:20" s="84" customFormat="1" ht="24.9" customHeight="1">
      <c r="A279" s="263" t="s">
        <v>3396</v>
      </c>
      <c r="B279" s="255" t="s">
        <v>3702</v>
      </c>
      <c r="C279" s="264" t="s">
        <v>3397</v>
      </c>
      <c r="D279" s="256"/>
      <c r="E279" s="257">
        <v>9200</v>
      </c>
      <c r="F279" s="258">
        <v>8650</v>
      </c>
      <c r="G279" s="259">
        <f t="shared" si="4"/>
        <v>6.3583815028901647E-2</v>
      </c>
      <c r="H279" s="260" t="s">
        <v>3398</v>
      </c>
      <c r="I279" s="261"/>
      <c r="K279" s="93"/>
      <c r="T279" s="92"/>
    </row>
    <row r="280" spans="1:20" s="84" customFormat="1" ht="24.9" customHeight="1">
      <c r="A280" s="263" t="s">
        <v>3399</v>
      </c>
      <c r="B280" s="255" t="s">
        <v>3702</v>
      </c>
      <c r="C280" s="264" t="s">
        <v>3397</v>
      </c>
      <c r="D280" s="256"/>
      <c r="E280" s="257">
        <v>8100</v>
      </c>
      <c r="F280" s="258">
        <v>7620</v>
      </c>
      <c r="G280" s="259">
        <f t="shared" si="4"/>
        <v>6.2992125984252079E-2</v>
      </c>
      <c r="H280" s="260" t="s">
        <v>3400</v>
      </c>
      <c r="I280" s="261"/>
      <c r="K280" s="93"/>
      <c r="T280" s="92"/>
    </row>
    <row r="281" spans="1:20" s="84" customFormat="1" ht="24.9" customHeight="1">
      <c r="A281" s="254" t="s">
        <v>3401</v>
      </c>
      <c r="B281" s="255" t="s">
        <v>3702</v>
      </c>
      <c r="C281" s="256" t="s">
        <v>3397</v>
      </c>
      <c r="D281" s="256"/>
      <c r="E281" s="257">
        <v>8100</v>
      </c>
      <c r="F281" s="258">
        <v>7520</v>
      </c>
      <c r="G281" s="259">
        <f t="shared" si="4"/>
        <v>7.7127659574468099E-2</v>
      </c>
      <c r="H281" s="260" t="s">
        <v>3402</v>
      </c>
      <c r="I281" s="261"/>
      <c r="K281" s="93"/>
      <c r="T281" s="92"/>
    </row>
    <row r="282" spans="1:20" s="84" customFormat="1" ht="24.9" customHeight="1">
      <c r="A282" s="254" t="s">
        <v>3403</v>
      </c>
      <c r="B282" s="255" t="s">
        <v>3702</v>
      </c>
      <c r="C282" s="262" t="s">
        <v>3404</v>
      </c>
      <c r="D282" s="256"/>
      <c r="E282" s="257">
        <v>9200</v>
      </c>
      <c r="F282" s="258">
        <v>8650</v>
      </c>
      <c r="G282" s="259">
        <f t="shared" si="4"/>
        <v>6.3583815028901647E-2</v>
      </c>
      <c r="H282" s="260" t="s">
        <v>3405</v>
      </c>
      <c r="I282" s="261"/>
      <c r="K282" s="93"/>
      <c r="T282" s="92"/>
    </row>
    <row r="283" spans="1:20" s="84" customFormat="1" ht="24.9" customHeight="1">
      <c r="A283" s="263" t="s">
        <v>3406</v>
      </c>
      <c r="B283" s="255" t="s">
        <v>3702</v>
      </c>
      <c r="C283" s="264" t="s">
        <v>3404</v>
      </c>
      <c r="D283" s="256"/>
      <c r="E283" s="257">
        <v>8100</v>
      </c>
      <c r="F283" s="258">
        <v>7620</v>
      </c>
      <c r="G283" s="259">
        <f t="shared" si="4"/>
        <v>6.2992125984252079E-2</v>
      </c>
      <c r="H283" s="260" t="s">
        <v>3407</v>
      </c>
      <c r="I283" s="261"/>
      <c r="K283" s="93"/>
      <c r="T283" s="92"/>
    </row>
    <row r="284" spans="1:20" ht="24.9" customHeight="1">
      <c r="A284" s="263" t="s">
        <v>3408</v>
      </c>
      <c r="B284" s="255" t="s">
        <v>3702</v>
      </c>
      <c r="C284" s="264" t="s">
        <v>3404</v>
      </c>
      <c r="D284" s="256"/>
      <c r="E284" s="257">
        <v>8100</v>
      </c>
      <c r="F284" s="258">
        <v>7520</v>
      </c>
      <c r="G284" s="259">
        <f t="shared" si="4"/>
        <v>7.7127659574468099E-2</v>
      </c>
      <c r="H284" s="260" t="s">
        <v>3409</v>
      </c>
      <c r="I284" s="261"/>
      <c r="K284" s="93"/>
    </row>
    <row r="285" spans="1:20" s="95" customFormat="1" ht="24" customHeight="1">
      <c r="A285" s="254" t="s">
        <v>3410</v>
      </c>
      <c r="B285" s="255" t="s">
        <v>3702</v>
      </c>
      <c r="C285" s="256" t="s">
        <v>3411</v>
      </c>
      <c r="D285" s="256"/>
      <c r="E285" s="257">
        <v>9200</v>
      </c>
      <c r="F285" s="258">
        <v>8650</v>
      </c>
      <c r="G285" s="259">
        <f t="shared" si="4"/>
        <v>6.3583815028901647E-2</v>
      </c>
      <c r="H285" s="260" t="s">
        <v>3412</v>
      </c>
      <c r="I285" s="261"/>
      <c r="J285" s="94"/>
      <c r="K285" s="93"/>
      <c r="L285" s="94"/>
      <c r="M285" s="94"/>
      <c r="N285" s="94"/>
      <c r="O285" s="94"/>
      <c r="P285" s="94"/>
      <c r="Q285" s="94"/>
      <c r="R285" s="94"/>
      <c r="S285" s="94"/>
    </row>
    <row r="286" spans="1:20" s="84" customFormat="1" ht="24.9" customHeight="1">
      <c r="A286" s="254" t="s">
        <v>3413</v>
      </c>
      <c r="B286" s="255" t="s">
        <v>3702</v>
      </c>
      <c r="C286" s="262" t="s">
        <v>3411</v>
      </c>
      <c r="D286" s="256"/>
      <c r="E286" s="257">
        <v>8100</v>
      </c>
      <c r="F286" s="258">
        <v>7620</v>
      </c>
      <c r="G286" s="259">
        <f t="shared" si="4"/>
        <v>6.2992125984252079E-2</v>
      </c>
      <c r="H286" s="260" t="s">
        <v>3414</v>
      </c>
      <c r="I286" s="261"/>
      <c r="K286" s="93"/>
    </row>
    <row r="287" spans="1:20" s="84" customFormat="1" ht="24.9" customHeight="1">
      <c r="A287" s="263" t="s">
        <v>3415</v>
      </c>
      <c r="B287" s="255" t="s">
        <v>3702</v>
      </c>
      <c r="C287" s="264" t="s">
        <v>3411</v>
      </c>
      <c r="D287" s="256"/>
      <c r="E287" s="257">
        <v>8100</v>
      </c>
      <c r="F287" s="258">
        <v>7520</v>
      </c>
      <c r="G287" s="259">
        <f t="shared" si="4"/>
        <v>7.7127659574468099E-2</v>
      </c>
      <c r="H287" s="260" t="s">
        <v>3416</v>
      </c>
      <c r="I287" s="261"/>
      <c r="K287" s="93"/>
    </row>
    <row r="288" spans="1:20" s="84" customFormat="1" ht="24.9" customHeight="1">
      <c r="A288" s="263" t="s">
        <v>3417</v>
      </c>
      <c r="B288" s="255" t="s">
        <v>3702</v>
      </c>
      <c r="C288" s="264" t="s">
        <v>3418</v>
      </c>
      <c r="D288" s="256"/>
      <c r="E288" s="257">
        <v>4300</v>
      </c>
      <c r="F288" s="258">
        <v>4020</v>
      </c>
      <c r="G288" s="259">
        <f t="shared" si="4"/>
        <v>6.9651741293532243E-2</v>
      </c>
      <c r="H288" s="260" t="s">
        <v>3419</v>
      </c>
      <c r="I288" s="261"/>
      <c r="K288" s="93"/>
    </row>
    <row r="289" spans="1:11" s="84" customFormat="1" ht="24.9" customHeight="1">
      <c r="A289" s="254" t="s">
        <v>3420</v>
      </c>
      <c r="B289" s="255" t="s">
        <v>3702</v>
      </c>
      <c r="C289" s="256" t="s">
        <v>3418</v>
      </c>
      <c r="D289" s="256"/>
      <c r="E289" s="257">
        <v>4050</v>
      </c>
      <c r="F289" s="258">
        <v>3810</v>
      </c>
      <c r="G289" s="259">
        <f t="shared" si="4"/>
        <v>6.2992125984252079E-2</v>
      </c>
      <c r="H289" s="260" t="s">
        <v>3421</v>
      </c>
      <c r="I289" s="261"/>
      <c r="K289" s="93"/>
    </row>
    <row r="290" spans="1:11" s="84" customFormat="1" ht="24.9" customHeight="1">
      <c r="A290" s="254" t="s">
        <v>3422</v>
      </c>
      <c r="B290" s="255" t="s">
        <v>3702</v>
      </c>
      <c r="C290" s="262" t="s">
        <v>3418</v>
      </c>
      <c r="D290" s="256"/>
      <c r="E290" s="257">
        <v>4050</v>
      </c>
      <c r="F290" s="258">
        <v>3710</v>
      </c>
      <c r="G290" s="259">
        <f t="shared" si="4"/>
        <v>9.1644204851752065E-2</v>
      </c>
      <c r="H290" s="260" t="s">
        <v>3423</v>
      </c>
      <c r="I290" s="261"/>
      <c r="K290" s="93"/>
    </row>
    <row r="291" spans="1:11" s="84" customFormat="1" ht="24.9" customHeight="1">
      <c r="A291" s="263" t="s">
        <v>3424</v>
      </c>
      <c r="B291" s="255" t="s">
        <v>3702</v>
      </c>
      <c r="C291" s="264" t="s">
        <v>3425</v>
      </c>
      <c r="D291" s="256"/>
      <c r="E291" s="257">
        <v>4950</v>
      </c>
      <c r="F291" s="258">
        <v>4640</v>
      </c>
      <c r="G291" s="259">
        <f t="shared" si="4"/>
        <v>6.6810344827586299E-2</v>
      </c>
      <c r="H291" s="260" t="s">
        <v>3426</v>
      </c>
      <c r="I291" s="261"/>
      <c r="K291" s="93"/>
    </row>
    <row r="292" spans="1:11" s="84" customFormat="1" ht="24.9" customHeight="1">
      <c r="A292" s="263" t="s">
        <v>3427</v>
      </c>
      <c r="B292" s="255" t="s">
        <v>3702</v>
      </c>
      <c r="C292" s="264" t="s">
        <v>3425</v>
      </c>
      <c r="D292" s="256"/>
      <c r="E292" s="257">
        <v>4400</v>
      </c>
      <c r="F292" s="258">
        <v>4120</v>
      </c>
      <c r="G292" s="259">
        <f t="shared" si="4"/>
        <v>6.7961165048543659E-2</v>
      </c>
      <c r="H292" s="260" t="s">
        <v>3428</v>
      </c>
      <c r="I292" s="261"/>
      <c r="K292" s="93"/>
    </row>
    <row r="293" spans="1:11" s="84" customFormat="1" ht="24.9" customHeight="1">
      <c r="A293" s="254" t="s">
        <v>3429</v>
      </c>
      <c r="B293" s="255" t="s">
        <v>3702</v>
      </c>
      <c r="C293" s="256" t="s">
        <v>3425</v>
      </c>
      <c r="D293" s="256"/>
      <c r="E293" s="257">
        <v>4400</v>
      </c>
      <c r="F293" s="258">
        <v>4120</v>
      </c>
      <c r="G293" s="259">
        <f t="shared" si="4"/>
        <v>6.7961165048543659E-2</v>
      </c>
      <c r="H293" s="260" t="s">
        <v>3430</v>
      </c>
      <c r="I293" s="261"/>
      <c r="K293" s="93"/>
    </row>
    <row r="294" spans="1:11" s="84" customFormat="1" ht="24.9" customHeight="1">
      <c r="A294" s="254" t="s">
        <v>3431</v>
      </c>
      <c r="B294" s="255" t="s">
        <v>3702</v>
      </c>
      <c r="C294" s="262" t="s">
        <v>3432</v>
      </c>
      <c r="D294" s="256"/>
      <c r="E294" s="257">
        <v>7000</v>
      </c>
      <c r="F294" s="258">
        <v>6590</v>
      </c>
      <c r="G294" s="259">
        <f t="shared" si="4"/>
        <v>6.221547799696503E-2</v>
      </c>
      <c r="H294" s="260" t="s">
        <v>3433</v>
      </c>
      <c r="I294" s="261"/>
      <c r="K294" s="93"/>
    </row>
    <row r="295" spans="1:11" s="84" customFormat="1" ht="24.9" customHeight="1">
      <c r="A295" s="263" t="s">
        <v>3434</v>
      </c>
      <c r="B295" s="255" t="s">
        <v>3702</v>
      </c>
      <c r="C295" s="264" t="s">
        <v>3432</v>
      </c>
      <c r="D295" s="256"/>
      <c r="E295" s="257">
        <v>6250</v>
      </c>
      <c r="F295" s="258">
        <v>5870</v>
      </c>
      <c r="G295" s="259">
        <f t="shared" si="4"/>
        <v>6.4735945485519641E-2</v>
      </c>
      <c r="H295" s="260" t="s">
        <v>3435</v>
      </c>
      <c r="I295" s="261"/>
      <c r="K295" s="93"/>
    </row>
    <row r="296" spans="1:11" s="84" customFormat="1" ht="24.9" customHeight="1">
      <c r="A296" s="263" t="s">
        <v>3436</v>
      </c>
      <c r="B296" s="255" t="s">
        <v>3702</v>
      </c>
      <c r="C296" s="264" t="s">
        <v>3432</v>
      </c>
      <c r="D296" s="256"/>
      <c r="E296" s="257">
        <v>6250</v>
      </c>
      <c r="F296" s="258">
        <v>5560</v>
      </c>
      <c r="G296" s="259">
        <f t="shared" si="4"/>
        <v>0.12410071942446033</v>
      </c>
      <c r="H296" s="260" t="s">
        <v>3437</v>
      </c>
      <c r="I296" s="261"/>
      <c r="K296" s="93"/>
    </row>
    <row r="297" spans="1:11" s="84" customFormat="1" ht="24.9" customHeight="1">
      <c r="A297" s="254" t="s">
        <v>3438</v>
      </c>
      <c r="B297" s="255" t="s">
        <v>3702</v>
      </c>
      <c r="C297" s="256" t="s">
        <v>3439</v>
      </c>
      <c r="D297" s="256"/>
      <c r="E297" s="257">
        <v>7450</v>
      </c>
      <c r="F297" s="258">
        <v>7000</v>
      </c>
      <c r="G297" s="259">
        <f t="shared" si="4"/>
        <v>6.4285714285714279E-2</v>
      </c>
      <c r="H297" s="260" t="s">
        <v>3440</v>
      </c>
      <c r="I297" s="261"/>
      <c r="K297" s="93"/>
    </row>
    <row r="298" spans="1:11" s="84" customFormat="1" ht="24.9" customHeight="1">
      <c r="A298" s="254" t="s">
        <v>3441</v>
      </c>
      <c r="B298" s="255" t="s">
        <v>3702</v>
      </c>
      <c r="C298" s="262" t="s">
        <v>3439</v>
      </c>
      <c r="D298" s="256"/>
      <c r="E298" s="257">
        <v>6650</v>
      </c>
      <c r="F298" s="258">
        <v>6280</v>
      </c>
      <c r="G298" s="259">
        <f t="shared" si="4"/>
        <v>5.8917197452229342E-2</v>
      </c>
      <c r="H298" s="260" t="s">
        <v>3442</v>
      </c>
      <c r="I298" s="261"/>
      <c r="K298" s="93"/>
    </row>
    <row r="299" spans="1:11" s="84" customFormat="1" ht="24.9" customHeight="1">
      <c r="A299" s="263" t="s">
        <v>3443</v>
      </c>
      <c r="B299" s="255" t="s">
        <v>3702</v>
      </c>
      <c r="C299" s="264" t="s">
        <v>3439</v>
      </c>
      <c r="D299" s="256"/>
      <c r="E299" s="257">
        <v>6650</v>
      </c>
      <c r="F299" s="258">
        <v>6280</v>
      </c>
      <c r="G299" s="259">
        <f t="shared" si="4"/>
        <v>5.8917197452229342E-2</v>
      </c>
      <c r="H299" s="260" t="s">
        <v>3444</v>
      </c>
      <c r="I299" s="261"/>
      <c r="K299" s="93"/>
    </row>
    <row r="300" spans="1:11" s="84" customFormat="1" ht="24.9" customHeight="1">
      <c r="A300" s="263" t="s">
        <v>3445</v>
      </c>
      <c r="B300" s="255" t="s">
        <v>3702</v>
      </c>
      <c r="C300" s="264" t="s">
        <v>3439</v>
      </c>
      <c r="D300" s="256"/>
      <c r="E300" s="257">
        <v>9200</v>
      </c>
      <c r="F300" s="258">
        <v>8650</v>
      </c>
      <c r="G300" s="259">
        <f t="shared" si="4"/>
        <v>6.3583815028901647E-2</v>
      </c>
      <c r="H300" s="260" t="s">
        <v>3446</v>
      </c>
      <c r="I300" s="261"/>
      <c r="K300" s="93"/>
    </row>
    <row r="301" spans="1:11" s="84" customFormat="1" ht="24.9" customHeight="1">
      <c r="A301" s="254" t="s">
        <v>3447</v>
      </c>
      <c r="B301" s="255" t="s">
        <v>3702</v>
      </c>
      <c r="C301" s="256" t="s">
        <v>3439</v>
      </c>
      <c r="D301" s="256"/>
      <c r="E301" s="257">
        <v>8100</v>
      </c>
      <c r="F301" s="258">
        <v>7620</v>
      </c>
      <c r="G301" s="259">
        <f t="shared" si="4"/>
        <v>6.2992125984252079E-2</v>
      </c>
      <c r="H301" s="260" t="s">
        <v>3448</v>
      </c>
      <c r="I301" s="261"/>
      <c r="K301" s="93"/>
    </row>
    <row r="302" spans="1:11" s="84" customFormat="1" ht="24.9" customHeight="1">
      <c r="A302" s="254" t="s">
        <v>3449</v>
      </c>
      <c r="B302" s="255" t="s">
        <v>3702</v>
      </c>
      <c r="C302" s="262" t="s">
        <v>3439</v>
      </c>
      <c r="D302" s="256"/>
      <c r="E302" s="257">
        <v>8100</v>
      </c>
      <c r="F302" s="258">
        <v>7520</v>
      </c>
      <c r="G302" s="259">
        <f t="shared" si="4"/>
        <v>7.7127659574468099E-2</v>
      </c>
      <c r="H302" s="260" t="s">
        <v>3450</v>
      </c>
      <c r="I302" s="261"/>
      <c r="K302" s="93"/>
    </row>
    <row r="303" spans="1:11" s="84" customFormat="1" ht="24.9" customHeight="1">
      <c r="A303" s="263" t="s">
        <v>3755</v>
      </c>
      <c r="B303" s="255" t="s">
        <v>3702</v>
      </c>
      <c r="C303" s="264" t="s">
        <v>3451</v>
      </c>
      <c r="D303" s="256"/>
      <c r="E303" s="257">
        <v>9200</v>
      </c>
      <c r="F303" s="258">
        <v>8650</v>
      </c>
      <c r="G303" s="259">
        <f t="shared" si="4"/>
        <v>6.3583815028901647E-2</v>
      </c>
      <c r="H303" s="260" t="s">
        <v>3756</v>
      </c>
      <c r="I303" s="261"/>
      <c r="K303" s="93"/>
    </row>
    <row r="304" spans="1:11" s="84" customFormat="1" ht="24.9" customHeight="1">
      <c r="A304" s="263" t="s">
        <v>3751</v>
      </c>
      <c r="B304" s="255" t="s">
        <v>3702</v>
      </c>
      <c r="C304" s="264" t="s">
        <v>3451</v>
      </c>
      <c r="D304" s="256"/>
      <c r="E304" s="257">
        <v>8100</v>
      </c>
      <c r="F304" s="258">
        <v>7620</v>
      </c>
      <c r="G304" s="259">
        <f t="shared" si="4"/>
        <v>6.2992125984252079E-2</v>
      </c>
      <c r="H304" s="260" t="s">
        <v>3752</v>
      </c>
      <c r="I304" s="261"/>
      <c r="K304" s="93"/>
    </row>
    <row r="305" spans="1:11" s="84" customFormat="1" ht="24.9" customHeight="1">
      <c r="A305" s="254" t="s">
        <v>3753</v>
      </c>
      <c r="B305" s="255" t="s">
        <v>3702</v>
      </c>
      <c r="C305" s="256" t="s">
        <v>3451</v>
      </c>
      <c r="D305" s="256"/>
      <c r="E305" s="257">
        <v>8100</v>
      </c>
      <c r="F305" s="258">
        <v>7520</v>
      </c>
      <c r="G305" s="259">
        <f t="shared" si="4"/>
        <v>7.7127659574468099E-2</v>
      </c>
      <c r="H305" s="260" t="s">
        <v>3754</v>
      </c>
      <c r="I305" s="261"/>
      <c r="K305" s="93"/>
    </row>
    <row r="306" spans="1:11" s="84" customFormat="1" ht="24.9" customHeight="1">
      <c r="A306" s="254" t="s">
        <v>3761</v>
      </c>
      <c r="B306" s="255" t="s">
        <v>3702</v>
      </c>
      <c r="C306" s="262" t="s">
        <v>3452</v>
      </c>
      <c r="D306" s="256"/>
      <c r="E306" s="257">
        <v>9200</v>
      </c>
      <c r="F306" s="258">
        <v>8650</v>
      </c>
      <c r="G306" s="259">
        <f t="shared" si="4"/>
        <v>6.3583815028901647E-2</v>
      </c>
      <c r="H306" s="260" t="s">
        <v>3762</v>
      </c>
      <c r="I306" s="261"/>
      <c r="K306" s="93"/>
    </row>
    <row r="307" spans="1:11" s="84" customFormat="1" ht="24.9" customHeight="1">
      <c r="A307" s="263" t="s">
        <v>3757</v>
      </c>
      <c r="B307" s="255" t="s">
        <v>3702</v>
      </c>
      <c r="C307" s="264" t="s">
        <v>3452</v>
      </c>
      <c r="D307" s="256"/>
      <c r="E307" s="257">
        <v>8100</v>
      </c>
      <c r="F307" s="258">
        <v>7620</v>
      </c>
      <c r="G307" s="259">
        <f t="shared" si="4"/>
        <v>6.2992125984252079E-2</v>
      </c>
      <c r="H307" s="260" t="s">
        <v>3758</v>
      </c>
      <c r="I307" s="261"/>
      <c r="K307" s="93"/>
    </row>
    <row r="308" spans="1:11" s="84" customFormat="1" ht="24.9" customHeight="1">
      <c r="A308" s="263" t="s">
        <v>3759</v>
      </c>
      <c r="B308" s="255" t="s">
        <v>3702</v>
      </c>
      <c r="C308" s="264" t="s">
        <v>3452</v>
      </c>
      <c r="D308" s="256"/>
      <c r="E308" s="257">
        <v>8100</v>
      </c>
      <c r="F308" s="258">
        <v>7520</v>
      </c>
      <c r="G308" s="259">
        <f t="shared" si="4"/>
        <v>7.7127659574468099E-2</v>
      </c>
      <c r="H308" s="260" t="s">
        <v>3760</v>
      </c>
      <c r="I308" s="261"/>
      <c r="K308" s="93"/>
    </row>
    <row r="309" spans="1:11" s="84" customFormat="1" ht="24.9" customHeight="1">
      <c r="A309" s="254" t="s">
        <v>3453</v>
      </c>
      <c r="B309" s="255" t="s">
        <v>3702</v>
      </c>
      <c r="C309" s="256" t="s">
        <v>3454</v>
      </c>
      <c r="D309" s="256"/>
      <c r="E309" s="257">
        <v>4050</v>
      </c>
      <c r="F309" s="258">
        <v>3710</v>
      </c>
      <c r="G309" s="259">
        <f t="shared" si="4"/>
        <v>9.1644204851752065E-2</v>
      </c>
      <c r="H309" s="260" t="s">
        <v>3455</v>
      </c>
      <c r="I309" s="261"/>
      <c r="K309" s="93"/>
    </row>
    <row r="310" spans="1:11" s="84" customFormat="1" ht="24.9" customHeight="1">
      <c r="A310" s="254" t="s">
        <v>3456</v>
      </c>
      <c r="B310" s="255" t="s">
        <v>3702</v>
      </c>
      <c r="C310" s="262" t="s">
        <v>3454</v>
      </c>
      <c r="D310" s="256"/>
      <c r="E310" s="257">
        <v>3600</v>
      </c>
      <c r="F310" s="258">
        <v>3400</v>
      </c>
      <c r="G310" s="259">
        <f t="shared" si="4"/>
        <v>5.8823529411764719E-2</v>
      </c>
      <c r="H310" s="260" t="s">
        <v>3457</v>
      </c>
      <c r="I310" s="261"/>
      <c r="K310" s="93"/>
    </row>
    <row r="311" spans="1:11" s="84" customFormat="1" ht="24.9" customHeight="1">
      <c r="A311" s="263" t="s">
        <v>3458</v>
      </c>
      <c r="B311" s="255" t="s">
        <v>3702</v>
      </c>
      <c r="C311" s="264" t="s">
        <v>3454</v>
      </c>
      <c r="D311" s="256"/>
      <c r="E311" s="257">
        <v>3600</v>
      </c>
      <c r="F311" s="258">
        <v>3090</v>
      </c>
      <c r="G311" s="259">
        <f t="shared" si="4"/>
        <v>0.16504854368932032</v>
      </c>
      <c r="H311" s="260" t="s">
        <v>3459</v>
      </c>
      <c r="I311" s="261"/>
      <c r="K311" s="93"/>
    </row>
    <row r="312" spans="1:11" s="84" customFormat="1" ht="24.9" customHeight="1">
      <c r="A312" s="263" t="s">
        <v>3460</v>
      </c>
      <c r="B312" s="255" t="s">
        <v>3702</v>
      </c>
      <c r="C312" s="264" t="s">
        <v>3461</v>
      </c>
      <c r="D312" s="256"/>
      <c r="E312" s="257">
        <v>4300</v>
      </c>
      <c r="F312" s="258">
        <v>4020</v>
      </c>
      <c r="G312" s="259">
        <f t="shared" si="4"/>
        <v>6.9651741293532243E-2</v>
      </c>
      <c r="H312" s="260" t="s">
        <v>3462</v>
      </c>
      <c r="I312" s="261"/>
      <c r="K312" s="93"/>
    </row>
    <row r="313" spans="1:11" s="84" customFormat="1" ht="24.9" customHeight="1">
      <c r="A313" s="254" t="s">
        <v>3463</v>
      </c>
      <c r="B313" s="255" t="s">
        <v>3702</v>
      </c>
      <c r="C313" s="256" t="s">
        <v>3461</v>
      </c>
      <c r="D313" s="256"/>
      <c r="E313" s="257">
        <v>3950</v>
      </c>
      <c r="F313" s="258">
        <v>3710</v>
      </c>
      <c r="G313" s="259">
        <f t="shared" si="4"/>
        <v>6.4690026954177915E-2</v>
      </c>
      <c r="H313" s="260" t="s">
        <v>3464</v>
      </c>
      <c r="I313" s="261"/>
      <c r="K313" s="93"/>
    </row>
    <row r="314" spans="1:11" s="84" customFormat="1" ht="24.9" customHeight="1">
      <c r="A314" s="254" t="s">
        <v>3465</v>
      </c>
      <c r="B314" s="255" t="s">
        <v>3702</v>
      </c>
      <c r="C314" s="262" t="s">
        <v>3461</v>
      </c>
      <c r="D314" s="256"/>
      <c r="E314" s="257">
        <v>3950</v>
      </c>
      <c r="F314" s="258">
        <v>3500</v>
      </c>
      <c r="G314" s="259">
        <f t="shared" si="4"/>
        <v>0.12857142857142856</v>
      </c>
      <c r="H314" s="260" t="s">
        <v>3466</v>
      </c>
      <c r="I314" s="261"/>
      <c r="K314" s="93"/>
    </row>
    <row r="315" spans="1:11" s="84" customFormat="1" ht="24.9" customHeight="1">
      <c r="A315" s="263" t="s">
        <v>3467</v>
      </c>
      <c r="B315" s="255" t="s">
        <v>3702</v>
      </c>
      <c r="C315" s="264" t="s">
        <v>3468</v>
      </c>
      <c r="D315" s="256"/>
      <c r="E315" s="257">
        <v>4800</v>
      </c>
      <c r="F315" s="258">
        <v>4530</v>
      </c>
      <c r="G315" s="259">
        <f t="shared" si="4"/>
        <v>5.9602649006622599E-2</v>
      </c>
      <c r="H315" s="260" t="s">
        <v>3469</v>
      </c>
      <c r="I315" s="261"/>
      <c r="K315" s="93"/>
    </row>
    <row r="316" spans="1:11" s="84" customFormat="1" ht="24.9" customHeight="1">
      <c r="A316" s="263" t="s">
        <v>3470</v>
      </c>
      <c r="B316" s="255" t="s">
        <v>3702</v>
      </c>
      <c r="C316" s="264" t="s">
        <v>3468</v>
      </c>
      <c r="D316" s="256"/>
      <c r="E316" s="257">
        <v>4500</v>
      </c>
      <c r="F316" s="258">
        <v>4220</v>
      </c>
      <c r="G316" s="259">
        <f t="shared" si="4"/>
        <v>6.6350710900473953E-2</v>
      </c>
      <c r="H316" s="260" t="s">
        <v>3471</v>
      </c>
      <c r="I316" s="261"/>
      <c r="K316" s="93"/>
    </row>
    <row r="317" spans="1:11" s="84" customFormat="1" ht="24.9" customHeight="1">
      <c r="A317" s="254" t="s">
        <v>3472</v>
      </c>
      <c r="B317" s="255" t="s">
        <v>3702</v>
      </c>
      <c r="C317" s="256" t="s">
        <v>3468</v>
      </c>
      <c r="D317" s="256"/>
      <c r="E317" s="257">
        <v>4500</v>
      </c>
      <c r="F317" s="258">
        <v>4020</v>
      </c>
      <c r="G317" s="259">
        <f t="shared" si="4"/>
        <v>0.11940298507462677</v>
      </c>
      <c r="H317" s="260" t="s">
        <v>3473</v>
      </c>
      <c r="I317" s="261"/>
      <c r="K317" s="93"/>
    </row>
    <row r="318" spans="1:11" s="84" customFormat="1" ht="24.9" customHeight="1">
      <c r="A318" s="254" t="s">
        <v>3474</v>
      </c>
      <c r="B318" s="255" t="s">
        <v>3702</v>
      </c>
      <c r="C318" s="262" t="s">
        <v>3475</v>
      </c>
      <c r="D318" s="256"/>
      <c r="E318" s="257">
        <v>6250</v>
      </c>
      <c r="F318" s="258">
        <v>5870</v>
      </c>
      <c r="G318" s="259">
        <f t="shared" si="4"/>
        <v>6.4735945485519641E-2</v>
      </c>
      <c r="H318" s="260" t="s">
        <v>3476</v>
      </c>
      <c r="I318" s="261"/>
      <c r="K318" s="93"/>
    </row>
    <row r="319" spans="1:11" s="84" customFormat="1" ht="24.9" customHeight="1">
      <c r="A319" s="263" t="s">
        <v>3477</v>
      </c>
      <c r="B319" s="255" t="s">
        <v>3702</v>
      </c>
      <c r="C319" s="264" t="s">
        <v>3475</v>
      </c>
      <c r="D319" s="256"/>
      <c r="E319" s="257">
        <v>5700</v>
      </c>
      <c r="F319" s="258">
        <v>5360</v>
      </c>
      <c r="G319" s="259">
        <f t="shared" si="4"/>
        <v>6.3432835820895539E-2</v>
      </c>
      <c r="H319" s="260" t="s">
        <v>3478</v>
      </c>
      <c r="I319" s="261"/>
      <c r="K319" s="93"/>
    </row>
    <row r="320" spans="1:11" s="84" customFormat="1" ht="24.9" customHeight="1">
      <c r="A320" s="263" t="s">
        <v>3479</v>
      </c>
      <c r="B320" s="255" t="s">
        <v>3702</v>
      </c>
      <c r="C320" s="264" t="s">
        <v>3475</v>
      </c>
      <c r="D320" s="256"/>
      <c r="E320" s="257">
        <v>5700</v>
      </c>
      <c r="F320" s="258">
        <v>4840</v>
      </c>
      <c r="G320" s="259">
        <f t="shared" si="4"/>
        <v>0.1776859504132231</v>
      </c>
      <c r="H320" s="260" t="s">
        <v>3480</v>
      </c>
      <c r="I320" s="261"/>
      <c r="K320" s="93"/>
    </row>
    <row r="321" spans="1:20" s="84" customFormat="1" ht="24.9" customHeight="1">
      <c r="A321" s="254" t="s">
        <v>3481</v>
      </c>
      <c r="B321" s="255" t="s">
        <v>3702</v>
      </c>
      <c r="C321" s="256" t="s">
        <v>3482</v>
      </c>
      <c r="D321" s="256"/>
      <c r="E321" s="257">
        <v>6800</v>
      </c>
      <c r="F321" s="258">
        <v>6390</v>
      </c>
      <c r="G321" s="259">
        <f t="shared" si="4"/>
        <v>6.4162754303599412E-2</v>
      </c>
      <c r="H321" s="260" t="s">
        <v>3483</v>
      </c>
      <c r="I321" s="261"/>
      <c r="K321" s="93"/>
    </row>
    <row r="322" spans="1:20" s="84" customFormat="1" ht="24.9" customHeight="1">
      <c r="A322" s="254" t="s">
        <v>3484</v>
      </c>
      <c r="B322" s="255" t="s">
        <v>3702</v>
      </c>
      <c r="C322" s="262" t="s">
        <v>3482</v>
      </c>
      <c r="D322" s="256"/>
      <c r="E322" s="257">
        <v>6250</v>
      </c>
      <c r="F322" s="258">
        <v>5870</v>
      </c>
      <c r="G322" s="259">
        <f t="shared" si="4"/>
        <v>6.4735945485519641E-2</v>
      </c>
      <c r="H322" s="260" t="s">
        <v>3485</v>
      </c>
      <c r="I322" s="261"/>
      <c r="K322" s="93"/>
    </row>
    <row r="323" spans="1:20" s="84" customFormat="1" ht="24.9" customHeight="1">
      <c r="A323" s="263" t="s">
        <v>3486</v>
      </c>
      <c r="B323" s="255" t="s">
        <v>3702</v>
      </c>
      <c r="C323" s="264" t="s">
        <v>3482</v>
      </c>
      <c r="D323" s="256"/>
      <c r="E323" s="257">
        <v>6250</v>
      </c>
      <c r="F323" s="258">
        <v>5460</v>
      </c>
      <c r="G323" s="259">
        <f t="shared" si="4"/>
        <v>0.14468864468864462</v>
      </c>
      <c r="H323" s="260" t="s">
        <v>3487</v>
      </c>
      <c r="I323" s="261"/>
      <c r="K323" s="93"/>
    </row>
    <row r="324" spans="1:20" s="84" customFormat="1" ht="24.9" customHeight="1">
      <c r="A324" s="263" t="s">
        <v>3488</v>
      </c>
      <c r="B324" s="255" t="s">
        <v>3702</v>
      </c>
      <c r="C324" s="264" t="s">
        <v>3489</v>
      </c>
      <c r="D324" s="256"/>
      <c r="E324" s="257">
        <v>7900</v>
      </c>
      <c r="F324" s="258">
        <v>7420</v>
      </c>
      <c r="G324" s="259">
        <f t="shared" si="4"/>
        <v>6.4690026954177915E-2</v>
      </c>
      <c r="H324" s="260" t="s">
        <v>3490</v>
      </c>
      <c r="I324" s="261"/>
      <c r="K324" s="93"/>
    </row>
    <row r="325" spans="1:20" s="84" customFormat="1" ht="24.9" customHeight="1">
      <c r="A325" s="254" t="s">
        <v>3491</v>
      </c>
      <c r="B325" s="255" t="s">
        <v>3702</v>
      </c>
      <c r="C325" s="256" t="s">
        <v>3489</v>
      </c>
      <c r="D325" s="256"/>
      <c r="E325" s="257">
        <v>7150</v>
      </c>
      <c r="F325" s="258">
        <v>6700</v>
      </c>
      <c r="G325" s="259">
        <f t="shared" si="4"/>
        <v>6.7164179104477695E-2</v>
      </c>
      <c r="H325" s="260" t="s">
        <v>3492</v>
      </c>
      <c r="I325" s="261"/>
      <c r="K325" s="93"/>
    </row>
    <row r="326" spans="1:20" s="84" customFormat="1" ht="24.9" customHeight="1">
      <c r="A326" s="254" t="s">
        <v>3493</v>
      </c>
      <c r="B326" s="255" t="s">
        <v>3702</v>
      </c>
      <c r="C326" s="262" t="s">
        <v>3489</v>
      </c>
      <c r="D326" s="256"/>
      <c r="E326" s="257">
        <v>7150</v>
      </c>
      <c r="F326" s="258">
        <v>6390</v>
      </c>
      <c r="G326" s="259">
        <f t="shared" si="4"/>
        <v>0.11893583724569634</v>
      </c>
      <c r="H326" s="260" t="s">
        <v>3494</v>
      </c>
      <c r="I326" s="261"/>
      <c r="K326" s="93"/>
    </row>
    <row r="327" spans="1:20" s="84" customFormat="1" ht="24.9" customHeight="1">
      <c r="A327" s="263" t="s">
        <v>3495</v>
      </c>
      <c r="B327" s="255" t="s">
        <v>3702</v>
      </c>
      <c r="C327" s="264" t="s">
        <v>3496</v>
      </c>
      <c r="D327" s="256"/>
      <c r="E327" s="257">
        <v>6600</v>
      </c>
      <c r="F327" s="258">
        <v>6180</v>
      </c>
      <c r="G327" s="259">
        <f t="shared" ref="G327:G390" si="5">E327/F327-1</f>
        <v>6.7961165048543659E-2</v>
      </c>
      <c r="H327" s="260" t="s">
        <v>3497</v>
      </c>
      <c r="I327" s="261"/>
      <c r="K327" s="93"/>
    </row>
    <row r="328" spans="1:20" s="84" customFormat="1" ht="24.9" customHeight="1">
      <c r="A328" s="263" t="s">
        <v>3498</v>
      </c>
      <c r="B328" s="255" t="s">
        <v>3702</v>
      </c>
      <c r="C328" s="264" t="s">
        <v>3496</v>
      </c>
      <c r="D328" s="256"/>
      <c r="E328" s="257">
        <v>5700</v>
      </c>
      <c r="F328" s="258">
        <v>5360</v>
      </c>
      <c r="G328" s="259">
        <f t="shared" si="5"/>
        <v>6.3432835820895539E-2</v>
      </c>
      <c r="H328" s="260" t="s">
        <v>3499</v>
      </c>
      <c r="I328" s="261"/>
      <c r="K328" s="93"/>
    </row>
    <row r="329" spans="1:20" s="84" customFormat="1" ht="24.9" customHeight="1">
      <c r="A329" s="254" t="s">
        <v>3500</v>
      </c>
      <c r="B329" s="255" t="s">
        <v>3702</v>
      </c>
      <c r="C329" s="256" t="s">
        <v>3496</v>
      </c>
      <c r="D329" s="256"/>
      <c r="E329" s="257">
        <v>5700</v>
      </c>
      <c r="F329" s="258">
        <v>5250</v>
      </c>
      <c r="G329" s="259">
        <f t="shared" si="5"/>
        <v>8.5714285714285632E-2</v>
      </c>
      <c r="H329" s="260" t="s">
        <v>3501</v>
      </c>
      <c r="I329" s="261"/>
      <c r="K329" s="93"/>
    </row>
    <row r="330" spans="1:20" s="84" customFormat="1" ht="24.9" customHeight="1">
      <c r="A330" s="254" t="s">
        <v>3502</v>
      </c>
      <c r="B330" s="255" t="s">
        <v>3702</v>
      </c>
      <c r="C330" s="262" t="s">
        <v>3503</v>
      </c>
      <c r="D330" s="256"/>
      <c r="E330" s="257">
        <v>6600</v>
      </c>
      <c r="F330" s="258">
        <v>6180</v>
      </c>
      <c r="G330" s="259">
        <f t="shared" si="5"/>
        <v>6.7961165048543659E-2</v>
      </c>
      <c r="H330" s="260" t="s">
        <v>3504</v>
      </c>
      <c r="I330" s="261"/>
      <c r="K330" s="93"/>
    </row>
    <row r="331" spans="1:20" s="84" customFormat="1" ht="24.9" customHeight="1">
      <c r="A331" s="263" t="s">
        <v>3505</v>
      </c>
      <c r="B331" s="255" t="s">
        <v>3702</v>
      </c>
      <c r="C331" s="264" t="s">
        <v>3503</v>
      </c>
      <c r="D331" s="256"/>
      <c r="E331" s="257">
        <v>5700</v>
      </c>
      <c r="F331" s="258">
        <v>5360</v>
      </c>
      <c r="G331" s="259">
        <f t="shared" si="5"/>
        <v>6.3432835820895539E-2</v>
      </c>
      <c r="H331" s="260" t="s">
        <v>3506</v>
      </c>
      <c r="I331" s="261"/>
      <c r="K331" s="93"/>
    </row>
    <row r="332" spans="1:20" s="84" customFormat="1" ht="24.9" customHeight="1">
      <c r="A332" s="263" t="s">
        <v>3507</v>
      </c>
      <c r="B332" s="255" t="s">
        <v>3702</v>
      </c>
      <c r="C332" s="264" t="s">
        <v>3503</v>
      </c>
      <c r="D332" s="256"/>
      <c r="E332" s="257">
        <v>5700</v>
      </c>
      <c r="F332" s="258">
        <v>5250</v>
      </c>
      <c r="G332" s="259">
        <f t="shared" si="5"/>
        <v>8.5714285714285632E-2</v>
      </c>
      <c r="H332" s="260" t="s">
        <v>3508</v>
      </c>
      <c r="I332" s="261"/>
      <c r="K332" s="93"/>
    </row>
    <row r="333" spans="1:20" s="84" customFormat="1" ht="24.9" customHeight="1">
      <c r="A333" s="254" t="s">
        <v>3509</v>
      </c>
      <c r="B333" s="255" t="s">
        <v>3702</v>
      </c>
      <c r="C333" s="256" t="s">
        <v>3510</v>
      </c>
      <c r="D333" s="256"/>
      <c r="E333" s="257">
        <v>7450</v>
      </c>
      <c r="F333" s="258">
        <v>7000</v>
      </c>
      <c r="G333" s="259">
        <f t="shared" si="5"/>
        <v>6.4285714285714279E-2</v>
      </c>
      <c r="H333" s="260" t="s">
        <v>3511</v>
      </c>
      <c r="I333" s="261"/>
      <c r="K333" s="93"/>
    </row>
    <row r="334" spans="1:20" s="84" customFormat="1" ht="24.9" customHeight="1">
      <c r="A334" s="254" t="s">
        <v>3512</v>
      </c>
      <c r="B334" s="255" t="s">
        <v>3702</v>
      </c>
      <c r="C334" s="262" t="s">
        <v>3513</v>
      </c>
      <c r="D334" s="256"/>
      <c r="E334" s="257">
        <v>7750</v>
      </c>
      <c r="F334" s="258">
        <v>7300</v>
      </c>
      <c r="G334" s="259">
        <f t="shared" si="5"/>
        <v>6.164383561643838E-2</v>
      </c>
      <c r="H334" s="260" t="s">
        <v>3514</v>
      </c>
      <c r="I334" s="261"/>
      <c r="K334" s="93"/>
      <c r="T334" s="92"/>
    </row>
    <row r="335" spans="1:20" s="84" customFormat="1" ht="24.9" customHeight="1">
      <c r="A335" s="263" t="s">
        <v>3515</v>
      </c>
      <c r="B335" s="255" t="s">
        <v>3702</v>
      </c>
      <c r="C335" s="264" t="s">
        <v>3516</v>
      </c>
      <c r="D335" s="256"/>
      <c r="E335" s="257">
        <v>8400</v>
      </c>
      <c r="F335" s="258">
        <v>7900</v>
      </c>
      <c r="G335" s="259">
        <f t="shared" si="5"/>
        <v>6.3291139240506222E-2</v>
      </c>
      <c r="H335" s="260" t="s">
        <v>3517</v>
      </c>
      <c r="I335" s="261"/>
      <c r="K335" s="93"/>
      <c r="T335" s="92"/>
    </row>
    <row r="336" spans="1:20" s="84" customFormat="1" ht="24.9" customHeight="1">
      <c r="A336" s="263" t="s">
        <v>3518</v>
      </c>
      <c r="B336" s="255" t="s">
        <v>3702</v>
      </c>
      <c r="C336" s="264" t="s">
        <v>3519</v>
      </c>
      <c r="D336" s="256"/>
      <c r="E336" s="257">
        <v>820</v>
      </c>
      <c r="F336" s="258">
        <v>720</v>
      </c>
      <c r="G336" s="259">
        <f t="shared" si="5"/>
        <v>0.13888888888888884</v>
      </c>
      <c r="H336" s="260" t="s">
        <v>3520</v>
      </c>
      <c r="I336" s="261"/>
      <c r="K336" s="93"/>
      <c r="T336" s="92"/>
    </row>
    <row r="337" spans="1:20" s="84" customFormat="1" ht="24.9" customHeight="1">
      <c r="A337" s="254" t="s">
        <v>3521</v>
      </c>
      <c r="B337" s="255" t="s">
        <v>3702</v>
      </c>
      <c r="C337" s="256" t="s">
        <v>3519</v>
      </c>
      <c r="D337" s="256"/>
      <c r="E337" s="257">
        <v>820</v>
      </c>
      <c r="F337" s="258">
        <v>720</v>
      </c>
      <c r="G337" s="259">
        <f t="shared" si="5"/>
        <v>0.13888888888888884</v>
      </c>
      <c r="H337" s="260" t="s">
        <v>3522</v>
      </c>
      <c r="I337" s="261"/>
      <c r="K337" s="93"/>
      <c r="T337" s="92"/>
    </row>
    <row r="338" spans="1:20" s="84" customFormat="1" ht="24.9" customHeight="1">
      <c r="A338" s="254" t="s">
        <v>1609</v>
      </c>
      <c r="B338" s="255" t="s">
        <v>3523</v>
      </c>
      <c r="C338" s="262" t="s">
        <v>3524</v>
      </c>
      <c r="D338" s="256"/>
      <c r="E338" s="257">
        <v>3300</v>
      </c>
      <c r="F338" s="258">
        <v>3090</v>
      </c>
      <c r="G338" s="259">
        <f t="shared" si="5"/>
        <v>6.7961165048543659E-2</v>
      </c>
      <c r="H338" s="260" t="s">
        <v>2756</v>
      </c>
      <c r="I338" s="261"/>
      <c r="K338" s="93"/>
      <c r="T338" s="92"/>
    </row>
    <row r="339" spans="1:20" s="84" customFormat="1" ht="24.9" customHeight="1">
      <c r="A339" s="263" t="s">
        <v>1610</v>
      </c>
      <c r="B339" s="255" t="s">
        <v>3523</v>
      </c>
      <c r="C339" s="264" t="s">
        <v>3524</v>
      </c>
      <c r="D339" s="256"/>
      <c r="E339" s="257">
        <v>3300</v>
      </c>
      <c r="F339" s="258">
        <v>3090</v>
      </c>
      <c r="G339" s="259">
        <f t="shared" si="5"/>
        <v>6.7961165048543659E-2</v>
      </c>
      <c r="H339" s="260" t="s">
        <v>2757</v>
      </c>
      <c r="I339" s="261"/>
      <c r="K339" s="93"/>
      <c r="T339" s="92"/>
    </row>
    <row r="340" spans="1:20" s="84" customFormat="1" ht="24.9" customHeight="1">
      <c r="A340" s="263" t="s">
        <v>1611</v>
      </c>
      <c r="B340" s="255" t="s">
        <v>3523</v>
      </c>
      <c r="C340" s="264" t="s">
        <v>3524</v>
      </c>
      <c r="D340" s="256"/>
      <c r="E340" s="257">
        <v>3300</v>
      </c>
      <c r="F340" s="258">
        <v>3090</v>
      </c>
      <c r="G340" s="259">
        <f t="shared" si="5"/>
        <v>6.7961165048543659E-2</v>
      </c>
      <c r="H340" s="260" t="s">
        <v>2758</v>
      </c>
      <c r="I340" s="261"/>
      <c r="K340" s="93"/>
      <c r="T340" s="92"/>
    </row>
    <row r="341" spans="1:20" s="84" customFormat="1" ht="24.9" customHeight="1">
      <c r="A341" s="254" t="s">
        <v>1612</v>
      </c>
      <c r="B341" s="255" t="s">
        <v>3523</v>
      </c>
      <c r="C341" s="256" t="s">
        <v>3524</v>
      </c>
      <c r="D341" s="256"/>
      <c r="E341" s="257">
        <v>3300</v>
      </c>
      <c r="F341" s="258">
        <v>3090</v>
      </c>
      <c r="G341" s="259">
        <f t="shared" si="5"/>
        <v>6.7961165048543659E-2</v>
      </c>
      <c r="H341" s="260" t="s">
        <v>2759</v>
      </c>
      <c r="I341" s="261"/>
      <c r="K341" s="93"/>
      <c r="T341" s="92"/>
    </row>
    <row r="342" spans="1:20" s="84" customFormat="1" ht="24.9" customHeight="1">
      <c r="A342" s="254" t="s">
        <v>1613</v>
      </c>
      <c r="B342" s="255" t="s">
        <v>3523</v>
      </c>
      <c r="C342" s="262" t="s">
        <v>3524</v>
      </c>
      <c r="D342" s="256"/>
      <c r="E342" s="257">
        <v>3300</v>
      </c>
      <c r="F342" s="258">
        <v>3090</v>
      </c>
      <c r="G342" s="259">
        <f t="shared" si="5"/>
        <v>6.7961165048543659E-2</v>
      </c>
      <c r="H342" s="260" t="s">
        <v>2760</v>
      </c>
      <c r="I342" s="261"/>
      <c r="K342" s="93"/>
      <c r="T342" s="92"/>
    </row>
    <row r="343" spans="1:20" s="84" customFormat="1" ht="24.9" customHeight="1">
      <c r="A343" s="263" t="s">
        <v>1614</v>
      </c>
      <c r="B343" s="255" t="s">
        <v>3523</v>
      </c>
      <c r="C343" s="264" t="s">
        <v>3525</v>
      </c>
      <c r="D343" s="256"/>
      <c r="E343" s="257">
        <v>3950</v>
      </c>
      <c r="F343" s="258">
        <v>3710</v>
      </c>
      <c r="G343" s="259">
        <f t="shared" si="5"/>
        <v>6.4690026954177915E-2</v>
      </c>
      <c r="H343" s="260" t="s">
        <v>2761</v>
      </c>
      <c r="I343" s="261"/>
      <c r="K343" s="93"/>
      <c r="T343" s="92"/>
    </row>
    <row r="344" spans="1:20" s="84" customFormat="1" ht="24.9" customHeight="1">
      <c r="A344" s="263" t="s">
        <v>1615</v>
      </c>
      <c r="B344" s="255" t="s">
        <v>3523</v>
      </c>
      <c r="C344" s="264" t="s">
        <v>3525</v>
      </c>
      <c r="D344" s="256"/>
      <c r="E344" s="257">
        <v>3950</v>
      </c>
      <c r="F344" s="258">
        <v>3710</v>
      </c>
      <c r="G344" s="259">
        <f t="shared" si="5"/>
        <v>6.4690026954177915E-2</v>
      </c>
      <c r="H344" s="260" t="s">
        <v>2762</v>
      </c>
      <c r="I344" s="261"/>
      <c r="K344" s="93"/>
      <c r="T344" s="92"/>
    </row>
    <row r="345" spans="1:20" s="84" customFormat="1" ht="24.9" customHeight="1">
      <c r="A345" s="254" t="s">
        <v>1616</v>
      </c>
      <c r="B345" s="255" t="s">
        <v>3523</v>
      </c>
      <c r="C345" s="256" t="s">
        <v>3525</v>
      </c>
      <c r="D345" s="256"/>
      <c r="E345" s="257">
        <v>3950</v>
      </c>
      <c r="F345" s="258">
        <v>3710</v>
      </c>
      <c r="G345" s="259">
        <f t="shared" si="5"/>
        <v>6.4690026954177915E-2</v>
      </c>
      <c r="H345" s="260" t="s">
        <v>2763</v>
      </c>
      <c r="I345" s="261"/>
      <c r="K345" s="93"/>
      <c r="T345" s="92"/>
    </row>
    <row r="346" spans="1:20" s="84" customFormat="1" ht="24.9" customHeight="1">
      <c r="A346" s="254" t="s">
        <v>1617</v>
      </c>
      <c r="B346" s="255" t="s">
        <v>3523</v>
      </c>
      <c r="C346" s="262" t="s">
        <v>3525</v>
      </c>
      <c r="D346" s="256"/>
      <c r="E346" s="257">
        <v>3950</v>
      </c>
      <c r="F346" s="258">
        <v>3710</v>
      </c>
      <c r="G346" s="259">
        <f t="shared" si="5"/>
        <v>6.4690026954177915E-2</v>
      </c>
      <c r="H346" s="260" t="s">
        <v>2764</v>
      </c>
      <c r="I346" s="261"/>
      <c r="K346" s="93"/>
      <c r="T346" s="92"/>
    </row>
    <row r="347" spans="1:20" s="84" customFormat="1" ht="24.9" customHeight="1">
      <c r="A347" s="263" t="s">
        <v>1618</v>
      </c>
      <c r="B347" s="255" t="s">
        <v>3523</v>
      </c>
      <c r="C347" s="264" t="s">
        <v>3525</v>
      </c>
      <c r="D347" s="256"/>
      <c r="E347" s="257">
        <v>3950</v>
      </c>
      <c r="F347" s="258">
        <v>3710</v>
      </c>
      <c r="G347" s="259">
        <f t="shared" si="5"/>
        <v>6.4690026954177915E-2</v>
      </c>
      <c r="H347" s="260" t="s">
        <v>2765</v>
      </c>
      <c r="I347" s="261"/>
      <c r="K347" s="93"/>
      <c r="T347" s="92"/>
    </row>
    <row r="348" spans="1:20" s="84" customFormat="1" ht="24.9" customHeight="1">
      <c r="A348" s="263" t="s">
        <v>1619</v>
      </c>
      <c r="B348" s="255" t="s">
        <v>3523</v>
      </c>
      <c r="C348" s="264" t="s">
        <v>3526</v>
      </c>
      <c r="D348" s="256"/>
      <c r="E348" s="257">
        <v>4350</v>
      </c>
      <c r="F348" s="258">
        <v>4120</v>
      </c>
      <c r="G348" s="259">
        <f t="shared" si="5"/>
        <v>5.5825242718446688E-2</v>
      </c>
      <c r="H348" s="260" t="s">
        <v>2766</v>
      </c>
      <c r="I348" s="261"/>
      <c r="K348" s="93"/>
      <c r="T348" s="92"/>
    </row>
    <row r="349" spans="1:20" s="84" customFormat="1" ht="24.9" customHeight="1">
      <c r="A349" s="254" t="s">
        <v>1620</v>
      </c>
      <c r="B349" s="255" t="s">
        <v>3523</v>
      </c>
      <c r="C349" s="256" t="s">
        <v>3526</v>
      </c>
      <c r="D349" s="256"/>
      <c r="E349" s="257">
        <v>4350</v>
      </c>
      <c r="F349" s="258">
        <v>4120</v>
      </c>
      <c r="G349" s="259">
        <f t="shared" si="5"/>
        <v>5.5825242718446688E-2</v>
      </c>
      <c r="H349" s="260" t="s">
        <v>2767</v>
      </c>
      <c r="I349" s="261"/>
      <c r="K349" s="93"/>
      <c r="T349" s="92"/>
    </row>
    <row r="350" spans="1:20" s="84" customFormat="1" ht="24.9" customHeight="1">
      <c r="A350" s="254" t="s">
        <v>1621</v>
      </c>
      <c r="B350" s="255" t="s">
        <v>3523</v>
      </c>
      <c r="C350" s="262" t="s">
        <v>3526</v>
      </c>
      <c r="D350" s="256"/>
      <c r="E350" s="257">
        <v>4350</v>
      </c>
      <c r="F350" s="258">
        <v>4120</v>
      </c>
      <c r="G350" s="259">
        <f t="shared" si="5"/>
        <v>5.5825242718446688E-2</v>
      </c>
      <c r="H350" s="260" t="s">
        <v>2768</v>
      </c>
      <c r="I350" s="261"/>
      <c r="K350" s="93"/>
      <c r="T350" s="92"/>
    </row>
    <row r="351" spans="1:20" s="84" customFormat="1" ht="24.9" customHeight="1">
      <c r="A351" s="263" t="s">
        <v>1622</v>
      </c>
      <c r="B351" s="255" t="s">
        <v>3523</v>
      </c>
      <c r="C351" s="264" t="s">
        <v>3526</v>
      </c>
      <c r="D351" s="256"/>
      <c r="E351" s="257">
        <v>4350</v>
      </c>
      <c r="F351" s="258">
        <v>4120</v>
      </c>
      <c r="G351" s="259">
        <f t="shared" si="5"/>
        <v>5.5825242718446688E-2</v>
      </c>
      <c r="H351" s="260" t="s">
        <v>2769</v>
      </c>
      <c r="I351" s="261"/>
      <c r="K351" s="93"/>
      <c r="T351" s="92"/>
    </row>
    <row r="352" spans="1:20" s="84" customFormat="1" ht="24.9" customHeight="1">
      <c r="A352" s="263" t="s">
        <v>1623</v>
      </c>
      <c r="B352" s="255" t="s">
        <v>3523</v>
      </c>
      <c r="C352" s="264" t="s">
        <v>3526</v>
      </c>
      <c r="D352" s="256"/>
      <c r="E352" s="257">
        <v>4350</v>
      </c>
      <c r="F352" s="258">
        <v>4120</v>
      </c>
      <c r="G352" s="259">
        <f t="shared" si="5"/>
        <v>5.5825242718446688E-2</v>
      </c>
      <c r="H352" s="260" t="s">
        <v>2770</v>
      </c>
      <c r="I352" s="261"/>
      <c r="K352" s="93"/>
      <c r="T352" s="92"/>
    </row>
    <row r="353" spans="1:20" s="84" customFormat="1" ht="24.9" customHeight="1">
      <c r="A353" s="254" t="s">
        <v>1258</v>
      </c>
      <c r="B353" s="255" t="s">
        <v>635</v>
      </c>
      <c r="C353" s="256" t="s">
        <v>3527</v>
      </c>
      <c r="D353" s="256"/>
      <c r="E353" s="257">
        <v>2600</v>
      </c>
      <c r="F353" s="258">
        <v>2470</v>
      </c>
      <c r="G353" s="259">
        <f t="shared" si="5"/>
        <v>5.2631578947368363E-2</v>
      </c>
      <c r="H353" s="260" t="s">
        <v>1273</v>
      </c>
      <c r="I353" s="261"/>
      <c r="K353" s="93"/>
      <c r="T353" s="92"/>
    </row>
    <row r="354" spans="1:20" s="84" customFormat="1" ht="24.9" customHeight="1">
      <c r="A354" s="254" t="s">
        <v>398</v>
      </c>
      <c r="B354" s="255" t="s">
        <v>635</v>
      </c>
      <c r="C354" s="262" t="s">
        <v>3527</v>
      </c>
      <c r="D354" s="256"/>
      <c r="E354" s="257">
        <v>2400</v>
      </c>
      <c r="F354" s="258">
        <v>2270</v>
      </c>
      <c r="G354" s="259">
        <f t="shared" si="5"/>
        <v>5.7268722466960353E-2</v>
      </c>
      <c r="H354" s="260" t="s">
        <v>891</v>
      </c>
      <c r="I354" s="261"/>
      <c r="K354" s="93"/>
      <c r="T354" s="92"/>
    </row>
    <row r="355" spans="1:20" s="84" customFormat="1" ht="24.9" customHeight="1">
      <c r="A355" s="263" t="s">
        <v>399</v>
      </c>
      <c r="B355" s="255" t="s">
        <v>635</v>
      </c>
      <c r="C355" s="264" t="s">
        <v>3527</v>
      </c>
      <c r="D355" s="256"/>
      <c r="E355" s="257">
        <v>2383.5</v>
      </c>
      <c r="F355" s="258">
        <v>2270</v>
      </c>
      <c r="G355" s="259">
        <f t="shared" si="5"/>
        <v>5.0000000000000044E-2</v>
      </c>
      <c r="H355" s="260" t="s">
        <v>892</v>
      </c>
      <c r="I355" s="261"/>
      <c r="K355" s="93"/>
      <c r="T355" s="92"/>
    </row>
    <row r="356" spans="1:20" s="84" customFormat="1" ht="24.9" customHeight="1">
      <c r="A356" s="263" t="s">
        <v>400</v>
      </c>
      <c r="B356" s="255" t="s">
        <v>635</v>
      </c>
      <c r="C356" s="264" t="s">
        <v>3527</v>
      </c>
      <c r="D356" s="256"/>
      <c r="E356" s="257">
        <v>2383.5</v>
      </c>
      <c r="F356" s="258">
        <v>2270</v>
      </c>
      <c r="G356" s="259">
        <f t="shared" si="5"/>
        <v>5.0000000000000044E-2</v>
      </c>
      <c r="H356" s="260" t="s">
        <v>893</v>
      </c>
      <c r="I356" s="261"/>
      <c r="K356" s="93"/>
      <c r="T356" s="92"/>
    </row>
    <row r="357" spans="1:20" s="84" customFormat="1" ht="24.9" customHeight="1">
      <c r="A357" s="254" t="s">
        <v>1259</v>
      </c>
      <c r="B357" s="255" t="s">
        <v>635</v>
      </c>
      <c r="C357" s="256" t="s">
        <v>3528</v>
      </c>
      <c r="D357" s="256"/>
      <c r="E357" s="257">
        <v>3300</v>
      </c>
      <c r="F357" s="258">
        <v>3090</v>
      </c>
      <c r="G357" s="259">
        <f t="shared" si="5"/>
        <v>6.7961165048543659E-2</v>
      </c>
      <c r="H357" s="260" t="s">
        <v>1266</v>
      </c>
      <c r="I357" s="261"/>
      <c r="K357" s="93"/>
      <c r="T357" s="92"/>
    </row>
    <row r="358" spans="1:20" s="84" customFormat="1" ht="24.9" customHeight="1">
      <c r="A358" s="254" t="s">
        <v>401</v>
      </c>
      <c r="B358" s="255" t="s">
        <v>635</v>
      </c>
      <c r="C358" s="262" t="s">
        <v>3528</v>
      </c>
      <c r="D358" s="256"/>
      <c r="E358" s="257">
        <v>2950</v>
      </c>
      <c r="F358" s="258">
        <v>2780</v>
      </c>
      <c r="G358" s="259">
        <f t="shared" si="5"/>
        <v>6.1151079136690711E-2</v>
      </c>
      <c r="H358" s="260" t="s">
        <v>894</v>
      </c>
      <c r="I358" s="261"/>
      <c r="K358" s="93"/>
      <c r="T358" s="92"/>
    </row>
    <row r="359" spans="1:20" s="84" customFormat="1" ht="24.9" customHeight="1">
      <c r="A359" s="263" t="s">
        <v>402</v>
      </c>
      <c r="B359" s="255" t="s">
        <v>635</v>
      </c>
      <c r="C359" s="264" t="s">
        <v>3528</v>
      </c>
      <c r="D359" s="256"/>
      <c r="E359" s="257">
        <v>2919</v>
      </c>
      <c r="F359" s="258">
        <v>2780</v>
      </c>
      <c r="G359" s="259">
        <f t="shared" si="5"/>
        <v>5.0000000000000044E-2</v>
      </c>
      <c r="H359" s="260" t="s">
        <v>895</v>
      </c>
      <c r="I359" s="261"/>
      <c r="K359" s="93"/>
      <c r="T359" s="92"/>
    </row>
    <row r="360" spans="1:20" s="84" customFormat="1" ht="24.9" customHeight="1">
      <c r="A360" s="263" t="s">
        <v>403</v>
      </c>
      <c r="B360" s="255" t="s">
        <v>635</v>
      </c>
      <c r="C360" s="264" t="s">
        <v>3528</v>
      </c>
      <c r="D360" s="256"/>
      <c r="E360" s="257">
        <v>2919</v>
      </c>
      <c r="F360" s="258">
        <v>2780</v>
      </c>
      <c r="G360" s="259">
        <f t="shared" si="5"/>
        <v>5.0000000000000044E-2</v>
      </c>
      <c r="H360" s="260" t="s">
        <v>896</v>
      </c>
      <c r="I360" s="261"/>
      <c r="K360" s="93"/>
      <c r="T360" s="92"/>
    </row>
    <row r="361" spans="1:20" s="84" customFormat="1" ht="24.9" customHeight="1">
      <c r="A361" s="254" t="s">
        <v>1260</v>
      </c>
      <c r="B361" s="255" t="s">
        <v>635</v>
      </c>
      <c r="C361" s="256" t="s">
        <v>3529</v>
      </c>
      <c r="D361" s="256"/>
      <c r="E361" s="257">
        <v>3700</v>
      </c>
      <c r="F361" s="258">
        <v>3500</v>
      </c>
      <c r="G361" s="259">
        <f t="shared" si="5"/>
        <v>5.7142857142857162E-2</v>
      </c>
      <c r="H361" s="260" t="s">
        <v>1272</v>
      </c>
      <c r="I361" s="261"/>
      <c r="K361" s="93"/>
      <c r="T361" s="92"/>
    </row>
    <row r="362" spans="1:20" s="84" customFormat="1" ht="24.9" customHeight="1">
      <c r="A362" s="254" t="s">
        <v>404</v>
      </c>
      <c r="B362" s="255" t="s">
        <v>635</v>
      </c>
      <c r="C362" s="262" t="s">
        <v>3529</v>
      </c>
      <c r="D362" s="256"/>
      <c r="E362" s="257">
        <v>3600</v>
      </c>
      <c r="F362" s="258">
        <v>3400</v>
      </c>
      <c r="G362" s="259">
        <f t="shared" si="5"/>
        <v>5.8823529411764719E-2</v>
      </c>
      <c r="H362" s="260" t="s">
        <v>897</v>
      </c>
      <c r="I362" s="261"/>
      <c r="K362" s="93"/>
      <c r="T362" s="92"/>
    </row>
    <row r="363" spans="1:20" s="84" customFormat="1" ht="24.9" customHeight="1">
      <c r="A363" s="263" t="s">
        <v>405</v>
      </c>
      <c r="B363" s="255" t="s">
        <v>635</v>
      </c>
      <c r="C363" s="264" t="s">
        <v>3529</v>
      </c>
      <c r="D363" s="256"/>
      <c r="E363" s="257">
        <v>3570</v>
      </c>
      <c r="F363" s="258">
        <v>3400</v>
      </c>
      <c r="G363" s="259">
        <f t="shared" si="5"/>
        <v>5.0000000000000044E-2</v>
      </c>
      <c r="H363" s="260" t="s">
        <v>898</v>
      </c>
      <c r="I363" s="261"/>
      <c r="K363" s="93"/>
      <c r="T363" s="92"/>
    </row>
    <row r="364" spans="1:20" s="84" customFormat="1" ht="24.9" customHeight="1">
      <c r="A364" s="263" t="s">
        <v>406</v>
      </c>
      <c r="B364" s="255" t="s">
        <v>635</v>
      </c>
      <c r="C364" s="264" t="s">
        <v>3529</v>
      </c>
      <c r="D364" s="256"/>
      <c r="E364" s="257">
        <v>3570</v>
      </c>
      <c r="F364" s="258">
        <v>3400</v>
      </c>
      <c r="G364" s="259">
        <f t="shared" si="5"/>
        <v>5.0000000000000044E-2</v>
      </c>
      <c r="H364" s="260" t="s">
        <v>899</v>
      </c>
      <c r="I364" s="261"/>
      <c r="K364" s="93"/>
      <c r="T364" s="92"/>
    </row>
    <row r="365" spans="1:20" s="84" customFormat="1" ht="24.9" customHeight="1">
      <c r="A365" s="254" t="s">
        <v>1261</v>
      </c>
      <c r="B365" s="255" t="s">
        <v>635</v>
      </c>
      <c r="C365" s="256" t="s">
        <v>3530</v>
      </c>
      <c r="D365" s="256"/>
      <c r="E365" s="257">
        <v>4700</v>
      </c>
      <c r="F365" s="258">
        <v>4430</v>
      </c>
      <c r="G365" s="259">
        <f t="shared" si="5"/>
        <v>6.0948081264108334E-2</v>
      </c>
      <c r="H365" s="260" t="s">
        <v>1267</v>
      </c>
      <c r="I365" s="261"/>
      <c r="K365" s="93"/>
      <c r="T365" s="92"/>
    </row>
    <row r="366" spans="1:20" s="84" customFormat="1" ht="24.9" customHeight="1">
      <c r="A366" s="254" t="s">
        <v>407</v>
      </c>
      <c r="B366" s="255" t="s">
        <v>635</v>
      </c>
      <c r="C366" s="262" t="s">
        <v>3530</v>
      </c>
      <c r="D366" s="256"/>
      <c r="E366" s="257">
        <v>4250</v>
      </c>
      <c r="F366" s="258">
        <v>4020</v>
      </c>
      <c r="G366" s="259">
        <f t="shared" si="5"/>
        <v>5.7213930348258613E-2</v>
      </c>
      <c r="H366" s="260" t="s">
        <v>900</v>
      </c>
      <c r="I366" s="261"/>
      <c r="K366" s="93"/>
      <c r="T366" s="92"/>
    </row>
    <row r="367" spans="1:20" s="84" customFormat="1" ht="24.9" customHeight="1">
      <c r="A367" s="263" t="s">
        <v>408</v>
      </c>
      <c r="B367" s="255" t="s">
        <v>635</v>
      </c>
      <c r="C367" s="264" t="s">
        <v>3530</v>
      </c>
      <c r="D367" s="256"/>
      <c r="E367" s="257">
        <v>4221</v>
      </c>
      <c r="F367" s="258">
        <v>4020</v>
      </c>
      <c r="G367" s="259">
        <f t="shared" si="5"/>
        <v>5.0000000000000044E-2</v>
      </c>
      <c r="H367" s="260" t="s">
        <v>901</v>
      </c>
      <c r="I367" s="261"/>
      <c r="K367" s="93"/>
      <c r="T367" s="92"/>
    </row>
    <row r="368" spans="1:20" s="84" customFormat="1" ht="24.9" customHeight="1">
      <c r="A368" s="263" t="s">
        <v>409</v>
      </c>
      <c r="B368" s="255" t="s">
        <v>635</v>
      </c>
      <c r="C368" s="264" t="s">
        <v>3530</v>
      </c>
      <c r="D368" s="256"/>
      <c r="E368" s="257">
        <v>4221</v>
      </c>
      <c r="F368" s="258">
        <v>4020</v>
      </c>
      <c r="G368" s="259">
        <f t="shared" si="5"/>
        <v>5.0000000000000044E-2</v>
      </c>
      <c r="H368" s="260" t="s">
        <v>902</v>
      </c>
      <c r="I368" s="261"/>
      <c r="K368" s="93"/>
      <c r="T368" s="92"/>
    </row>
    <row r="369" spans="1:20" s="84" customFormat="1" ht="24.9" customHeight="1">
      <c r="A369" s="254" t="s">
        <v>1262</v>
      </c>
      <c r="B369" s="255" t="s">
        <v>635</v>
      </c>
      <c r="C369" s="256" t="s">
        <v>3531</v>
      </c>
      <c r="D369" s="256"/>
      <c r="E369" s="257">
        <v>4150</v>
      </c>
      <c r="F369" s="258">
        <v>3910</v>
      </c>
      <c r="G369" s="259">
        <f t="shared" si="5"/>
        <v>6.13810741687979E-2</v>
      </c>
      <c r="H369" s="260" t="s">
        <v>1271</v>
      </c>
      <c r="I369" s="261"/>
      <c r="K369" s="93"/>
      <c r="T369" s="92"/>
    </row>
    <row r="370" spans="1:20" s="84" customFormat="1" ht="24.9" customHeight="1">
      <c r="A370" s="254" t="s">
        <v>410</v>
      </c>
      <c r="B370" s="255" t="s">
        <v>635</v>
      </c>
      <c r="C370" s="262" t="s">
        <v>3531</v>
      </c>
      <c r="D370" s="256"/>
      <c r="E370" s="257">
        <v>3800</v>
      </c>
      <c r="F370" s="258">
        <v>3610</v>
      </c>
      <c r="G370" s="259">
        <f t="shared" si="5"/>
        <v>5.2631578947368363E-2</v>
      </c>
      <c r="H370" s="260" t="s">
        <v>903</v>
      </c>
      <c r="I370" s="261"/>
      <c r="K370" s="93"/>
      <c r="T370" s="92"/>
    </row>
    <row r="371" spans="1:20" s="84" customFormat="1" ht="24.9" customHeight="1">
      <c r="A371" s="263" t="s">
        <v>411</v>
      </c>
      <c r="B371" s="255" t="s">
        <v>635</v>
      </c>
      <c r="C371" s="264" t="s">
        <v>3531</v>
      </c>
      <c r="D371" s="256"/>
      <c r="E371" s="257">
        <v>3790.5</v>
      </c>
      <c r="F371" s="258">
        <v>3610</v>
      </c>
      <c r="G371" s="259">
        <f t="shared" si="5"/>
        <v>5.0000000000000044E-2</v>
      </c>
      <c r="H371" s="260" t="s">
        <v>904</v>
      </c>
      <c r="I371" s="261"/>
      <c r="K371" s="93"/>
      <c r="T371" s="92"/>
    </row>
    <row r="372" spans="1:20" s="84" customFormat="1" ht="24.9" customHeight="1">
      <c r="A372" s="263" t="s">
        <v>412</v>
      </c>
      <c r="B372" s="255" t="s">
        <v>635</v>
      </c>
      <c r="C372" s="264" t="s">
        <v>3531</v>
      </c>
      <c r="D372" s="256"/>
      <c r="E372" s="257">
        <v>3790.5</v>
      </c>
      <c r="F372" s="258">
        <v>3610</v>
      </c>
      <c r="G372" s="259">
        <f t="shared" si="5"/>
        <v>5.0000000000000044E-2</v>
      </c>
      <c r="H372" s="260" t="s">
        <v>905</v>
      </c>
      <c r="I372" s="261"/>
      <c r="K372" s="93"/>
      <c r="T372" s="92"/>
    </row>
    <row r="373" spans="1:20" s="84" customFormat="1" ht="24.9" customHeight="1">
      <c r="A373" s="254" t="s">
        <v>1263</v>
      </c>
      <c r="B373" s="255" t="s">
        <v>635</v>
      </c>
      <c r="C373" s="256" t="s">
        <v>3532</v>
      </c>
      <c r="D373" s="256"/>
      <c r="E373" s="257">
        <v>4800</v>
      </c>
      <c r="F373" s="258">
        <v>4530</v>
      </c>
      <c r="G373" s="259">
        <f t="shared" si="5"/>
        <v>5.9602649006622599E-2</v>
      </c>
      <c r="H373" s="260" t="s">
        <v>1268</v>
      </c>
      <c r="I373" s="261"/>
      <c r="K373" s="93"/>
      <c r="T373" s="92"/>
    </row>
    <row r="374" spans="1:20" s="84" customFormat="1" ht="24.9" customHeight="1">
      <c r="A374" s="254" t="s">
        <v>413</v>
      </c>
      <c r="B374" s="255" t="s">
        <v>635</v>
      </c>
      <c r="C374" s="262" t="s">
        <v>3532</v>
      </c>
      <c r="D374" s="256"/>
      <c r="E374" s="257">
        <v>4350</v>
      </c>
      <c r="F374" s="258">
        <v>4120</v>
      </c>
      <c r="G374" s="259">
        <f t="shared" si="5"/>
        <v>5.5825242718446688E-2</v>
      </c>
      <c r="H374" s="260" t="s">
        <v>906</v>
      </c>
      <c r="I374" s="261"/>
      <c r="K374" s="93"/>
      <c r="T374" s="92"/>
    </row>
    <row r="375" spans="1:20" s="84" customFormat="1" ht="24.9" customHeight="1">
      <c r="A375" s="263" t="s">
        <v>414</v>
      </c>
      <c r="B375" s="255" t="s">
        <v>635</v>
      </c>
      <c r="C375" s="264" t="s">
        <v>3532</v>
      </c>
      <c r="D375" s="256"/>
      <c r="E375" s="257">
        <v>4326</v>
      </c>
      <c r="F375" s="258">
        <v>4120</v>
      </c>
      <c r="G375" s="259">
        <f t="shared" si="5"/>
        <v>5.0000000000000044E-2</v>
      </c>
      <c r="H375" s="260" t="s">
        <v>907</v>
      </c>
      <c r="I375" s="261"/>
      <c r="K375" s="93"/>
      <c r="T375" s="92"/>
    </row>
    <row r="376" spans="1:20" s="84" customFormat="1" ht="24.9" customHeight="1">
      <c r="A376" s="263" t="s">
        <v>415</v>
      </c>
      <c r="B376" s="255" t="s">
        <v>635</v>
      </c>
      <c r="C376" s="264" t="s">
        <v>3532</v>
      </c>
      <c r="D376" s="256"/>
      <c r="E376" s="257">
        <v>4326</v>
      </c>
      <c r="F376" s="258">
        <v>4120</v>
      </c>
      <c r="G376" s="259">
        <f t="shared" si="5"/>
        <v>5.0000000000000044E-2</v>
      </c>
      <c r="H376" s="260" t="s">
        <v>908</v>
      </c>
      <c r="I376" s="261"/>
      <c r="K376" s="93"/>
      <c r="T376" s="92"/>
    </row>
    <row r="377" spans="1:20" s="84" customFormat="1" ht="24.9" customHeight="1">
      <c r="A377" s="254" t="s">
        <v>1264</v>
      </c>
      <c r="B377" s="255" t="s">
        <v>635</v>
      </c>
      <c r="C377" s="256" t="s">
        <v>3533</v>
      </c>
      <c r="D377" s="256"/>
      <c r="E377" s="257">
        <v>4350</v>
      </c>
      <c r="F377" s="258">
        <v>4120</v>
      </c>
      <c r="G377" s="259">
        <f t="shared" si="5"/>
        <v>5.5825242718446688E-2</v>
      </c>
      <c r="H377" s="260" t="s">
        <v>1270</v>
      </c>
      <c r="I377" s="261"/>
      <c r="K377" s="93"/>
      <c r="T377" s="92"/>
    </row>
    <row r="378" spans="1:20" s="84" customFormat="1" ht="24.9" customHeight="1">
      <c r="A378" s="254" t="s">
        <v>416</v>
      </c>
      <c r="B378" s="255" t="s">
        <v>635</v>
      </c>
      <c r="C378" s="262" t="s">
        <v>3533</v>
      </c>
      <c r="D378" s="256"/>
      <c r="E378" s="257">
        <v>3900</v>
      </c>
      <c r="F378" s="258">
        <v>3710</v>
      </c>
      <c r="G378" s="259">
        <f t="shared" si="5"/>
        <v>5.1212938005390729E-2</v>
      </c>
      <c r="H378" s="260" t="s">
        <v>909</v>
      </c>
      <c r="I378" s="261"/>
      <c r="K378" s="93"/>
      <c r="T378" s="92"/>
    </row>
    <row r="379" spans="1:20" s="84" customFormat="1" ht="24.9" customHeight="1">
      <c r="A379" s="263" t="s">
        <v>417</v>
      </c>
      <c r="B379" s="255" t="s">
        <v>635</v>
      </c>
      <c r="C379" s="264" t="s">
        <v>3533</v>
      </c>
      <c r="D379" s="256"/>
      <c r="E379" s="257">
        <v>3895.5</v>
      </c>
      <c r="F379" s="258">
        <v>3710</v>
      </c>
      <c r="G379" s="259">
        <f t="shared" si="5"/>
        <v>5.0000000000000044E-2</v>
      </c>
      <c r="H379" s="260" t="s">
        <v>910</v>
      </c>
      <c r="I379" s="261"/>
      <c r="K379" s="93"/>
      <c r="T379" s="92"/>
    </row>
    <row r="380" spans="1:20" s="84" customFormat="1" ht="24.9" customHeight="1">
      <c r="A380" s="263" t="s">
        <v>418</v>
      </c>
      <c r="B380" s="255" t="s">
        <v>635</v>
      </c>
      <c r="C380" s="264" t="s">
        <v>3533</v>
      </c>
      <c r="D380" s="256"/>
      <c r="E380" s="257">
        <v>3895.5</v>
      </c>
      <c r="F380" s="258">
        <v>3710</v>
      </c>
      <c r="G380" s="259">
        <f t="shared" si="5"/>
        <v>5.0000000000000044E-2</v>
      </c>
      <c r="H380" s="260" t="s">
        <v>911</v>
      </c>
      <c r="I380" s="261"/>
      <c r="K380" s="93"/>
      <c r="T380" s="92"/>
    </row>
    <row r="381" spans="1:20" s="84" customFormat="1" ht="24.9" customHeight="1">
      <c r="A381" s="254" t="s">
        <v>1265</v>
      </c>
      <c r="B381" s="255" t="s">
        <v>635</v>
      </c>
      <c r="C381" s="256" t="s">
        <v>3534</v>
      </c>
      <c r="D381" s="256"/>
      <c r="E381" s="257">
        <v>4900</v>
      </c>
      <c r="F381" s="258">
        <v>4640</v>
      </c>
      <c r="G381" s="259">
        <f t="shared" si="5"/>
        <v>5.6034482758620774E-2</v>
      </c>
      <c r="H381" s="260" t="s">
        <v>1269</v>
      </c>
      <c r="I381" s="261"/>
      <c r="K381" s="93"/>
      <c r="T381" s="92"/>
    </row>
    <row r="382" spans="1:20" s="84" customFormat="1" ht="24.9" customHeight="1">
      <c r="A382" s="254" t="s">
        <v>419</v>
      </c>
      <c r="B382" s="255" t="s">
        <v>635</v>
      </c>
      <c r="C382" s="262" t="s">
        <v>3534</v>
      </c>
      <c r="D382" s="256"/>
      <c r="E382" s="257">
        <v>4600</v>
      </c>
      <c r="F382" s="258">
        <v>4330</v>
      </c>
      <c r="G382" s="259">
        <f t="shared" si="5"/>
        <v>6.2355658198614217E-2</v>
      </c>
      <c r="H382" s="260" t="s">
        <v>912</v>
      </c>
      <c r="I382" s="261"/>
      <c r="K382" s="93"/>
      <c r="T382" s="92"/>
    </row>
    <row r="383" spans="1:20" s="84" customFormat="1" ht="24.9" customHeight="1">
      <c r="A383" s="263" t="s">
        <v>420</v>
      </c>
      <c r="B383" s="255" t="s">
        <v>635</v>
      </c>
      <c r="C383" s="264" t="s">
        <v>3534</v>
      </c>
      <c r="D383" s="256"/>
      <c r="E383" s="257">
        <v>4546.5</v>
      </c>
      <c r="F383" s="258">
        <v>4330</v>
      </c>
      <c r="G383" s="259">
        <f t="shared" si="5"/>
        <v>5.0000000000000044E-2</v>
      </c>
      <c r="H383" s="260" t="s">
        <v>913</v>
      </c>
      <c r="I383" s="261"/>
      <c r="K383" s="93"/>
      <c r="T383" s="92"/>
    </row>
    <row r="384" spans="1:20" s="84" customFormat="1" ht="24.9" customHeight="1">
      <c r="A384" s="263" t="s">
        <v>421</v>
      </c>
      <c r="B384" s="255" t="s">
        <v>635</v>
      </c>
      <c r="C384" s="264" t="s">
        <v>3534</v>
      </c>
      <c r="D384" s="256"/>
      <c r="E384" s="257">
        <v>4546.5</v>
      </c>
      <c r="F384" s="258">
        <v>4330</v>
      </c>
      <c r="G384" s="259">
        <f t="shared" si="5"/>
        <v>5.0000000000000044E-2</v>
      </c>
      <c r="H384" s="260" t="s">
        <v>914</v>
      </c>
      <c r="I384" s="261"/>
      <c r="K384" s="93"/>
      <c r="T384" s="92"/>
    </row>
    <row r="385" spans="1:20" s="84" customFormat="1" ht="24.9" customHeight="1">
      <c r="A385" s="254" t="s">
        <v>682</v>
      </c>
      <c r="B385" s="255" t="s">
        <v>733</v>
      </c>
      <c r="C385" s="256" t="s">
        <v>3535</v>
      </c>
      <c r="D385" s="256"/>
      <c r="E385" s="257">
        <v>6700</v>
      </c>
      <c r="F385" s="258">
        <v>6390</v>
      </c>
      <c r="G385" s="259">
        <f t="shared" si="5"/>
        <v>4.8513302034428829E-2</v>
      </c>
      <c r="H385" s="260" t="s">
        <v>915</v>
      </c>
      <c r="I385" s="261"/>
      <c r="K385" s="93"/>
      <c r="T385" s="92"/>
    </row>
    <row r="386" spans="1:20" s="84" customFormat="1" ht="24.9" customHeight="1">
      <c r="A386" s="254" t="s">
        <v>703</v>
      </c>
      <c r="B386" s="255" t="s">
        <v>733</v>
      </c>
      <c r="C386" s="262" t="s">
        <v>3535</v>
      </c>
      <c r="D386" s="256"/>
      <c r="E386" s="257">
        <v>6700</v>
      </c>
      <c r="F386" s="258">
        <v>6390</v>
      </c>
      <c r="G386" s="259">
        <f t="shared" si="5"/>
        <v>4.8513302034428829E-2</v>
      </c>
      <c r="H386" s="260" t="s">
        <v>916</v>
      </c>
      <c r="I386" s="261"/>
      <c r="K386" s="93"/>
      <c r="T386" s="92"/>
    </row>
    <row r="387" spans="1:20" s="84" customFormat="1" ht="24.9" customHeight="1">
      <c r="A387" s="263" t="s">
        <v>683</v>
      </c>
      <c r="B387" s="255" t="s">
        <v>733</v>
      </c>
      <c r="C387" s="264" t="s">
        <v>3536</v>
      </c>
      <c r="D387" s="256"/>
      <c r="E387" s="257">
        <v>6700</v>
      </c>
      <c r="F387" s="258">
        <v>6390</v>
      </c>
      <c r="G387" s="259">
        <f t="shared" si="5"/>
        <v>4.8513302034428829E-2</v>
      </c>
      <c r="H387" s="260" t="s">
        <v>917</v>
      </c>
      <c r="I387" s="261"/>
      <c r="K387" s="93"/>
      <c r="T387" s="92"/>
    </row>
    <row r="388" spans="1:20" s="84" customFormat="1" ht="24.9" customHeight="1">
      <c r="A388" s="263" t="s">
        <v>704</v>
      </c>
      <c r="B388" s="255" t="s">
        <v>733</v>
      </c>
      <c r="C388" s="264" t="s">
        <v>3536</v>
      </c>
      <c r="D388" s="256"/>
      <c r="E388" s="257">
        <v>6700</v>
      </c>
      <c r="F388" s="258">
        <v>6390</v>
      </c>
      <c r="G388" s="259">
        <f t="shared" si="5"/>
        <v>4.8513302034428829E-2</v>
      </c>
      <c r="H388" s="260" t="s">
        <v>918</v>
      </c>
      <c r="I388" s="261"/>
      <c r="K388" s="93"/>
      <c r="T388" s="92"/>
    </row>
    <row r="389" spans="1:20" s="84" customFormat="1" ht="24.9" customHeight="1">
      <c r="A389" s="254" t="s">
        <v>684</v>
      </c>
      <c r="B389" s="255" t="s">
        <v>733</v>
      </c>
      <c r="C389" s="256" t="s">
        <v>3537</v>
      </c>
      <c r="D389" s="256"/>
      <c r="E389" s="257">
        <v>7500</v>
      </c>
      <c r="F389" s="258">
        <v>7110</v>
      </c>
      <c r="G389" s="259">
        <f t="shared" si="5"/>
        <v>5.4852320675105481E-2</v>
      </c>
      <c r="H389" s="260" t="s">
        <v>923</v>
      </c>
      <c r="I389" s="261"/>
      <c r="K389" s="93"/>
      <c r="T389" s="92"/>
    </row>
    <row r="390" spans="1:20" s="84" customFormat="1" ht="24.9" customHeight="1">
      <c r="A390" s="254" t="s">
        <v>705</v>
      </c>
      <c r="B390" s="255" t="s">
        <v>733</v>
      </c>
      <c r="C390" s="262" t="s">
        <v>3537</v>
      </c>
      <c r="D390" s="256"/>
      <c r="E390" s="257">
        <v>7500</v>
      </c>
      <c r="F390" s="258">
        <v>7110</v>
      </c>
      <c r="G390" s="259">
        <f t="shared" si="5"/>
        <v>5.4852320675105481E-2</v>
      </c>
      <c r="H390" s="260" t="s">
        <v>924</v>
      </c>
      <c r="I390" s="261"/>
      <c r="K390" s="93"/>
      <c r="T390" s="92"/>
    </row>
    <row r="391" spans="1:20" s="84" customFormat="1" ht="24.9" customHeight="1">
      <c r="A391" s="263" t="s">
        <v>687</v>
      </c>
      <c r="B391" s="255" t="s">
        <v>733</v>
      </c>
      <c r="C391" s="264" t="s">
        <v>3538</v>
      </c>
      <c r="D391" s="256"/>
      <c r="E391" s="257">
        <v>7800</v>
      </c>
      <c r="F391" s="258">
        <v>7420</v>
      </c>
      <c r="G391" s="259">
        <f t="shared" ref="G391:G454" si="6">E391/F391-1</f>
        <v>5.1212938005390729E-2</v>
      </c>
      <c r="H391" s="260" t="s">
        <v>929</v>
      </c>
      <c r="I391" s="261"/>
      <c r="K391" s="93"/>
      <c r="T391" s="92"/>
    </row>
    <row r="392" spans="1:20" s="84" customFormat="1" ht="24.9" customHeight="1">
      <c r="A392" s="263" t="s">
        <v>708</v>
      </c>
      <c r="B392" s="255" t="s">
        <v>733</v>
      </c>
      <c r="C392" s="264" t="s">
        <v>3538</v>
      </c>
      <c r="D392" s="256"/>
      <c r="E392" s="257">
        <v>7800</v>
      </c>
      <c r="F392" s="258">
        <v>7420</v>
      </c>
      <c r="G392" s="259">
        <f t="shared" si="6"/>
        <v>5.1212938005390729E-2</v>
      </c>
      <c r="H392" s="260" t="s">
        <v>930</v>
      </c>
      <c r="I392" s="261"/>
      <c r="K392" s="93"/>
      <c r="T392" s="92"/>
    </row>
    <row r="393" spans="1:20" s="84" customFormat="1" ht="24.9" customHeight="1">
      <c r="A393" s="254" t="s">
        <v>685</v>
      </c>
      <c r="B393" s="255" t="s">
        <v>733</v>
      </c>
      <c r="C393" s="256" t="s">
        <v>3539</v>
      </c>
      <c r="D393" s="256"/>
      <c r="E393" s="257">
        <v>7800</v>
      </c>
      <c r="F393" s="258">
        <v>7420</v>
      </c>
      <c r="G393" s="259">
        <f t="shared" si="6"/>
        <v>5.1212938005390729E-2</v>
      </c>
      <c r="H393" s="260" t="s">
        <v>925</v>
      </c>
      <c r="I393" s="261"/>
      <c r="K393" s="93"/>
      <c r="T393" s="92"/>
    </row>
    <row r="394" spans="1:20" s="84" customFormat="1" ht="24.9" customHeight="1">
      <c r="A394" s="254" t="s">
        <v>706</v>
      </c>
      <c r="B394" s="255" t="s">
        <v>733</v>
      </c>
      <c r="C394" s="262" t="s">
        <v>3539</v>
      </c>
      <c r="D394" s="256"/>
      <c r="E394" s="257">
        <v>7800</v>
      </c>
      <c r="F394" s="258">
        <v>7420</v>
      </c>
      <c r="G394" s="259">
        <f t="shared" si="6"/>
        <v>5.1212938005390729E-2</v>
      </c>
      <c r="H394" s="260" t="s">
        <v>926</v>
      </c>
      <c r="I394" s="261"/>
      <c r="K394" s="93"/>
      <c r="T394" s="92"/>
    </row>
    <row r="395" spans="1:20" s="84" customFormat="1" ht="24.9" customHeight="1">
      <c r="A395" s="263" t="s">
        <v>686</v>
      </c>
      <c r="B395" s="255" t="s">
        <v>733</v>
      </c>
      <c r="C395" s="264" t="s">
        <v>3540</v>
      </c>
      <c r="D395" s="256"/>
      <c r="E395" s="257">
        <v>7800</v>
      </c>
      <c r="F395" s="258">
        <v>7420</v>
      </c>
      <c r="G395" s="259">
        <f t="shared" si="6"/>
        <v>5.1212938005390729E-2</v>
      </c>
      <c r="H395" s="260" t="s">
        <v>927</v>
      </c>
      <c r="I395" s="261"/>
      <c r="K395" s="93"/>
      <c r="T395" s="92"/>
    </row>
    <row r="396" spans="1:20" s="84" customFormat="1" ht="24.9" customHeight="1">
      <c r="A396" s="263" t="s">
        <v>707</v>
      </c>
      <c r="B396" s="255" t="s">
        <v>733</v>
      </c>
      <c r="C396" s="264" t="s">
        <v>3540</v>
      </c>
      <c r="D396" s="256"/>
      <c r="E396" s="257">
        <v>7800</v>
      </c>
      <c r="F396" s="258">
        <v>7420</v>
      </c>
      <c r="G396" s="259">
        <f t="shared" si="6"/>
        <v>5.1212938005390729E-2</v>
      </c>
      <c r="H396" s="260" t="s">
        <v>928</v>
      </c>
      <c r="I396" s="261"/>
      <c r="K396" s="93"/>
      <c r="T396" s="92"/>
    </row>
    <row r="397" spans="1:20" s="84" customFormat="1" ht="24.9" customHeight="1">
      <c r="A397" s="254" t="s">
        <v>688</v>
      </c>
      <c r="B397" s="255" t="s">
        <v>733</v>
      </c>
      <c r="C397" s="256" t="s">
        <v>3541</v>
      </c>
      <c r="D397" s="256"/>
      <c r="E397" s="257">
        <v>7800</v>
      </c>
      <c r="F397" s="258">
        <v>7420</v>
      </c>
      <c r="G397" s="259">
        <f t="shared" si="6"/>
        <v>5.1212938005390729E-2</v>
      </c>
      <c r="H397" s="260" t="s">
        <v>931</v>
      </c>
      <c r="I397" s="261"/>
      <c r="K397" s="93"/>
      <c r="T397" s="92"/>
    </row>
    <row r="398" spans="1:20" s="84" customFormat="1" ht="24.9" customHeight="1">
      <c r="A398" s="254" t="s">
        <v>709</v>
      </c>
      <c r="B398" s="255" t="s">
        <v>733</v>
      </c>
      <c r="C398" s="262" t="s">
        <v>3541</v>
      </c>
      <c r="D398" s="256"/>
      <c r="E398" s="257">
        <v>7800</v>
      </c>
      <c r="F398" s="258">
        <v>7420</v>
      </c>
      <c r="G398" s="259">
        <f t="shared" si="6"/>
        <v>5.1212938005390729E-2</v>
      </c>
      <c r="H398" s="260" t="s">
        <v>932</v>
      </c>
      <c r="I398" s="261"/>
      <c r="K398" s="93"/>
      <c r="T398" s="92"/>
    </row>
    <row r="399" spans="1:20" s="84" customFormat="1" ht="24.9" customHeight="1">
      <c r="A399" s="263" t="s">
        <v>691</v>
      </c>
      <c r="B399" s="255" t="s">
        <v>733</v>
      </c>
      <c r="C399" s="264" t="s">
        <v>3542</v>
      </c>
      <c r="D399" s="256"/>
      <c r="E399" s="257">
        <v>2700</v>
      </c>
      <c r="F399" s="258">
        <v>2580</v>
      </c>
      <c r="G399" s="259">
        <f t="shared" si="6"/>
        <v>4.6511627906976827E-2</v>
      </c>
      <c r="H399" s="260" t="s">
        <v>943</v>
      </c>
      <c r="I399" s="261"/>
      <c r="K399" s="93"/>
      <c r="T399" s="92"/>
    </row>
    <row r="400" spans="1:20" s="84" customFormat="1" ht="24.9" customHeight="1">
      <c r="A400" s="263" t="s">
        <v>712</v>
      </c>
      <c r="B400" s="255" t="s">
        <v>733</v>
      </c>
      <c r="C400" s="264" t="s">
        <v>3542</v>
      </c>
      <c r="D400" s="256"/>
      <c r="E400" s="257">
        <v>2700</v>
      </c>
      <c r="F400" s="258">
        <v>2580</v>
      </c>
      <c r="G400" s="259">
        <f t="shared" si="6"/>
        <v>4.6511627906976827E-2</v>
      </c>
      <c r="H400" s="260" t="s">
        <v>944</v>
      </c>
      <c r="I400" s="261"/>
      <c r="K400" s="93"/>
      <c r="T400" s="92"/>
    </row>
    <row r="401" spans="1:20" s="84" customFormat="1" ht="24.9" customHeight="1">
      <c r="A401" s="254" t="s">
        <v>692</v>
      </c>
      <c r="B401" s="255" t="s">
        <v>733</v>
      </c>
      <c r="C401" s="256" t="s">
        <v>3543</v>
      </c>
      <c r="D401" s="256"/>
      <c r="E401" s="257">
        <v>7200</v>
      </c>
      <c r="F401" s="258">
        <v>6800</v>
      </c>
      <c r="G401" s="259">
        <f t="shared" si="6"/>
        <v>5.8823529411764719E-2</v>
      </c>
      <c r="H401" s="260" t="s">
        <v>919</v>
      </c>
      <c r="I401" s="261"/>
      <c r="K401" s="93"/>
      <c r="T401" s="92"/>
    </row>
    <row r="402" spans="1:20" s="84" customFormat="1" ht="24.9" customHeight="1">
      <c r="A402" s="254" t="s">
        <v>713</v>
      </c>
      <c r="B402" s="255" t="s">
        <v>733</v>
      </c>
      <c r="C402" s="262" t="s">
        <v>3543</v>
      </c>
      <c r="D402" s="256"/>
      <c r="E402" s="257">
        <v>7200</v>
      </c>
      <c r="F402" s="258">
        <v>6800</v>
      </c>
      <c r="G402" s="259">
        <f t="shared" si="6"/>
        <v>5.8823529411764719E-2</v>
      </c>
      <c r="H402" s="260" t="s">
        <v>920</v>
      </c>
      <c r="I402" s="261"/>
      <c r="K402" s="93"/>
      <c r="T402" s="92"/>
    </row>
    <row r="403" spans="1:20" s="84" customFormat="1" ht="24.9" customHeight="1">
      <c r="A403" s="263" t="s">
        <v>693</v>
      </c>
      <c r="B403" s="255" t="s">
        <v>733</v>
      </c>
      <c r="C403" s="264" t="s">
        <v>3544</v>
      </c>
      <c r="D403" s="256"/>
      <c r="E403" s="257">
        <v>7300</v>
      </c>
      <c r="F403" s="258">
        <v>6900</v>
      </c>
      <c r="G403" s="259">
        <f t="shared" si="6"/>
        <v>5.7971014492753659E-2</v>
      </c>
      <c r="H403" s="260" t="s">
        <v>921</v>
      </c>
      <c r="I403" s="261"/>
      <c r="K403" s="93"/>
      <c r="T403" s="92"/>
    </row>
    <row r="404" spans="1:20" s="84" customFormat="1" ht="24.9" customHeight="1">
      <c r="A404" s="263" t="s">
        <v>714</v>
      </c>
      <c r="B404" s="255" t="s">
        <v>733</v>
      </c>
      <c r="C404" s="264" t="s">
        <v>3544</v>
      </c>
      <c r="D404" s="256"/>
      <c r="E404" s="257">
        <v>7300</v>
      </c>
      <c r="F404" s="258">
        <v>6900</v>
      </c>
      <c r="G404" s="259">
        <f t="shared" si="6"/>
        <v>5.7971014492753659E-2</v>
      </c>
      <c r="H404" s="260" t="s">
        <v>922</v>
      </c>
      <c r="I404" s="261"/>
      <c r="K404" s="93"/>
      <c r="T404" s="92"/>
    </row>
    <row r="405" spans="1:20" s="84" customFormat="1" ht="24.9" customHeight="1">
      <c r="A405" s="254" t="s">
        <v>694</v>
      </c>
      <c r="B405" s="255" t="s">
        <v>733</v>
      </c>
      <c r="C405" s="256" t="s">
        <v>3545</v>
      </c>
      <c r="D405" s="256"/>
      <c r="E405" s="257">
        <v>8600</v>
      </c>
      <c r="F405" s="258">
        <v>8140</v>
      </c>
      <c r="G405" s="259">
        <f t="shared" si="6"/>
        <v>5.6511056511056479E-2</v>
      </c>
      <c r="H405" s="260" t="s">
        <v>933</v>
      </c>
      <c r="I405" s="261"/>
      <c r="K405" s="93"/>
      <c r="T405" s="92"/>
    </row>
    <row r="406" spans="1:20" s="84" customFormat="1" ht="24.9" customHeight="1">
      <c r="A406" s="254" t="s">
        <v>715</v>
      </c>
      <c r="B406" s="255" t="s">
        <v>733</v>
      </c>
      <c r="C406" s="262" t="s">
        <v>3545</v>
      </c>
      <c r="D406" s="256"/>
      <c r="E406" s="257">
        <v>8600</v>
      </c>
      <c r="F406" s="258">
        <v>8140</v>
      </c>
      <c r="G406" s="259">
        <f t="shared" si="6"/>
        <v>5.6511056511056479E-2</v>
      </c>
      <c r="H406" s="260" t="s">
        <v>934</v>
      </c>
      <c r="I406" s="261"/>
      <c r="K406" s="93"/>
      <c r="T406" s="92"/>
    </row>
    <row r="407" spans="1:20" s="84" customFormat="1" ht="24.9" customHeight="1">
      <c r="A407" s="263" t="s">
        <v>697</v>
      </c>
      <c r="B407" s="255" t="s">
        <v>733</v>
      </c>
      <c r="C407" s="264" t="s">
        <v>3546</v>
      </c>
      <c r="D407" s="256"/>
      <c r="E407" s="257">
        <v>8600</v>
      </c>
      <c r="F407" s="258">
        <v>8140</v>
      </c>
      <c r="G407" s="259">
        <f t="shared" si="6"/>
        <v>5.6511056511056479E-2</v>
      </c>
      <c r="H407" s="260" t="s">
        <v>939</v>
      </c>
      <c r="I407" s="261"/>
      <c r="K407" s="93"/>
      <c r="T407" s="92"/>
    </row>
    <row r="408" spans="1:20" s="84" customFormat="1" ht="24.9" customHeight="1">
      <c r="A408" s="263" t="s">
        <v>718</v>
      </c>
      <c r="B408" s="255" t="s">
        <v>733</v>
      </c>
      <c r="C408" s="264" t="s">
        <v>3546</v>
      </c>
      <c r="D408" s="256"/>
      <c r="E408" s="257">
        <v>8600</v>
      </c>
      <c r="F408" s="258">
        <v>8140</v>
      </c>
      <c r="G408" s="259">
        <f t="shared" si="6"/>
        <v>5.6511056511056479E-2</v>
      </c>
      <c r="H408" s="260" t="s">
        <v>940</v>
      </c>
      <c r="I408" s="261"/>
      <c r="K408" s="93"/>
      <c r="T408" s="92"/>
    </row>
    <row r="409" spans="1:20" s="84" customFormat="1" ht="24.9" customHeight="1">
      <c r="A409" s="254" t="s">
        <v>695</v>
      </c>
      <c r="B409" s="255" t="s">
        <v>733</v>
      </c>
      <c r="C409" s="256" t="s">
        <v>3547</v>
      </c>
      <c r="D409" s="256"/>
      <c r="E409" s="257">
        <v>8600</v>
      </c>
      <c r="F409" s="258">
        <v>8140</v>
      </c>
      <c r="G409" s="259">
        <f t="shared" si="6"/>
        <v>5.6511056511056479E-2</v>
      </c>
      <c r="H409" s="260" t="s">
        <v>935</v>
      </c>
      <c r="I409" s="261"/>
      <c r="K409" s="93"/>
      <c r="T409" s="92"/>
    </row>
    <row r="410" spans="1:20" s="84" customFormat="1" ht="24.9" customHeight="1">
      <c r="A410" s="254" t="s">
        <v>716</v>
      </c>
      <c r="B410" s="255" t="s">
        <v>733</v>
      </c>
      <c r="C410" s="262" t="s">
        <v>3547</v>
      </c>
      <c r="D410" s="256"/>
      <c r="E410" s="257">
        <v>8600</v>
      </c>
      <c r="F410" s="258">
        <v>8140</v>
      </c>
      <c r="G410" s="259">
        <f t="shared" si="6"/>
        <v>5.6511056511056479E-2</v>
      </c>
      <c r="H410" s="260" t="s">
        <v>936</v>
      </c>
      <c r="I410" s="261"/>
      <c r="K410" s="93"/>
      <c r="T410" s="92"/>
    </row>
    <row r="411" spans="1:20" s="84" customFormat="1" ht="24.9" customHeight="1">
      <c r="A411" s="263" t="s">
        <v>696</v>
      </c>
      <c r="B411" s="255" t="s">
        <v>733</v>
      </c>
      <c r="C411" s="264" t="s">
        <v>3548</v>
      </c>
      <c r="D411" s="256"/>
      <c r="E411" s="257">
        <v>8600</v>
      </c>
      <c r="F411" s="258">
        <v>8140</v>
      </c>
      <c r="G411" s="259">
        <f t="shared" si="6"/>
        <v>5.6511056511056479E-2</v>
      </c>
      <c r="H411" s="260" t="s">
        <v>937</v>
      </c>
      <c r="I411" s="261"/>
      <c r="K411" s="93"/>
      <c r="T411" s="92"/>
    </row>
    <row r="412" spans="1:20" s="84" customFormat="1" ht="24.9" customHeight="1">
      <c r="A412" s="263" t="s">
        <v>717</v>
      </c>
      <c r="B412" s="255" t="s">
        <v>733</v>
      </c>
      <c r="C412" s="264" t="s">
        <v>3548</v>
      </c>
      <c r="D412" s="256"/>
      <c r="E412" s="257">
        <v>8600</v>
      </c>
      <c r="F412" s="258">
        <v>8140</v>
      </c>
      <c r="G412" s="259">
        <f t="shared" si="6"/>
        <v>5.6511056511056479E-2</v>
      </c>
      <c r="H412" s="260" t="s">
        <v>938</v>
      </c>
      <c r="I412" s="261"/>
      <c r="K412" s="93"/>
      <c r="T412" s="92"/>
    </row>
    <row r="413" spans="1:20" s="84" customFormat="1" ht="24.9" customHeight="1">
      <c r="A413" s="254" t="s">
        <v>698</v>
      </c>
      <c r="B413" s="255" t="s">
        <v>733</v>
      </c>
      <c r="C413" s="256" t="s">
        <v>3549</v>
      </c>
      <c r="D413" s="256"/>
      <c r="E413" s="257">
        <v>8800</v>
      </c>
      <c r="F413" s="258">
        <v>8340</v>
      </c>
      <c r="G413" s="259">
        <f t="shared" si="6"/>
        <v>5.5155875299760293E-2</v>
      </c>
      <c r="H413" s="260" t="s">
        <v>941</v>
      </c>
      <c r="I413" s="261"/>
      <c r="K413" s="93"/>
      <c r="T413" s="92"/>
    </row>
    <row r="414" spans="1:20" s="84" customFormat="1" ht="24.9" customHeight="1">
      <c r="A414" s="254" t="s">
        <v>719</v>
      </c>
      <c r="B414" s="255" t="s">
        <v>733</v>
      </c>
      <c r="C414" s="262" t="s">
        <v>3549</v>
      </c>
      <c r="D414" s="256"/>
      <c r="E414" s="257">
        <v>8800</v>
      </c>
      <c r="F414" s="258">
        <v>8340</v>
      </c>
      <c r="G414" s="259">
        <f t="shared" si="6"/>
        <v>5.5155875299760293E-2</v>
      </c>
      <c r="H414" s="260" t="s">
        <v>942</v>
      </c>
      <c r="I414" s="261"/>
      <c r="K414" s="93"/>
      <c r="T414" s="92"/>
    </row>
    <row r="415" spans="1:20" s="84" customFormat="1" ht="24.9" customHeight="1">
      <c r="A415" s="263" t="s">
        <v>699</v>
      </c>
      <c r="B415" s="255" t="s">
        <v>733</v>
      </c>
      <c r="C415" s="264" t="s">
        <v>3550</v>
      </c>
      <c r="D415" s="256"/>
      <c r="E415" s="257">
        <v>3050</v>
      </c>
      <c r="F415" s="258">
        <v>2880</v>
      </c>
      <c r="G415" s="259">
        <f t="shared" si="6"/>
        <v>5.9027777777777679E-2</v>
      </c>
      <c r="H415" s="260" t="s">
        <v>945</v>
      </c>
      <c r="I415" s="261"/>
      <c r="K415" s="93"/>
      <c r="T415" s="92"/>
    </row>
    <row r="416" spans="1:20" s="84" customFormat="1" ht="24.9" customHeight="1">
      <c r="A416" s="263" t="s">
        <v>720</v>
      </c>
      <c r="B416" s="255" t="s">
        <v>733</v>
      </c>
      <c r="C416" s="264" t="s">
        <v>3550</v>
      </c>
      <c r="D416" s="256"/>
      <c r="E416" s="257">
        <v>3050</v>
      </c>
      <c r="F416" s="258">
        <v>2880</v>
      </c>
      <c r="G416" s="259">
        <f t="shared" si="6"/>
        <v>5.9027777777777679E-2</v>
      </c>
      <c r="H416" s="260" t="s">
        <v>946</v>
      </c>
      <c r="I416" s="261"/>
      <c r="K416" s="93"/>
      <c r="T416" s="92"/>
    </row>
    <row r="417" spans="1:20" s="84" customFormat="1" ht="24.9" customHeight="1">
      <c r="A417" s="254" t="s">
        <v>700</v>
      </c>
      <c r="B417" s="255" t="s">
        <v>733</v>
      </c>
      <c r="C417" s="256" t="s">
        <v>3551</v>
      </c>
      <c r="D417" s="256"/>
      <c r="E417" s="257">
        <v>7750</v>
      </c>
      <c r="F417" s="258">
        <v>7310</v>
      </c>
      <c r="G417" s="259">
        <f t="shared" si="6"/>
        <v>6.0191518467852312E-2</v>
      </c>
      <c r="H417" s="260" t="s">
        <v>947</v>
      </c>
      <c r="I417" s="261"/>
      <c r="K417" s="93"/>
      <c r="T417" s="92"/>
    </row>
    <row r="418" spans="1:20" s="84" customFormat="1" ht="24.9" customHeight="1">
      <c r="A418" s="254" t="s">
        <v>721</v>
      </c>
      <c r="B418" s="255" t="s">
        <v>733</v>
      </c>
      <c r="C418" s="262" t="s">
        <v>3551</v>
      </c>
      <c r="D418" s="256"/>
      <c r="E418" s="257">
        <v>7750</v>
      </c>
      <c r="F418" s="258">
        <v>7310</v>
      </c>
      <c r="G418" s="259">
        <f t="shared" si="6"/>
        <v>6.0191518467852312E-2</v>
      </c>
      <c r="H418" s="260" t="s">
        <v>948</v>
      </c>
      <c r="I418" s="261"/>
      <c r="K418" s="93"/>
      <c r="T418" s="92"/>
    </row>
    <row r="419" spans="1:20" s="84" customFormat="1" ht="24.9" customHeight="1">
      <c r="A419" s="263" t="s">
        <v>701</v>
      </c>
      <c r="B419" s="255" t="s">
        <v>733</v>
      </c>
      <c r="C419" s="264" t="s">
        <v>3552</v>
      </c>
      <c r="D419" s="256"/>
      <c r="E419" s="257">
        <v>5450</v>
      </c>
      <c r="F419" s="258">
        <v>5150</v>
      </c>
      <c r="G419" s="259">
        <f t="shared" si="6"/>
        <v>5.8252427184465994E-2</v>
      </c>
      <c r="H419" s="260" t="s">
        <v>949</v>
      </c>
      <c r="I419" s="261"/>
      <c r="K419" s="93"/>
      <c r="T419" s="92"/>
    </row>
    <row r="420" spans="1:20" ht="24.9" customHeight="1">
      <c r="A420" s="263" t="s">
        <v>722</v>
      </c>
      <c r="B420" s="255" t="s">
        <v>733</v>
      </c>
      <c r="C420" s="264" t="s">
        <v>3552</v>
      </c>
      <c r="D420" s="256"/>
      <c r="E420" s="257">
        <v>5450</v>
      </c>
      <c r="F420" s="258">
        <v>5150</v>
      </c>
      <c r="G420" s="259">
        <f t="shared" si="6"/>
        <v>5.8252427184465994E-2</v>
      </c>
      <c r="H420" s="260" t="s">
        <v>950</v>
      </c>
      <c r="I420" s="261"/>
      <c r="K420" s="93"/>
    </row>
    <row r="421" spans="1:20" ht="24.9" customHeight="1">
      <c r="A421" s="254" t="s">
        <v>702</v>
      </c>
      <c r="B421" s="255" t="s">
        <v>733</v>
      </c>
      <c r="C421" s="256" t="s">
        <v>3553</v>
      </c>
      <c r="D421" s="256"/>
      <c r="E421" s="257">
        <v>3950</v>
      </c>
      <c r="F421" s="258">
        <v>3710</v>
      </c>
      <c r="G421" s="259">
        <f t="shared" si="6"/>
        <v>6.4690026954177915E-2</v>
      </c>
      <c r="H421" s="260" t="s">
        <v>951</v>
      </c>
      <c r="I421" s="261"/>
      <c r="K421" s="93"/>
    </row>
    <row r="422" spans="1:20" ht="24.9" customHeight="1">
      <c r="A422" s="254" t="s">
        <v>723</v>
      </c>
      <c r="B422" s="255" t="s">
        <v>733</v>
      </c>
      <c r="C422" s="262" t="s">
        <v>3553</v>
      </c>
      <c r="D422" s="256"/>
      <c r="E422" s="257">
        <v>3950</v>
      </c>
      <c r="F422" s="258">
        <v>3710</v>
      </c>
      <c r="G422" s="259">
        <f t="shared" si="6"/>
        <v>6.4690026954177915E-2</v>
      </c>
      <c r="H422" s="260" t="s">
        <v>952</v>
      </c>
      <c r="I422" s="261"/>
      <c r="K422" s="93"/>
    </row>
    <row r="423" spans="1:20" ht="24.9" customHeight="1">
      <c r="A423" s="263" t="s">
        <v>689</v>
      </c>
      <c r="B423" s="255" t="s">
        <v>733</v>
      </c>
      <c r="C423" s="264" t="s">
        <v>734</v>
      </c>
      <c r="D423" s="256"/>
      <c r="E423" s="257">
        <v>550</v>
      </c>
      <c r="F423" s="258">
        <v>520</v>
      </c>
      <c r="G423" s="259">
        <f t="shared" si="6"/>
        <v>5.7692307692307709E-2</v>
      </c>
      <c r="H423" s="260" t="s">
        <v>953</v>
      </c>
      <c r="I423" s="261"/>
      <c r="K423" s="93"/>
    </row>
    <row r="424" spans="1:20" ht="24.9" customHeight="1">
      <c r="A424" s="263" t="s">
        <v>710</v>
      </c>
      <c r="B424" s="255" t="s">
        <v>733</v>
      </c>
      <c r="C424" s="264" t="s">
        <v>734</v>
      </c>
      <c r="D424" s="256"/>
      <c r="E424" s="257">
        <v>550</v>
      </c>
      <c r="F424" s="258">
        <v>520</v>
      </c>
      <c r="G424" s="259">
        <f t="shared" si="6"/>
        <v>5.7692307692307709E-2</v>
      </c>
      <c r="H424" s="260" t="s">
        <v>954</v>
      </c>
      <c r="I424" s="261"/>
      <c r="K424" s="93"/>
    </row>
    <row r="425" spans="1:20" ht="24.9" customHeight="1">
      <c r="A425" s="254" t="s">
        <v>690</v>
      </c>
      <c r="B425" s="255" t="s">
        <v>733</v>
      </c>
      <c r="C425" s="256" t="s">
        <v>735</v>
      </c>
      <c r="D425" s="256"/>
      <c r="E425" s="257">
        <v>730</v>
      </c>
      <c r="F425" s="258">
        <v>690</v>
      </c>
      <c r="G425" s="259">
        <f t="shared" si="6"/>
        <v>5.7971014492753659E-2</v>
      </c>
      <c r="H425" s="260" t="s">
        <v>955</v>
      </c>
      <c r="I425" s="261"/>
      <c r="K425" s="93"/>
    </row>
    <row r="426" spans="1:20" ht="24.9" customHeight="1">
      <c r="A426" s="254" t="s">
        <v>711</v>
      </c>
      <c r="B426" s="255" t="s">
        <v>733</v>
      </c>
      <c r="C426" s="262" t="s">
        <v>735</v>
      </c>
      <c r="D426" s="256"/>
      <c r="E426" s="257">
        <v>730</v>
      </c>
      <c r="F426" s="258">
        <v>690</v>
      </c>
      <c r="G426" s="259">
        <f t="shared" si="6"/>
        <v>5.7971014492753659E-2</v>
      </c>
      <c r="H426" s="260" t="s">
        <v>956</v>
      </c>
      <c r="I426" s="261"/>
      <c r="K426" s="93"/>
    </row>
    <row r="427" spans="1:20" ht="24.9" customHeight="1">
      <c r="A427" s="254" t="s">
        <v>5734</v>
      </c>
      <c r="B427" s="255" t="s">
        <v>466</v>
      </c>
      <c r="C427" s="262" t="s">
        <v>5735</v>
      </c>
      <c r="D427" s="256"/>
      <c r="E427" s="257">
        <v>1600</v>
      </c>
      <c r="F427" s="258"/>
      <c r="G427" s="259"/>
      <c r="H427" s="260" t="s">
        <v>5736</v>
      </c>
      <c r="I427" s="261" t="s">
        <v>4892</v>
      </c>
      <c r="K427" s="93"/>
    </row>
    <row r="428" spans="1:20" ht="24.9" customHeight="1">
      <c r="A428" s="254" t="s">
        <v>5737</v>
      </c>
      <c r="B428" s="255" t="s">
        <v>466</v>
      </c>
      <c r="C428" s="262" t="s">
        <v>5738</v>
      </c>
      <c r="D428" s="256"/>
      <c r="E428" s="257">
        <v>2600</v>
      </c>
      <c r="F428" s="258"/>
      <c r="G428" s="259"/>
      <c r="H428" s="260" t="s">
        <v>5739</v>
      </c>
      <c r="I428" s="261" t="s">
        <v>4892</v>
      </c>
      <c r="K428" s="93"/>
    </row>
    <row r="429" spans="1:20" ht="24.9" customHeight="1">
      <c r="A429" s="263" t="s">
        <v>431</v>
      </c>
      <c r="B429" s="255" t="s">
        <v>466</v>
      </c>
      <c r="C429" s="264" t="s">
        <v>3554</v>
      </c>
      <c r="D429" s="256"/>
      <c r="E429" s="257">
        <v>1090</v>
      </c>
      <c r="F429" s="258">
        <v>1030</v>
      </c>
      <c r="G429" s="259">
        <f t="shared" si="6"/>
        <v>5.8252427184465994E-2</v>
      </c>
      <c r="H429" s="260" t="s">
        <v>975</v>
      </c>
      <c r="I429" s="261"/>
      <c r="K429" s="93"/>
    </row>
    <row r="430" spans="1:20" s="95" customFormat="1" ht="24.9" customHeight="1">
      <c r="A430" s="263" t="s">
        <v>432</v>
      </c>
      <c r="B430" s="255" t="s">
        <v>466</v>
      </c>
      <c r="C430" s="264" t="s">
        <v>3555</v>
      </c>
      <c r="D430" s="256"/>
      <c r="E430" s="257">
        <v>1150</v>
      </c>
      <c r="F430" s="258">
        <v>1080</v>
      </c>
      <c r="G430" s="259">
        <f t="shared" si="6"/>
        <v>6.4814814814814881E-2</v>
      </c>
      <c r="H430" s="260" t="s">
        <v>976</v>
      </c>
      <c r="I430" s="261"/>
      <c r="J430" s="94"/>
      <c r="K430" s="93"/>
      <c r="L430" s="94"/>
      <c r="M430" s="94"/>
      <c r="N430" s="94"/>
      <c r="O430" s="94"/>
      <c r="P430" s="94"/>
      <c r="Q430" s="94"/>
      <c r="R430" s="94"/>
      <c r="S430" s="94"/>
    </row>
    <row r="431" spans="1:20" s="84" customFormat="1" ht="24.9" customHeight="1">
      <c r="A431" s="254" t="s">
        <v>442</v>
      </c>
      <c r="B431" s="255" t="s">
        <v>466</v>
      </c>
      <c r="C431" s="256" t="s">
        <v>467</v>
      </c>
      <c r="D431" s="256"/>
      <c r="E431" s="257">
        <v>870</v>
      </c>
      <c r="F431" s="258">
        <v>820</v>
      </c>
      <c r="G431" s="259">
        <f t="shared" si="6"/>
        <v>6.0975609756097615E-2</v>
      </c>
      <c r="H431" s="260" t="s">
        <v>986</v>
      </c>
      <c r="I431" s="261"/>
      <c r="K431" s="93"/>
    </row>
    <row r="432" spans="1:20" s="84" customFormat="1" ht="24.9" customHeight="1">
      <c r="A432" s="254" t="s">
        <v>443</v>
      </c>
      <c r="B432" s="255" t="s">
        <v>466</v>
      </c>
      <c r="C432" s="262" t="s">
        <v>468</v>
      </c>
      <c r="D432" s="256"/>
      <c r="E432" s="257">
        <v>1500</v>
      </c>
      <c r="F432" s="258">
        <v>1440</v>
      </c>
      <c r="G432" s="259">
        <f t="shared" si="6"/>
        <v>4.1666666666666741E-2</v>
      </c>
      <c r="H432" s="260" t="s">
        <v>987</v>
      </c>
      <c r="I432" s="261"/>
      <c r="K432" s="93"/>
    </row>
    <row r="433" spans="1:11" s="84" customFormat="1" ht="24.9" customHeight="1">
      <c r="A433" s="263" t="s">
        <v>444</v>
      </c>
      <c r="B433" s="255" t="s">
        <v>466</v>
      </c>
      <c r="C433" s="264" t="s">
        <v>469</v>
      </c>
      <c r="D433" s="256"/>
      <c r="E433" s="257">
        <v>980</v>
      </c>
      <c r="F433" s="258">
        <v>930</v>
      </c>
      <c r="G433" s="259">
        <f t="shared" si="6"/>
        <v>5.3763440860215006E-2</v>
      </c>
      <c r="H433" s="260" t="s">
        <v>988</v>
      </c>
      <c r="I433" s="261"/>
      <c r="K433" s="93"/>
    </row>
    <row r="434" spans="1:11" s="84" customFormat="1" ht="24.9" customHeight="1">
      <c r="A434" s="263" t="s">
        <v>445</v>
      </c>
      <c r="B434" s="255" t="s">
        <v>466</v>
      </c>
      <c r="C434" s="264" t="s">
        <v>470</v>
      </c>
      <c r="D434" s="256"/>
      <c r="E434" s="257">
        <v>1650</v>
      </c>
      <c r="F434" s="258">
        <v>1550</v>
      </c>
      <c r="G434" s="259">
        <f t="shared" si="6"/>
        <v>6.4516129032258007E-2</v>
      </c>
      <c r="H434" s="260" t="s">
        <v>989</v>
      </c>
      <c r="I434" s="261"/>
      <c r="K434" s="93"/>
    </row>
    <row r="435" spans="1:11" s="84" customFormat="1" ht="24.9" customHeight="1">
      <c r="A435" s="254" t="s">
        <v>433</v>
      </c>
      <c r="B435" s="255" t="s">
        <v>466</v>
      </c>
      <c r="C435" s="256" t="s">
        <v>3556</v>
      </c>
      <c r="D435" s="256"/>
      <c r="E435" s="257">
        <v>1090</v>
      </c>
      <c r="F435" s="258">
        <v>1030</v>
      </c>
      <c r="G435" s="259">
        <f t="shared" si="6"/>
        <v>5.8252427184465994E-2</v>
      </c>
      <c r="H435" s="260" t="s">
        <v>977</v>
      </c>
      <c r="I435" s="261"/>
      <c r="K435" s="93"/>
    </row>
    <row r="436" spans="1:11" s="84" customFormat="1" ht="24.9" customHeight="1">
      <c r="A436" s="254" t="s">
        <v>434</v>
      </c>
      <c r="B436" s="255" t="s">
        <v>466</v>
      </c>
      <c r="C436" s="262" t="s">
        <v>3557</v>
      </c>
      <c r="D436" s="256"/>
      <c r="E436" s="257">
        <v>1150</v>
      </c>
      <c r="F436" s="258">
        <v>1080</v>
      </c>
      <c r="G436" s="259">
        <f t="shared" si="6"/>
        <v>6.4814814814814881E-2</v>
      </c>
      <c r="H436" s="260" t="s">
        <v>978</v>
      </c>
      <c r="I436" s="261"/>
      <c r="K436" s="93"/>
    </row>
    <row r="437" spans="1:11" s="84" customFormat="1" ht="24.9" customHeight="1">
      <c r="A437" s="263" t="s">
        <v>435</v>
      </c>
      <c r="B437" s="255" t="s">
        <v>466</v>
      </c>
      <c r="C437" s="264" t="s">
        <v>3558</v>
      </c>
      <c r="D437" s="256"/>
      <c r="E437" s="257">
        <v>1200</v>
      </c>
      <c r="F437" s="258">
        <v>1130</v>
      </c>
      <c r="G437" s="259">
        <f t="shared" si="6"/>
        <v>6.1946902654867353E-2</v>
      </c>
      <c r="H437" s="260" t="s">
        <v>979</v>
      </c>
      <c r="I437" s="261"/>
      <c r="K437" s="93"/>
    </row>
    <row r="438" spans="1:11" s="84" customFormat="1" ht="24.9" customHeight="1">
      <c r="A438" s="263" t="s">
        <v>448</v>
      </c>
      <c r="B438" s="255" t="s">
        <v>466</v>
      </c>
      <c r="C438" s="264" t="s">
        <v>473</v>
      </c>
      <c r="D438" s="256"/>
      <c r="E438" s="257">
        <v>1200</v>
      </c>
      <c r="F438" s="258">
        <v>1130</v>
      </c>
      <c r="G438" s="259">
        <f t="shared" si="6"/>
        <v>6.1946902654867353E-2</v>
      </c>
      <c r="H438" s="260" t="s">
        <v>992</v>
      </c>
      <c r="I438" s="261"/>
      <c r="K438" s="93"/>
    </row>
    <row r="439" spans="1:11" s="84" customFormat="1" ht="24.9" customHeight="1">
      <c r="A439" s="254" t="s">
        <v>449</v>
      </c>
      <c r="B439" s="255" t="s">
        <v>466</v>
      </c>
      <c r="C439" s="256" t="s">
        <v>474</v>
      </c>
      <c r="D439" s="256"/>
      <c r="E439" s="257">
        <v>1650</v>
      </c>
      <c r="F439" s="258">
        <v>1550</v>
      </c>
      <c r="G439" s="259">
        <f t="shared" si="6"/>
        <v>6.4516129032258007E-2</v>
      </c>
      <c r="H439" s="260" t="s">
        <v>993</v>
      </c>
      <c r="I439" s="261"/>
      <c r="K439" s="93"/>
    </row>
    <row r="440" spans="1:11" s="84" customFormat="1" ht="24.9" customHeight="1">
      <c r="A440" s="254" t="s">
        <v>450</v>
      </c>
      <c r="B440" s="255" t="s">
        <v>466</v>
      </c>
      <c r="C440" s="262" t="s">
        <v>475</v>
      </c>
      <c r="D440" s="256"/>
      <c r="E440" s="257">
        <v>1200</v>
      </c>
      <c r="F440" s="258">
        <v>1130</v>
      </c>
      <c r="G440" s="259">
        <f t="shared" si="6"/>
        <v>6.1946902654867353E-2</v>
      </c>
      <c r="H440" s="260" t="s">
        <v>994</v>
      </c>
      <c r="I440" s="261"/>
      <c r="K440" s="93"/>
    </row>
    <row r="441" spans="1:11" s="84" customFormat="1" ht="24.9" customHeight="1">
      <c r="A441" s="263" t="s">
        <v>451</v>
      </c>
      <c r="B441" s="255" t="s">
        <v>466</v>
      </c>
      <c r="C441" s="264" t="s">
        <v>476</v>
      </c>
      <c r="D441" s="256"/>
      <c r="E441" s="257">
        <v>1750</v>
      </c>
      <c r="F441" s="258">
        <v>1650</v>
      </c>
      <c r="G441" s="259">
        <f t="shared" si="6"/>
        <v>6.0606060606060552E-2</v>
      </c>
      <c r="H441" s="260" t="s">
        <v>995</v>
      </c>
      <c r="I441" s="261"/>
      <c r="K441" s="93"/>
    </row>
    <row r="442" spans="1:11" s="84" customFormat="1" ht="24.9" customHeight="1">
      <c r="A442" s="263" t="s">
        <v>446</v>
      </c>
      <c r="B442" s="255" t="s">
        <v>466</v>
      </c>
      <c r="C442" s="264" t="s">
        <v>471</v>
      </c>
      <c r="D442" s="256"/>
      <c r="E442" s="257">
        <v>1100</v>
      </c>
      <c r="F442" s="258">
        <v>1030</v>
      </c>
      <c r="G442" s="259">
        <f t="shared" si="6"/>
        <v>6.7961165048543659E-2</v>
      </c>
      <c r="H442" s="260" t="s">
        <v>990</v>
      </c>
      <c r="I442" s="261"/>
      <c r="K442" s="93"/>
    </row>
    <row r="443" spans="1:11" s="84" customFormat="1" ht="24.9" customHeight="1">
      <c r="A443" s="254" t="s">
        <v>447</v>
      </c>
      <c r="B443" s="255" t="s">
        <v>466</v>
      </c>
      <c r="C443" s="256" t="s">
        <v>472</v>
      </c>
      <c r="D443" s="256"/>
      <c r="E443" s="257">
        <v>1650</v>
      </c>
      <c r="F443" s="258">
        <v>1550</v>
      </c>
      <c r="G443" s="259">
        <f t="shared" si="6"/>
        <v>6.4516129032258007E-2</v>
      </c>
      <c r="H443" s="260" t="s">
        <v>991</v>
      </c>
      <c r="I443" s="261"/>
      <c r="K443" s="93"/>
    </row>
    <row r="444" spans="1:11" s="84" customFormat="1" ht="24.9" customHeight="1">
      <c r="A444" s="254" t="s">
        <v>436</v>
      </c>
      <c r="B444" s="255" t="s">
        <v>466</v>
      </c>
      <c r="C444" s="262" t="s">
        <v>3559</v>
      </c>
      <c r="D444" s="256"/>
      <c r="E444" s="257">
        <v>1200</v>
      </c>
      <c r="F444" s="258">
        <v>1130</v>
      </c>
      <c r="G444" s="259">
        <f t="shared" si="6"/>
        <v>6.1946902654867353E-2</v>
      </c>
      <c r="H444" s="260" t="s">
        <v>980</v>
      </c>
      <c r="I444" s="261"/>
      <c r="K444" s="93"/>
    </row>
    <row r="445" spans="1:11" s="84" customFormat="1" ht="24.9" customHeight="1">
      <c r="A445" s="263" t="s">
        <v>437</v>
      </c>
      <c r="B445" s="255" t="s">
        <v>466</v>
      </c>
      <c r="C445" s="264" t="s">
        <v>3560</v>
      </c>
      <c r="D445" s="256"/>
      <c r="E445" s="257">
        <v>1400</v>
      </c>
      <c r="F445" s="258">
        <v>1340</v>
      </c>
      <c r="G445" s="259">
        <f t="shared" si="6"/>
        <v>4.4776119402984982E-2</v>
      </c>
      <c r="H445" s="260" t="s">
        <v>981</v>
      </c>
      <c r="I445" s="261"/>
      <c r="K445" s="93"/>
    </row>
    <row r="446" spans="1:11" s="84" customFormat="1" ht="24.9" customHeight="1">
      <c r="A446" s="263" t="s">
        <v>452</v>
      </c>
      <c r="B446" s="255" t="s">
        <v>466</v>
      </c>
      <c r="C446" s="264" t="s">
        <v>477</v>
      </c>
      <c r="D446" s="256"/>
      <c r="E446" s="257">
        <v>1300</v>
      </c>
      <c r="F446" s="258">
        <v>1240</v>
      </c>
      <c r="G446" s="259">
        <f t="shared" si="6"/>
        <v>4.8387096774193505E-2</v>
      </c>
      <c r="H446" s="260" t="s">
        <v>996</v>
      </c>
      <c r="I446" s="261"/>
      <c r="K446" s="93"/>
    </row>
    <row r="447" spans="1:11" s="84" customFormat="1" ht="24.9" customHeight="1">
      <c r="A447" s="254" t="s">
        <v>453</v>
      </c>
      <c r="B447" s="255" t="s">
        <v>466</v>
      </c>
      <c r="C447" s="256" t="s">
        <v>478</v>
      </c>
      <c r="D447" s="256"/>
      <c r="E447" s="257">
        <v>1750</v>
      </c>
      <c r="F447" s="258">
        <v>1650</v>
      </c>
      <c r="G447" s="259">
        <f t="shared" si="6"/>
        <v>6.0606060606060552E-2</v>
      </c>
      <c r="H447" s="260" t="s">
        <v>997</v>
      </c>
      <c r="I447" s="261"/>
      <c r="K447" s="93"/>
    </row>
    <row r="448" spans="1:11" s="84" customFormat="1" ht="24.9" customHeight="1">
      <c r="A448" s="254" t="s">
        <v>454</v>
      </c>
      <c r="B448" s="255" t="s">
        <v>466</v>
      </c>
      <c r="C448" s="262" t="s">
        <v>479</v>
      </c>
      <c r="D448" s="256"/>
      <c r="E448" s="257">
        <v>1650</v>
      </c>
      <c r="F448" s="258">
        <v>1550</v>
      </c>
      <c r="G448" s="259">
        <f t="shared" si="6"/>
        <v>6.4516129032258007E-2</v>
      </c>
      <c r="H448" s="260" t="s">
        <v>998</v>
      </c>
      <c r="I448" s="261"/>
      <c r="K448" s="93"/>
    </row>
    <row r="449" spans="1:11" s="84" customFormat="1" ht="24.9" customHeight="1">
      <c r="A449" s="263" t="s">
        <v>455</v>
      </c>
      <c r="B449" s="255" t="s">
        <v>466</v>
      </c>
      <c r="C449" s="264" t="s">
        <v>480</v>
      </c>
      <c r="D449" s="256"/>
      <c r="E449" s="257">
        <v>2050</v>
      </c>
      <c r="F449" s="258">
        <v>1960</v>
      </c>
      <c r="G449" s="259">
        <f t="shared" si="6"/>
        <v>4.5918367346938771E-2</v>
      </c>
      <c r="H449" s="260" t="s">
        <v>999</v>
      </c>
      <c r="I449" s="261"/>
      <c r="K449" s="93"/>
    </row>
    <row r="450" spans="1:11" s="84" customFormat="1" ht="24.9" customHeight="1">
      <c r="A450" s="263" t="s">
        <v>438</v>
      </c>
      <c r="B450" s="255" t="s">
        <v>466</v>
      </c>
      <c r="C450" s="264" t="s">
        <v>3561</v>
      </c>
      <c r="D450" s="256"/>
      <c r="E450" s="257">
        <v>1500</v>
      </c>
      <c r="F450" s="258">
        <v>1440</v>
      </c>
      <c r="G450" s="259">
        <f t="shared" si="6"/>
        <v>4.1666666666666741E-2</v>
      </c>
      <c r="H450" s="260" t="s">
        <v>982</v>
      </c>
      <c r="I450" s="261"/>
      <c r="K450" s="93"/>
    </row>
    <row r="451" spans="1:11" s="84" customFormat="1" ht="24.9" customHeight="1">
      <c r="A451" s="254" t="s">
        <v>439</v>
      </c>
      <c r="B451" s="255" t="s">
        <v>466</v>
      </c>
      <c r="C451" s="256" t="s">
        <v>3562</v>
      </c>
      <c r="D451" s="256"/>
      <c r="E451" s="257">
        <v>1550</v>
      </c>
      <c r="F451" s="258">
        <v>1490</v>
      </c>
      <c r="G451" s="259">
        <f t="shared" si="6"/>
        <v>4.0268456375838868E-2</v>
      </c>
      <c r="H451" s="260" t="s">
        <v>983</v>
      </c>
      <c r="I451" s="261"/>
      <c r="K451" s="93"/>
    </row>
    <row r="452" spans="1:11" s="84" customFormat="1" ht="24.9" customHeight="1">
      <c r="A452" s="254" t="s">
        <v>456</v>
      </c>
      <c r="B452" s="255" t="s">
        <v>466</v>
      </c>
      <c r="C452" s="262" t="s">
        <v>481</v>
      </c>
      <c r="D452" s="256"/>
      <c r="E452" s="257">
        <v>1400</v>
      </c>
      <c r="F452" s="258">
        <v>1340</v>
      </c>
      <c r="G452" s="259">
        <f t="shared" si="6"/>
        <v>4.4776119402984982E-2</v>
      </c>
      <c r="H452" s="260" t="s">
        <v>1000</v>
      </c>
      <c r="I452" s="261"/>
      <c r="K452" s="93"/>
    </row>
    <row r="453" spans="1:11" s="84" customFormat="1" ht="24.9" customHeight="1">
      <c r="A453" s="263" t="s">
        <v>457</v>
      </c>
      <c r="B453" s="255" t="s">
        <v>466</v>
      </c>
      <c r="C453" s="264" t="s">
        <v>482</v>
      </c>
      <c r="D453" s="256"/>
      <c r="E453" s="257">
        <v>1950</v>
      </c>
      <c r="F453" s="258">
        <v>1850</v>
      </c>
      <c r="G453" s="259">
        <f t="shared" si="6"/>
        <v>5.4054054054053946E-2</v>
      </c>
      <c r="H453" s="260" t="s">
        <v>1001</v>
      </c>
      <c r="I453" s="261"/>
      <c r="K453" s="93"/>
    </row>
    <row r="454" spans="1:11" s="84" customFormat="1" ht="24.9" customHeight="1">
      <c r="A454" s="263" t="s">
        <v>458</v>
      </c>
      <c r="B454" s="255" t="s">
        <v>466</v>
      </c>
      <c r="C454" s="264" t="s">
        <v>483</v>
      </c>
      <c r="D454" s="256"/>
      <c r="E454" s="257">
        <v>1500</v>
      </c>
      <c r="F454" s="258">
        <v>1440</v>
      </c>
      <c r="G454" s="259">
        <f t="shared" si="6"/>
        <v>4.1666666666666741E-2</v>
      </c>
      <c r="H454" s="260" t="s">
        <v>1002</v>
      </c>
      <c r="I454" s="261"/>
      <c r="K454" s="93"/>
    </row>
    <row r="455" spans="1:11" s="84" customFormat="1" ht="24.9" customHeight="1">
      <c r="A455" s="254" t="s">
        <v>459</v>
      </c>
      <c r="B455" s="255" t="s">
        <v>466</v>
      </c>
      <c r="C455" s="256" t="s">
        <v>484</v>
      </c>
      <c r="D455" s="256"/>
      <c r="E455" s="257">
        <v>2400</v>
      </c>
      <c r="F455" s="258">
        <v>2270</v>
      </c>
      <c r="G455" s="259">
        <f t="shared" ref="G455:G494" si="7">E455/F455-1</f>
        <v>5.7268722466960353E-2</v>
      </c>
      <c r="H455" s="260" t="s">
        <v>1003</v>
      </c>
      <c r="I455" s="261"/>
      <c r="K455" s="93"/>
    </row>
    <row r="456" spans="1:11" s="84" customFormat="1" ht="24.9" customHeight="1">
      <c r="A456" s="254" t="s">
        <v>440</v>
      </c>
      <c r="B456" s="255" t="s">
        <v>466</v>
      </c>
      <c r="C456" s="262" t="s">
        <v>3563</v>
      </c>
      <c r="D456" s="256"/>
      <c r="E456" s="257">
        <v>1750</v>
      </c>
      <c r="F456" s="258">
        <v>1650</v>
      </c>
      <c r="G456" s="259">
        <f t="shared" si="7"/>
        <v>6.0606060606060552E-2</v>
      </c>
      <c r="H456" s="260" t="s">
        <v>984</v>
      </c>
      <c r="I456" s="261"/>
      <c r="K456" s="93"/>
    </row>
    <row r="457" spans="1:11" s="84" customFormat="1" ht="24.9" customHeight="1">
      <c r="A457" s="263" t="s">
        <v>441</v>
      </c>
      <c r="B457" s="255" t="s">
        <v>466</v>
      </c>
      <c r="C457" s="264" t="s">
        <v>3564</v>
      </c>
      <c r="D457" s="256"/>
      <c r="E457" s="257">
        <v>1850</v>
      </c>
      <c r="F457" s="258">
        <v>1750</v>
      </c>
      <c r="G457" s="259">
        <f t="shared" si="7"/>
        <v>5.7142857142857162E-2</v>
      </c>
      <c r="H457" s="260" t="s">
        <v>985</v>
      </c>
      <c r="I457" s="261"/>
      <c r="K457" s="93"/>
    </row>
    <row r="458" spans="1:11" s="84" customFormat="1" ht="24.9" customHeight="1">
      <c r="A458" s="263" t="s">
        <v>460</v>
      </c>
      <c r="B458" s="255" t="s">
        <v>466</v>
      </c>
      <c r="C458" s="264" t="s">
        <v>485</v>
      </c>
      <c r="D458" s="256"/>
      <c r="E458" s="257">
        <v>1650</v>
      </c>
      <c r="F458" s="258">
        <v>1550</v>
      </c>
      <c r="G458" s="259">
        <f t="shared" si="7"/>
        <v>6.4516129032258007E-2</v>
      </c>
      <c r="H458" s="260" t="s">
        <v>1004</v>
      </c>
      <c r="I458" s="261"/>
      <c r="K458" s="93"/>
    </row>
    <row r="459" spans="1:11" s="84" customFormat="1" ht="24.9" customHeight="1">
      <c r="A459" s="254" t="s">
        <v>461</v>
      </c>
      <c r="B459" s="255" t="s">
        <v>466</v>
      </c>
      <c r="C459" s="256" t="s">
        <v>486</v>
      </c>
      <c r="D459" s="256"/>
      <c r="E459" s="257">
        <v>2150</v>
      </c>
      <c r="F459" s="258">
        <v>2050</v>
      </c>
      <c r="G459" s="259">
        <f t="shared" si="7"/>
        <v>4.8780487804878092E-2</v>
      </c>
      <c r="H459" s="260" t="s">
        <v>1005</v>
      </c>
      <c r="I459" s="261"/>
      <c r="K459" s="93"/>
    </row>
    <row r="460" spans="1:11" s="84" customFormat="1" ht="24.9" customHeight="1">
      <c r="A460" s="254" t="s">
        <v>462</v>
      </c>
      <c r="B460" s="255" t="s">
        <v>466</v>
      </c>
      <c r="C460" s="262" t="s">
        <v>487</v>
      </c>
      <c r="D460" s="256"/>
      <c r="E460" s="257">
        <v>1750</v>
      </c>
      <c r="F460" s="258">
        <v>1650</v>
      </c>
      <c r="G460" s="259">
        <f t="shared" si="7"/>
        <v>6.0606060606060552E-2</v>
      </c>
      <c r="H460" s="260" t="s">
        <v>1006</v>
      </c>
      <c r="I460" s="261"/>
      <c r="K460" s="93"/>
    </row>
    <row r="461" spans="1:11" s="84" customFormat="1" ht="24.9" customHeight="1">
      <c r="A461" s="263" t="s">
        <v>463</v>
      </c>
      <c r="B461" s="255" t="s">
        <v>466</v>
      </c>
      <c r="C461" s="264" t="s">
        <v>488</v>
      </c>
      <c r="D461" s="256"/>
      <c r="E461" s="257">
        <v>2250</v>
      </c>
      <c r="F461" s="258">
        <v>2150</v>
      </c>
      <c r="G461" s="259">
        <f t="shared" si="7"/>
        <v>4.6511627906976827E-2</v>
      </c>
      <c r="H461" s="260" t="s">
        <v>1007</v>
      </c>
      <c r="I461" s="261"/>
      <c r="K461" s="93"/>
    </row>
    <row r="462" spans="1:11" s="84" customFormat="1" ht="24.9" customHeight="1">
      <c r="A462" s="263" t="s">
        <v>464</v>
      </c>
      <c r="B462" s="255" t="s">
        <v>466</v>
      </c>
      <c r="C462" s="264" t="s">
        <v>489</v>
      </c>
      <c r="D462" s="256"/>
      <c r="E462" s="257">
        <v>760</v>
      </c>
      <c r="F462" s="258">
        <v>720</v>
      </c>
      <c r="G462" s="259">
        <f t="shared" si="7"/>
        <v>5.555555555555558E-2</v>
      </c>
      <c r="H462" s="260" t="s">
        <v>1008</v>
      </c>
      <c r="I462" s="261"/>
      <c r="K462" s="93"/>
    </row>
    <row r="463" spans="1:11" s="84" customFormat="1" ht="24.9" customHeight="1">
      <c r="A463" s="254" t="s">
        <v>465</v>
      </c>
      <c r="B463" s="255" t="s">
        <v>466</v>
      </c>
      <c r="C463" s="256" t="s">
        <v>490</v>
      </c>
      <c r="D463" s="256"/>
      <c r="E463" s="257">
        <v>1320</v>
      </c>
      <c r="F463" s="258">
        <v>1240</v>
      </c>
      <c r="G463" s="259">
        <f t="shared" si="7"/>
        <v>6.4516129032258007E-2</v>
      </c>
      <c r="H463" s="260" t="s">
        <v>1009</v>
      </c>
      <c r="I463" s="261"/>
      <c r="K463" s="93"/>
    </row>
    <row r="464" spans="1:11" s="84" customFormat="1" ht="24.9" customHeight="1">
      <c r="A464" s="254" t="s">
        <v>3766</v>
      </c>
      <c r="B464" s="255" t="s">
        <v>4159</v>
      </c>
      <c r="C464" s="262" t="s">
        <v>4160</v>
      </c>
      <c r="D464" s="256"/>
      <c r="E464" s="257">
        <v>1160</v>
      </c>
      <c r="F464" s="258">
        <v>1130</v>
      </c>
      <c r="G464" s="259">
        <f t="shared" si="7"/>
        <v>2.6548672566371723E-2</v>
      </c>
      <c r="H464" s="260" t="s">
        <v>3767</v>
      </c>
      <c r="I464" s="261"/>
      <c r="K464" s="93"/>
    </row>
    <row r="465" spans="1:11" s="84" customFormat="1" ht="24.9" customHeight="1">
      <c r="A465" s="263" t="s">
        <v>3768</v>
      </c>
      <c r="B465" s="255" t="s">
        <v>4159</v>
      </c>
      <c r="C465" s="264" t="s">
        <v>4161</v>
      </c>
      <c r="D465" s="256"/>
      <c r="E465" s="257">
        <v>1330</v>
      </c>
      <c r="F465" s="258">
        <v>1290</v>
      </c>
      <c r="G465" s="259">
        <f t="shared" si="7"/>
        <v>3.1007751937984551E-2</v>
      </c>
      <c r="H465" s="260" t="s">
        <v>3769</v>
      </c>
      <c r="I465" s="261"/>
      <c r="K465" s="93"/>
    </row>
    <row r="466" spans="1:11" s="84" customFormat="1" ht="24.9" customHeight="1">
      <c r="A466" s="263" t="s">
        <v>3770</v>
      </c>
      <c r="B466" s="255" t="s">
        <v>4159</v>
      </c>
      <c r="C466" s="264" t="s">
        <v>4162</v>
      </c>
      <c r="D466" s="256"/>
      <c r="E466" s="257">
        <v>2170</v>
      </c>
      <c r="F466" s="258">
        <v>2110</v>
      </c>
      <c r="G466" s="259">
        <f t="shared" si="7"/>
        <v>2.8436018957346043E-2</v>
      </c>
      <c r="H466" s="260" t="s">
        <v>3771</v>
      </c>
      <c r="I466" s="261"/>
      <c r="K466" s="93"/>
    </row>
    <row r="467" spans="1:11" s="84" customFormat="1" ht="24.9" customHeight="1">
      <c r="A467" s="254" t="s">
        <v>3772</v>
      </c>
      <c r="B467" s="255" t="s">
        <v>4159</v>
      </c>
      <c r="C467" s="256" t="s">
        <v>4163</v>
      </c>
      <c r="D467" s="256"/>
      <c r="E467" s="257">
        <v>1270</v>
      </c>
      <c r="F467" s="258">
        <v>1240</v>
      </c>
      <c r="G467" s="259">
        <f t="shared" si="7"/>
        <v>2.4193548387096753E-2</v>
      </c>
      <c r="H467" s="260" t="s">
        <v>3773</v>
      </c>
      <c r="I467" s="261"/>
      <c r="K467" s="93"/>
    </row>
    <row r="468" spans="1:11" s="84" customFormat="1" ht="24.9" customHeight="1">
      <c r="A468" s="254" t="s">
        <v>3774</v>
      </c>
      <c r="B468" s="255" t="s">
        <v>4159</v>
      </c>
      <c r="C468" s="262" t="s">
        <v>4164</v>
      </c>
      <c r="D468" s="256"/>
      <c r="E468" s="257">
        <v>1480</v>
      </c>
      <c r="F468" s="258">
        <v>1440</v>
      </c>
      <c r="G468" s="259">
        <f t="shared" si="7"/>
        <v>2.7777777777777679E-2</v>
      </c>
      <c r="H468" s="260" t="s">
        <v>3775</v>
      </c>
      <c r="I468" s="261"/>
      <c r="K468" s="93"/>
    </row>
    <row r="469" spans="1:11" s="84" customFormat="1" ht="24.9" customHeight="1">
      <c r="A469" s="263" t="s">
        <v>3776</v>
      </c>
      <c r="B469" s="255" t="s">
        <v>4159</v>
      </c>
      <c r="C469" s="264" t="s">
        <v>4165</v>
      </c>
      <c r="D469" s="256"/>
      <c r="E469" s="257">
        <v>2340</v>
      </c>
      <c r="F469" s="258">
        <v>2270</v>
      </c>
      <c r="G469" s="259">
        <f t="shared" si="7"/>
        <v>3.0837004405286361E-2</v>
      </c>
      <c r="H469" s="260" t="s">
        <v>3777</v>
      </c>
      <c r="I469" s="261"/>
      <c r="K469" s="93"/>
    </row>
    <row r="470" spans="1:11" s="84" customFormat="1" ht="24.9" customHeight="1">
      <c r="A470" s="263" t="s">
        <v>3778</v>
      </c>
      <c r="B470" s="255" t="s">
        <v>4159</v>
      </c>
      <c r="C470" s="264" t="s">
        <v>4166</v>
      </c>
      <c r="D470" s="256"/>
      <c r="E470" s="257">
        <v>1380</v>
      </c>
      <c r="F470" s="258">
        <v>1340</v>
      </c>
      <c r="G470" s="259">
        <f t="shared" si="7"/>
        <v>2.9850746268656803E-2</v>
      </c>
      <c r="H470" s="260" t="s">
        <v>3779</v>
      </c>
      <c r="I470" s="261"/>
      <c r="K470" s="93"/>
    </row>
    <row r="471" spans="1:11" s="84" customFormat="1" ht="24.9" customHeight="1">
      <c r="A471" s="254" t="s">
        <v>3780</v>
      </c>
      <c r="B471" s="255" t="s">
        <v>4159</v>
      </c>
      <c r="C471" s="256" t="s">
        <v>4167</v>
      </c>
      <c r="D471" s="256"/>
      <c r="E471" s="257">
        <v>1590</v>
      </c>
      <c r="F471" s="258">
        <v>1550</v>
      </c>
      <c r="G471" s="259">
        <f t="shared" si="7"/>
        <v>2.5806451612903292E-2</v>
      </c>
      <c r="H471" s="260" t="s">
        <v>3781</v>
      </c>
      <c r="I471" s="261"/>
      <c r="K471" s="93"/>
    </row>
    <row r="472" spans="1:11" s="84" customFormat="1" ht="24.9" customHeight="1">
      <c r="A472" s="254" t="s">
        <v>3782</v>
      </c>
      <c r="B472" s="255" t="s">
        <v>4159</v>
      </c>
      <c r="C472" s="262" t="s">
        <v>4168</v>
      </c>
      <c r="D472" s="256"/>
      <c r="E472" s="257">
        <v>2440</v>
      </c>
      <c r="F472" s="258">
        <v>2370</v>
      </c>
      <c r="G472" s="259">
        <f t="shared" si="7"/>
        <v>2.9535864978903037E-2</v>
      </c>
      <c r="H472" s="260" t="s">
        <v>3783</v>
      </c>
      <c r="I472" s="261"/>
      <c r="K472" s="93"/>
    </row>
    <row r="473" spans="1:11" s="84" customFormat="1" ht="24.9" customHeight="1">
      <c r="A473" s="263" t="s">
        <v>3784</v>
      </c>
      <c r="B473" s="255" t="s">
        <v>4159</v>
      </c>
      <c r="C473" s="264" t="s">
        <v>4169</v>
      </c>
      <c r="D473" s="256"/>
      <c r="E473" s="257">
        <v>1480</v>
      </c>
      <c r="F473" s="258">
        <v>1440</v>
      </c>
      <c r="G473" s="259">
        <f t="shared" si="7"/>
        <v>2.7777777777777679E-2</v>
      </c>
      <c r="H473" s="260" t="s">
        <v>3785</v>
      </c>
      <c r="I473" s="261"/>
      <c r="K473" s="93"/>
    </row>
    <row r="474" spans="1:11" s="84" customFormat="1" ht="24.9" customHeight="1">
      <c r="A474" s="263" t="s">
        <v>3786</v>
      </c>
      <c r="B474" s="255" t="s">
        <v>4159</v>
      </c>
      <c r="C474" s="264" t="s">
        <v>4170</v>
      </c>
      <c r="D474" s="256"/>
      <c r="E474" s="257">
        <v>1700</v>
      </c>
      <c r="F474" s="258">
        <v>1650</v>
      </c>
      <c r="G474" s="259">
        <f t="shared" si="7"/>
        <v>3.0303030303030276E-2</v>
      </c>
      <c r="H474" s="260" t="s">
        <v>3787</v>
      </c>
      <c r="I474" s="261"/>
      <c r="K474" s="93"/>
    </row>
    <row r="475" spans="1:11" s="84" customFormat="1" ht="24.9" customHeight="1">
      <c r="A475" s="254" t="s">
        <v>3788</v>
      </c>
      <c r="B475" s="255" t="s">
        <v>4159</v>
      </c>
      <c r="C475" s="256" t="s">
        <v>4171</v>
      </c>
      <c r="D475" s="256"/>
      <c r="E475" s="257">
        <v>2500</v>
      </c>
      <c r="F475" s="258">
        <v>2470</v>
      </c>
      <c r="G475" s="259">
        <f t="shared" si="7"/>
        <v>1.2145748987854255E-2</v>
      </c>
      <c r="H475" s="260" t="s">
        <v>3789</v>
      </c>
      <c r="I475" s="261"/>
      <c r="K475" s="93"/>
    </row>
    <row r="476" spans="1:11" s="84" customFormat="1" ht="24.9" customHeight="1">
      <c r="A476" s="254" t="s">
        <v>3790</v>
      </c>
      <c r="B476" s="255" t="s">
        <v>4159</v>
      </c>
      <c r="C476" s="262" t="s">
        <v>4172</v>
      </c>
      <c r="D476" s="256"/>
      <c r="E476" s="257">
        <v>1530</v>
      </c>
      <c r="F476" s="258">
        <v>1490</v>
      </c>
      <c r="G476" s="259">
        <f t="shared" si="7"/>
        <v>2.6845637583892579E-2</v>
      </c>
      <c r="H476" s="260" t="s">
        <v>3791</v>
      </c>
      <c r="I476" s="261"/>
      <c r="K476" s="93"/>
    </row>
    <row r="477" spans="1:11" s="84" customFormat="1" ht="24.9" customHeight="1">
      <c r="A477" s="263" t="s">
        <v>3792</v>
      </c>
      <c r="B477" s="255" t="s">
        <v>4159</v>
      </c>
      <c r="C477" s="264" t="s">
        <v>4173</v>
      </c>
      <c r="D477" s="256"/>
      <c r="E477" s="257">
        <v>1750</v>
      </c>
      <c r="F477" s="258">
        <v>1700</v>
      </c>
      <c r="G477" s="259">
        <f t="shared" si="7"/>
        <v>2.9411764705882248E-2</v>
      </c>
      <c r="H477" s="260" t="s">
        <v>3793</v>
      </c>
      <c r="I477" s="261"/>
      <c r="K477" s="93"/>
    </row>
    <row r="478" spans="1:11" s="84" customFormat="1" ht="24.9" customHeight="1">
      <c r="A478" s="263" t="s">
        <v>3794</v>
      </c>
      <c r="B478" s="255" t="s">
        <v>4159</v>
      </c>
      <c r="C478" s="264" t="s">
        <v>4174</v>
      </c>
      <c r="D478" s="256"/>
      <c r="E478" s="257">
        <v>2750</v>
      </c>
      <c r="F478" s="258">
        <v>2680</v>
      </c>
      <c r="G478" s="259">
        <f t="shared" si="7"/>
        <v>2.6119402985074647E-2</v>
      </c>
      <c r="H478" s="260" t="s">
        <v>3795</v>
      </c>
      <c r="I478" s="261"/>
      <c r="K478" s="93"/>
    </row>
    <row r="479" spans="1:11" s="84" customFormat="1" ht="24.9" customHeight="1">
      <c r="A479" s="254" t="s">
        <v>3796</v>
      </c>
      <c r="B479" s="255" t="s">
        <v>4159</v>
      </c>
      <c r="C479" s="256" t="s">
        <v>4175</v>
      </c>
      <c r="D479" s="256"/>
      <c r="E479" s="257">
        <v>1590</v>
      </c>
      <c r="F479" s="258">
        <v>1550</v>
      </c>
      <c r="G479" s="259">
        <f t="shared" si="7"/>
        <v>2.5806451612903292E-2</v>
      </c>
      <c r="H479" s="260" t="s">
        <v>3797</v>
      </c>
      <c r="I479" s="261"/>
      <c r="K479" s="93"/>
    </row>
    <row r="480" spans="1:11" s="84" customFormat="1" ht="24.9" customHeight="1">
      <c r="A480" s="254" t="s">
        <v>3798</v>
      </c>
      <c r="B480" s="255" t="s">
        <v>4159</v>
      </c>
      <c r="C480" s="262" t="s">
        <v>4176</v>
      </c>
      <c r="D480" s="256"/>
      <c r="E480" s="257">
        <v>1800</v>
      </c>
      <c r="F480" s="258">
        <v>1750</v>
      </c>
      <c r="G480" s="259">
        <f t="shared" si="7"/>
        <v>2.857142857142847E-2</v>
      </c>
      <c r="H480" s="260" t="s">
        <v>3799</v>
      </c>
      <c r="I480" s="261"/>
      <c r="K480" s="93"/>
    </row>
    <row r="481" spans="1:11" s="84" customFormat="1" ht="24.9" customHeight="1">
      <c r="A481" s="263" t="s">
        <v>3800</v>
      </c>
      <c r="B481" s="255" t="s">
        <v>4159</v>
      </c>
      <c r="C481" s="264" t="s">
        <v>4177</v>
      </c>
      <c r="D481" s="256"/>
      <c r="E481" s="257">
        <v>2950</v>
      </c>
      <c r="F481" s="258">
        <v>2880</v>
      </c>
      <c r="G481" s="259">
        <f t="shared" si="7"/>
        <v>2.430555555555558E-2</v>
      </c>
      <c r="H481" s="260" t="s">
        <v>3801</v>
      </c>
      <c r="I481" s="261"/>
      <c r="K481" s="93"/>
    </row>
    <row r="482" spans="1:11" s="84" customFormat="1" ht="24.9" customHeight="1">
      <c r="A482" s="263" t="s">
        <v>3802</v>
      </c>
      <c r="B482" s="255" t="s">
        <v>4159</v>
      </c>
      <c r="C482" s="264" t="s">
        <v>4178</v>
      </c>
      <c r="D482" s="256"/>
      <c r="E482" s="257">
        <v>1700</v>
      </c>
      <c r="F482" s="258">
        <v>1650</v>
      </c>
      <c r="G482" s="259">
        <f t="shared" si="7"/>
        <v>3.0303030303030276E-2</v>
      </c>
      <c r="H482" s="260" t="s">
        <v>3803</v>
      </c>
      <c r="I482" s="261"/>
      <c r="K482" s="93"/>
    </row>
    <row r="483" spans="1:11" s="84" customFormat="1" ht="24.9" customHeight="1">
      <c r="A483" s="254" t="s">
        <v>3804</v>
      </c>
      <c r="B483" s="255" t="s">
        <v>4159</v>
      </c>
      <c r="C483" s="256" t="s">
        <v>4179</v>
      </c>
      <c r="D483" s="256"/>
      <c r="E483" s="257">
        <v>2010</v>
      </c>
      <c r="F483" s="258">
        <v>1960</v>
      </c>
      <c r="G483" s="259">
        <f t="shared" si="7"/>
        <v>2.5510204081632626E-2</v>
      </c>
      <c r="H483" s="260" t="s">
        <v>3805</v>
      </c>
      <c r="I483" s="261"/>
      <c r="K483" s="93"/>
    </row>
    <row r="484" spans="1:11" s="84" customFormat="1" ht="24.9" customHeight="1">
      <c r="A484" s="254" t="s">
        <v>3806</v>
      </c>
      <c r="B484" s="255" t="s">
        <v>4159</v>
      </c>
      <c r="C484" s="262" t="s">
        <v>4180</v>
      </c>
      <c r="D484" s="256"/>
      <c r="E484" s="257">
        <v>3180</v>
      </c>
      <c r="F484" s="258">
        <v>3090</v>
      </c>
      <c r="G484" s="259">
        <f t="shared" si="7"/>
        <v>2.9126213592232997E-2</v>
      </c>
      <c r="H484" s="260" t="s">
        <v>3807</v>
      </c>
      <c r="I484" s="261"/>
      <c r="K484" s="93"/>
    </row>
    <row r="485" spans="1:11" s="84" customFormat="1" ht="24.9" customHeight="1">
      <c r="A485" s="263" t="s">
        <v>3808</v>
      </c>
      <c r="B485" s="255" t="s">
        <v>4159</v>
      </c>
      <c r="C485" s="264" t="s">
        <v>4181</v>
      </c>
      <c r="D485" s="256"/>
      <c r="E485" s="257">
        <v>1850</v>
      </c>
      <c r="F485" s="258">
        <v>1800</v>
      </c>
      <c r="G485" s="259">
        <f t="shared" si="7"/>
        <v>2.7777777777777679E-2</v>
      </c>
      <c r="H485" s="260" t="s">
        <v>3809</v>
      </c>
      <c r="I485" s="261"/>
      <c r="K485" s="93"/>
    </row>
    <row r="486" spans="1:11" s="84" customFormat="1" ht="24.9" customHeight="1">
      <c r="A486" s="263" t="s">
        <v>3810</v>
      </c>
      <c r="B486" s="255" t="s">
        <v>4159</v>
      </c>
      <c r="C486" s="264" t="s">
        <v>4182</v>
      </c>
      <c r="D486" s="256"/>
      <c r="E486" s="257">
        <v>2220</v>
      </c>
      <c r="F486" s="258">
        <v>2160</v>
      </c>
      <c r="G486" s="259">
        <f t="shared" si="7"/>
        <v>2.7777777777777679E-2</v>
      </c>
      <c r="H486" s="260" t="s">
        <v>3811</v>
      </c>
      <c r="I486" s="261"/>
      <c r="K486" s="93"/>
    </row>
    <row r="487" spans="1:11" s="84" customFormat="1" ht="24.9" customHeight="1">
      <c r="A487" s="254" t="s">
        <v>3812</v>
      </c>
      <c r="B487" s="255" t="s">
        <v>4159</v>
      </c>
      <c r="C487" s="256" t="s">
        <v>4183</v>
      </c>
      <c r="D487" s="256"/>
      <c r="E487" s="257">
        <v>3400</v>
      </c>
      <c r="F487" s="258">
        <v>3300</v>
      </c>
      <c r="G487" s="259">
        <f t="shared" si="7"/>
        <v>3.0303030303030276E-2</v>
      </c>
      <c r="H487" s="260" t="s">
        <v>3813</v>
      </c>
      <c r="I487" s="261"/>
      <c r="K487" s="93"/>
    </row>
    <row r="488" spans="1:11" s="84" customFormat="1" ht="24.9" customHeight="1">
      <c r="A488" s="254" t="s">
        <v>3814</v>
      </c>
      <c r="B488" s="255" t="s">
        <v>4159</v>
      </c>
      <c r="C488" s="262" t="s">
        <v>4184</v>
      </c>
      <c r="D488" s="256"/>
      <c r="E488" s="257">
        <v>2170</v>
      </c>
      <c r="F488" s="258">
        <v>2110</v>
      </c>
      <c r="G488" s="259">
        <f t="shared" si="7"/>
        <v>2.8436018957346043E-2</v>
      </c>
      <c r="H488" s="260" t="s">
        <v>3815</v>
      </c>
      <c r="I488" s="261"/>
      <c r="K488" s="93"/>
    </row>
    <row r="489" spans="1:11" s="84" customFormat="1" ht="24.9" customHeight="1">
      <c r="A489" s="263" t="s">
        <v>3816</v>
      </c>
      <c r="B489" s="255" t="s">
        <v>4159</v>
      </c>
      <c r="C489" s="264" t="s">
        <v>4185</v>
      </c>
      <c r="D489" s="256"/>
      <c r="E489" s="257">
        <v>2650</v>
      </c>
      <c r="F489" s="258">
        <v>2580</v>
      </c>
      <c r="G489" s="259">
        <f t="shared" si="7"/>
        <v>2.7131782945736482E-2</v>
      </c>
      <c r="H489" s="260" t="s">
        <v>3817</v>
      </c>
      <c r="I489" s="261"/>
      <c r="K489" s="93"/>
    </row>
    <row r="490" spans="1:11" s="84" customFormat="1" ht="24.9" customHeight="1">
      <c r="A490" s="263" t="s">
        <v>3818</v>
      </c>
      <c r="B490" s="255" t="s">
        <v>4159</v>
      </c>
      <c r="C490" s="264" t="s">
        <v>4186</v>
      </c>
      <c r="D490" s="256"/>
      <c r="E490" s="257">
        <v>3820</v>
      </c>
      <c r="F490" s="258">
        <v>3710</v>
      </c>
      <c r="G490" s="259">
        <f t="shared" si="7"/>
        <v>2.9649595687331498E-2</v>
      </c>
      <c r="H490" s="260" t="s">
        <v>3819</v>
      </c>
      <c r="I490" s="261"/>
      <c r="K490" s="93"/>
    </row>
    <row r="491" spans="1:11" s="84" customFormat="1" ht="24.9" customHeight="1">
      <c r="A491" s="254" t="s">
        <v>3820</v>
      </c>
      <c r="B491" s="255" t="s">
        <v>4159</v>
      </c>
      <c r="C491" s="256" t="s">
        <v>4187</v>
      </c>
      <c r="D491" s="256"/>
      <c r="E491" s="257">
        <v>2550</v>
      </c>
      <c r="F491" s="258">
        <v>2470</v>
      </c>
      <c r="G491" s="259">
        <f t="shared" si="7"/>
        <v>3.238866396761142E-2</v>
      </c>
      <c r="H491" s="260" t="s">
        <v>3821</v>
      </c>
      <c r="I491" s="261"/>
      <c r="K491" s="93"/>
    </row>
    <row r="492" spans="1:11" s="84" customFormat="1" ht="24.9" customHeight="1">
      <c r="A492" s="254" t="s">
        <v>3822</v>
      </c>
      <c r="B492" s="255" t="s">
        <v>4159</v>
      </c>
      <c r="C492" s="262" t="s">
        <v>4188</v>
      </c>
      <c r="D492" s="256"/>
      <c r="E492" s="257">
        <v>2950</v>
      </c>
      <c r="F492" s="258">
        <v>2880</v>
      </c>
      <c r="G492" s="259">
        <f t="shared" si="7"/>
        <v>2.430555555555558E-2</v>
      </c>
      <c r="H492" s="260" t="s">
        <v>3823</v>
      </c>
      <c r="I492" s="261"/>
      <c r="K492" s="93"/>
    </row>
    <row r="493" spans="1:11" s="84" customFormat="1" ht="24.9" customHeight="1">
      <c r="A493" s="263" t="s">
        <v>3824</v>
      </c>
      <c r="B493" s="255" t="s">
        <v>4159</v>
      </c>
      <c r="C493" s="264" t="s">
        <v>4189</v>
      </c>
      <c r="D493" s="256"/>
      <c r="E493" s="257">
        <v>4250</v>
      </c>
      <c r="F493" s="258">
        <v>4120</v>
      </c>
      <c r="G493" s="259">
        <f t="shared" si="7"/>
        <v>3.1553398058252524E-2</v>
      </c>
      <c r="H493" s="260" t="s">
        <v>3825</v>
      </c>
      <c r="I493" s="261"/>
      <c r="K493" s="93"/>
    </row>
    <row r="494" spans="1:11" s="84" customFormat="1" ht="24.9" customHeight="1">
      <c r="A494" s="263" t="s">
        <v>3826</v>
      </c>
      <c r="B494" s="255" t="s">
        <v>4159</v>
      </c>
      <c r="C494" s="264" t="s">
        <v>4190</v>
      </c>
      <c r="D494" s="256"/>
      <c r="E494" s="257">
        <v>980</v>
      </c>
      <c r="F494" s="258">
        <v>950</v>
      </c>
      <c r="G494" s="259">
        <f t="shared" si="7"/>
        <v>3.1578947368421151E-2</v>
      </c>
      <c r="H494" s="260" t="s">
        <v>3827</v>
      </c>
      <c r="I494" s="261"/>
      <c r="K494" s="93"/>
    </row>
  </sheetData>
  <mergeCells count="3">
    <mergeCell ref="A1:B1"/>
    <mergeCell ref="A2:C2"/>
    <mergeCell ref="A4:C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5">
    <pageSetUpPr fitToPage="1"/>
  </sheetPr>
  <dimension ref="A1:X310"/>
  <sheetViews>
    <sheetView zoomScaleNormal="100" zoomScaleSheetLayoutView="70" workbookViewId="0">
      <pane xSplit="1" ySplit="5" topLeftCell="B78" activePane="bottomRight" state="frozen"/>
      <selection pane="topRight" activeCell="B1" sqref="B1"/>
      <selection pane="bottomLeft" activeCell="A6" sqref="A6"/>
      <selection pane="bottomRight" activeCell="L83" sqref="L83"/>
    </sheetView>
  </sheetViews>
  <sheetFormatPr defaultRowHeight="13.2"/>
  <cols>
    <col min="1" max="1" width="13.33203125" bestFit="1" customWidth="1"/>
    <col min="2" max="2" width="14" style="15" customWidth="1"/>
    <col min="3" max="3" width="38.6640625" customWidth="1"/>
    <col min="4" max="4" width="2.33203125" customWidth="1"/>
    <col min="5" max="5" width="14.33203125" customWidth="1"/>
    <col min="6" max="6" width="8.88671875" customWidth="1"/>
    <col min="7" max="7" width="7.5546875" style="8" customWidth="1"/>
    <col min="8" max="8" width="17.109375" style="5" customWidth="1"/>
    <col min="9" max="9" width="11.6640625" style="5" customWidth="1"/>
    <col min="10" max="24" width="8.6640625" style="5"/>
  </cols>
  <sheetData>
    <row r="1" spans="1:9" s="5" customFormat="1" ht="21">
      <c r="A1" s="300"/>
      <c r="B1" s="300"/>
      <c r="C1" s="300"/>
      <c r="D1" s="150"/>
      <c r="E1" s="192"/>
      <c r="F1" s="113"/>
      <c r="G1" s="8"/>
    </row>
    <row r="2" spans="1:9" s="5" customFormat="1" ht="27" customHeight="1">
      <c r="A2" s="297" t="s">
        <v>4876</v>
      </c>
      <c r="B2" s="297"/>
      <c r="C2" s="297"/>
      <c r="D2" s="297"/>
      <c r="E2" s="297"/>
      <c r="F2" s="297"/>
      <c r="G2" s="8"/>
    </row>
    <row r="3" spans="1:9" s="5" customFormat="1">
      <c r="A3" s="6"/>
      <c r="B3" s="6"/>
      <c r="C3" s="2"/>
      <c r="D3" s="2"/>
      <c r="E3" s="2"/>
      <c r="F3" s="2"/>
      <c r="G3" s="8"/>
    </row>
    <row r="4" spans="1:9" ht="21">
      <c r="A4" s="306" t="s">
        <v>751</v>
      </c>
      <c r="B4" s="306"/>
      <c r="C4" s="306"/>
      <c r="D4" s="151"/>
      <c r="E4" s="193"/>
      <c r="F4" s="114"/>
      <c r="G4" s="13"/>
      <c r="H4" s="13"/>
      <c r="I4" s="13"/>
    </row>
    <row r="5" spans="1:9" ht="36" customHeight="1">
      <c r="A5" s="69" t="s">
        <v>40</v>
      </c>
      <c r="B5" s="70" t="s">
        <v>41</v>
      </c>
      <c r="C5" s="70" t="s">
        <v>42</v>
      </c>
      <c r="D5" s="70"/>
      <c r="E5" s="69" t="s">
        <v>4877</v>
      </c>
      <c r="F5" s="71" t="s">
        <v>3661</v>
      </c>
      <c r="G5" s="69" t="s">
        <v>541</v>
      </c>
      <c r="H5" s="69" t="s">
        <v>756</v>
      </c>
      <c r="I5" s="69" t="s">
        <v>1325</v>
      </c>
    </row>
    <row r="6" spans="1:9" ht="25.2" customHeight="1">
      <c r="A6" s="118" t="s">
        <v>272</v>
      </c>
      <c r="B6" s="119" t="s">
        <v>274</v>
      </c>
      <c r="C6" s="165" t="s">
        <v>4760</v>
      </c>
      <c r="D6" s="165"/>
      <c r="E6" s="120">
        <f>VLOOKUP(A6,'[2]2022 ceramika Laufen Expo '!$D:$P,13,FALSE)</f>
        <v>1100</v>
      </c>
      <c r="F6" s="121">
        <v>1000</v>
      </c>
      <c r="G6" s="122">
        <f>E6/F6-1</f>
        <v>0.10000000000000009</v>
      </c>
      <c r="H6" s="33" t="s">
        <v>853</v>
      </c>
      <c r="I6" s="123"/>
    </row>
    <row r="7" spans="1:9" ht="25.2" customHeight="1">
      <c r="A7" s="118" t="s">
        <v>273</v>
      </c>
      <c r="B7" s="119" t="s">
        <v>274</v>
      </c>
      <c r="C7" s="130" t="s">
        <v>4761</v>
      </c>
      <c r="D7" s="130"/>
      <c r="E7" s="120">
        <f>VLOOKUP(A7,'[2]2022 ceramika Laufen Expo '!$D:$P,13,FALSE)</f>
        <v>950</v>
      </c>
      <c r="F7" s="121">
        <v>900</v>
      </c>
      <c r="G7" s="122">
        <f t="shared" ref="G7:G70" si="0">E7/F7-1</f>
        <v>5.555555555555558E-2</v>
      </c>
      <c r="H7" s="33" t="s">
        <v>865</v>
      </c>
      <c r="I7" s="123"/>
    </row>
    <row r="8" spans="1:9" ht="25.2" customHeight="1">
      <c r="A8" s="124" t="s">
        <v>352</v>
      </c>
      <c r="B8" s="119" t="s">
        <v>274</v>
      </c>
      <c r="C8" s="166" t="s">
        <v>4762</v>
      </c>
      <c r="D8" s="166"/>
      <c r="E8" s="120">
        <f>VLOOKUP(A8,'[2]2022 ceramika Laufen Expo '!$D:$P,13,FALSE)</f>
        <v>360</v>
      </c>
      <c r="F8" s="121">
        <v>330</v>
      </c>
      <c r="G8" s="122">
        <f t="shared" si="0"/>
        <v>9.0909090909090828E-2</v>
      </c>
      <c r="H8" s="33" t="s">
        <v>841</v>
      </c>
      <c r="I8" s="123"/>
    </row>
    <row r="9" spans="1:9" ht="25.2" customHeight="1">
      <c r="A9" s="124" t="s">
        <v>353</v>
      </c>
      <c r="B9" s="119" t="s">
        <v>274</v>
      </c>
      <c r="C9" s="166" t="s">
        <v>4763</v>
      </c>
      <c r="D9" s="166"/>
      <c r="E9" s="120">
        <f>VLOOKUP(A9,'[2]2022 ceramika Laufen Expo '!$D:$P,13,FALSE)</f>
        <v>360</v>
      </c>
      <c r="F9" s="121">
        <v>330</v>
      </c>
      <c r="G9" s="122">
        <f t="shared" si="0"/>
        <v>9.0909090909090828E-2</v>
      </c>
      <c r="H9" s="33" t="s">
        <v>842</v>
      </c>
      <c r="I9" s="123"/>
    </row>
    <row r="10" spans="1:9" ht="25.2" customHeight="1">
      <c r="A10" s="124" t="s">
        <v>1362</v>
      </c>
      <c r="B10" s="119" t="s">
        <v>274</v>
      </c>
      <c r="C10" s="166" t="s">
        <v>4764</v>
      </c>
      <c r="D10" s="166"/>
      <c r="E10" s="120">
        <f>VLOOKUP(A10,'[2]2022 ceramika Laufen Expo '!$D:$P,13,FALSE)</f>
        <v>360</v>
      </c>
      <c r="F10" s="121">
        <v>330</v>
      </c>
      <c r="G10" s="122">
        <f t="shared" si="0"/>
        <v>9.0909090909090828E-2</v>
      </c>
      <c r="H10" s="33" t="s">
        <v>1532</v>
      </c>
      <c r="I10" s="125"/>
    </row>
    <row r="11" spans="1:9" ht="25.2" customHeight="1">
      <c r="A11" s="124" t="s">
        <v>354</v>
      </c>
      <c r="B11" s="119" t="s">
        <v>274</v>
      </c>
      <c r="C11" s="166" t="s">
        <v>4765</v>
      </c>
      <c r="D11" s="166"/>
      <c r="E11" s="120">
        <f>VLOOKUP(A11,'[2]2022 ceramika Laufen Expo '!$D:$P,13,FALSE)</f>
        <v>360</v>
      </c>
      <c r="F11" s="121">
        <v>330</v>
      </c>
      <c r="G11" s="122">
        <f t="shared" si="0"/>
        <v>9.0909090909090828E-2</v>
      </c>
      <c r="H11" s="33" t="s">
        <v>843</v>
      </c>
      <c r="I11" s="123"/>
    </row>
    <row r="12" spans="1:9" ht="25.2" customHeight="1">
      <c r="A12" s="124" t="s">
        <v>355</v>
      </c>
      <c r="B12" s="119" t="s">
        <v>274</v>
      </c>
      <c r="C12" s="166" t="s">
        <v>4766</v>
      </c>
      <c r="D12" s="166"/>
      <c r="E12" s="120">
        <f>VLOOKUP(A12,'[2]2022 ceramika Laufen Expo '!$D:$P,13,FALSE)</f>
        <v>360</v>
      </c>
      <c r="F12" s="121">
        <v>330</v>
      </c>
      <c r="G12" s="122">
        <f t="shared" si="0"/>
        <v>9.0909090909090828E-2</v>
      </c>
      <c r="H12" s="33" t="s">
        <v>844</v>
      </c>
      <c r="I12" s="123"/>
    </row>
    <row r="13" spans="1:9" ht="25.2" customHeight="1">
      <c r="A13" s="124" t="s">
        <v>1364</v>
      </c>
      <c r="B13" s="119" t="s">
        <v>274</v>
      </c>
      <c r="C13" s="166" t="s">
        <v>4767</v>
      </c>
      <c r="D13" s="166"/>
      <c r="E13" s="120">
        <f>VLOOKUP(A13,'[2]2022 ceramika Laufen Expo '!$D:$P,13,FALSE)</f>
        <v>360</v>
      </c>
      <c r="F13" s="121">
        <v>330</v>
      </c>
      <c r="G13" s="122">
        <f t="shared" si="0"/>
        <v>9.0909090909090828E-2</v>
      </c>
      <c r="H13" s="33" t="s">
        <v>1533</v>
      </c>
      <c r="I13" s="125"/>
    </row>
    <row r="14" spans="1:9" ht="25.2" customHeight="1">
      <c r="A14" s="124" t="s">
        <v>1363</v>
      </c>
      <c r="B14" s="119" t="s">
        <v>274</v>
      </c>
      <c r="C14" s="166" t="s">
        <v>4768</v>
      </c>
      <c r="D14" s="166"/>
      <c r="E14" s="120">
        <f>VLOOKUP(A14,'[2]2022 ceramika Laufen Expo '!$D:$P,13,FALSE)</f>
        <v>360</v>
      </c>
      <c r="F14" s="121">
        <v>330</v>
      </c>
      <c r="G14" s="122">
        <f t="shared" si="0"/>
        <v>9.0909090909090828E-2</v>
      </c>
      <c r="H14" s="33" t="s">
        <v>1534</v>
      </c>
      <c r="I14" s="125"/>
    </row>
    <row r="15" spans="1:9" ht="25.2" customHeight="1">
      <c r="A15" s="124" t="s">
        <v>1371</v>
      </c>
      <c r="B15" s="119" t="s">
        <v>274</v>
      </c>
      <c r="C15" s="166" t="s">
        <v>4769</v>
      </c>
      <c r="D15" s="166"/>
      <c r="E15" s="120">
        <f>VLOOKUP(A15,'[2]2022 ceramika Laufen Expo '!$D:$P,13,FALSE)</f>
        <v>360</v>
      </c>
      <c r="F15" s="121">
        <v>330</v>
      </c>
      <c r="G15" s="122">
        <f t="shared" si="0"/>
        <v>9.0909090909090828E-2</v>
      </c>
      <c r="H15" s="33" t="s">
        <v>1535</v>
      </c>
      <c r="I15" s="125"/>
    </row>
    <row r="16" spans="1:9" ht="25.2" customHeight="1">
      <c r="A16" s="124" t="s">
        <v>1372</v>
      </c>
      <c r="B16" s="119" t="s">
        <v>274</v>
      </c>
      <c r="C16" s="166" t="s">
        <v>4770</v>
      </c>
      <c r="D16" s="166"/>
      <c r="E16" s="120">
        <f>VLOOKUP(A16,'[2]2022 ceramika Laufen Expo '!$D:$P,13,FALSE)</f>
        <v>360</v>
      </c>
      <c r="F16" s="121">
        <v>330</v>
      </c>
      <c r="G16" s="122">
        <f t="shared" si="0"/>
        <v>9.0909090909090828E-2</v>
      </c>
      <c r="H16" s="33" t="s">
        <v>1536</v>
      </c>
      <c r="I16" s="125"/>
    </row>
    <row r="17" spans="1:9" ht="25.2" customHeight="1">
      <c r="A17" s="124" t="s">
        <v>356</v>
      </c>
      <c r="B17" s="119" t="s">
        <v>274</v>
      </c>
      <c r="C17" s="166" t="s">
        <v>4771</v>
      </c>
      <c r="D17" s="166"/>
      <c r="E17" s="120">
        <f>VLOOKUP(A17,'[2]2022 ceramika Laufen Expo '!$D:$P,13,FALSE)</f>
        <v>400</v>
      </c>
      <c r="F17" s="121">
        <v>370</v>
      </c>
      <c r="G17" s="122">
        <f t="shared" si="0"/>
        <v>8.1081081081081141E-2</v>
      </c>
      <c r="H17" s="33" t="s">
        <v>845</v>
      </c>
      <c r="I17" s="123"/>
    </row>
    <row r="18" spans="1:9" ht="25.2" customHeight="1">
      <c r="A18" s="124" t="s">
        <v>357</v>
      </c>
      <c r="B18" s="119" t="s">
        <v>274</v>
      </c>
      <c r="C18" s="166" t="s">
        <v>4772</v>
      </c>
      <c r="D18" s="166"/>
      <c r="E18" s="120">
        <f>VLOOKUP(A18,'[2]2022 ceramika Laufen Expo '!$D:$P,13,FALSE)</f>
        <v>400</v>
      </c>
      <c r="F18" s="121">
        <v>370</v>
      </c>
      <c r="G18" s="122">
        <f t="shared" si="0"/>
        <v>8.1081081081081141E-2</v>
      </c>
      <c r="H18" s="33" t="s">
        <v>846</v>
      </c>
      <c r="I18" s="123"/>
    </row>
    <row r="19" spans="1:9" ht="25.2" customHeight="1">
      <c r="A19" s="124" t="s">
        <v>1370</v>
      </c>
      <c r="B19" s="119" t="s">
        <v>274</v>
      </c>
      <c r="C19" s="166" t="s">
        <v>4773</v>
      </c>
      <c r="D19" s="166"/>
      <c r="E19" s="120">
        <f>VLOOKUP(A19,'[2]2022 ceramika Laufen Expo '!$D:$P,13,FALSE)</f>
        <v>400</v>
      </c>
      <c r="F19" s="121">
        <v>370</v>
      </c>
      <c r="G19" s="122">
        <f t="shared" si="0"/>
        <v>8.1081081081081141E-2</v>
      </c>
      <c r="H19" s="33" t="s">
        <v>1537</v>
      </c>
      <c r="I19" s="125"/>
    </row>
    <row r="20" spans="1:9" ht="25.2" customHeight="1">
      <c r="A20" s="124" t="s">
        <v>358</v>
      </c>
      <c r="B20" s="119" t="s">
        <v>274</v>
      </c>
      <c r="C20" s="166" t="s">
        <v>4774</v>
      </c>
      <c r="D20" s="166"/>
      <c r="E20" s="120">
        <f>VLOOKUP(A20,'[2]2022 ceramika Laufen Expo '!$D:$P,13,FALSE)</f>
        <v>400</v>
      </c>
      <c r="F20" s="121">
        <v>370</v>
      </c>
      <c r="G20" s="122">
        <f t="shared" si="0"/>
        <v>8.1081081081081141E-2</v>
      </c>
      <c r="H20" s="33" t="s">
        <v>847</v>
      </c>
      <c r="I20" s="123"/>
    </row>
    <row r="21" spans="1:9" ht="25.2" customHeight="1">
      <c r="A21" s="124" t="s">
        <v>359</v>
      </c>
      <c r="B21" s="119" t="s">
        <v>274</v>
      </c>
      <c r="C21" s="166" t="s">
        <v>4775</v>
      </c>
      <c r="D21" s="166"/>
      <c r="E21" s="120">
        <f>VLOOKUP(A21,'[2]2022 ceramika Laufen Expo '!$D:$P,13,FALSE)</f>
        <v>400</v>
      </c>
      <c r="F21" s="121">
        <v>370</v>
      </c>
      <c r="G21" s="122">
        <f t="shared" si="0"/>
        <v>8.1081081081081141E-2</v>
      </c>
      <c r="H21" s="33" t="s">
        <v>848</v>
      </c>
      <c r="I21" s="123"/>
    </row>
    <row r="22" spans="1:9" ht="25.2" customHeight="1">
      <c r="A22" s="124" t="s">
        <v>1368</v>
      </c>
      <c r="B22" s="119" t="s">
        <v>274</v>
      </c>
      <c r="C22" s="166" t="s">
        <v>4776</v>
      </c>
      <c r="D22" s="166"/>
      <c r="E22" s="120">
        <f>VLOOKUP(A22,'[2]2022 ceramika Laufen Expo '!$D:$P,13,FALSE)</f>
        <v>400</v>
      </c>
      <c r="F22" s="121">
        <v>370</v>
      </c>
      <c r="G22" s="122">
        <f t="shared" si="0"/>
        <v>8.1081081081081141E-2</v>
      </c>
      <c r="H22" s="33" t="s">
        <v>1538</v>
      </c>
      <c r="I22" s="125"/>
    </row>
    <row r="23" spans="1:9" ht="25.2" customHeight="1">
      <c r="A23" s="124" t="s">
        <v>1369</v>
      </c>
      <c r="B23" s="119" t="s">
        <v>274</v>
      </c>
      <c r="C23" s="166" t="s">
        <v>4777</v>
      </c>
      <c r="D23" s="166"/>
      <c r="E23" s="120">
        <f>VLOOKUP(A23,'[2]2022 ceramika Laufen Expo '!$D:$P,13,FALSE)</f>
        <v>400</v>
      </c>
      <c r="F23" s="121">
        <v>370</v>
      </c>
      <c r="G23" s="122">
        <f t="shared" si="0"/>
        <v>8.1081081081081141E-2</v>
      </c>
      <c r="H23" s="33" t="s">
        <v>1539</v>
      </c>
      <c r="I23" s="125"/>
    </row>
    <row r="24" spans="1:9" ht="25.2" customHeight="1">
      <c r="A24" s="124" t="s">
        <v>1373</v>
      </c>
      <c r="B24" s="119" t="s">
        <v>274</v>
      </c>
      <c r="C24" s="166" t="s">
        <v>4778</v>
      </c>
      <c r="D24" s="166"/>
      <c r="E24" s="120">
        <f>VLOOKUP(A24,'[2]2022 ceramika Laufen Expo '!$D:$P,13,FALSE)</f>
        <v>400</v>
      </c>
      <c r="F24" s="121">
        <v>370</v>
      </c>
      <c r="G24" s="122">
        <f t="shared" si="0"/>
        <v>8.1081081081081141E-2</v>
      </c>
      <c r="H24" s="33" t="s">
        <v>1540</v>
      </c>
      <c r="I24" s="125"/>
    </row>
    <row r="25" spans="1:9" ht="25.2" customHeight="1">
      <c r="A25" s="124" t="s">
        <v>1374</v>
      </c>
      <c r="B25" s="119" t="s">
        <v>274</v>
      </c>
      <c r="C25" s="166" t="s">
        <v>4779</v>
      </c>
      <c r="D25" s="166"/>
      <c r="E25" s="120">
        <f>VLOOKUP(A25,'[2]2022 ceramika Laufen Expo '!$D:$P,13,FALSE)</f>
        <v>400</v>
      </c>
      <c r="F25" s="121">
        <v>370</v>
      </c>
      <c r="G25" s="122">
        <f t="shared" si="0"/>
        <v>8.1081081081081141E-2</v>
      </c>
      <c r="H25" s="33" t="s">
        <v>1541</v>
      </c>
      <c r="I25" s="125"/>
    </row>
    <row r="26" spans="1:9" ht="25.2" customHeight="1">
      <c r="A26" s="124" t="s">
        <v>360</v>
      </c>
      <c r="B26" s="119" t="s">
        <v>274</v>
      </c>
      <c r="C26" s="166" t="s">
        <v>4780</v>
      </c>
      <c r="D26" s="166"/>
      <c r="E26" s="120">
        <f>VLOOKUP(A26,'[2]2022 ceramika Laufen Expo '!$D:$P,13,FALSE)</f>
        <v>420</v>
      </c>
      <c r="F26" s="121">
        <v>390</v>
      </c>
      <c r="G26" s="122">
        <f t="shared" si="0"/>
        <v>7.6923076923076872E-2</v>
      </c>
      <c r="H26" s="33" t="s">
        <v>849</v>
      </c>
      <c r="I26" s="123"/>
    </row>
    <row r="27" spans="1:9" ht="25.2" customHeight="1">
      <c r="A27" s="124" t="s">
        <v>361</v>
      </c>
      <c r="B27" s="119" t="s">
        <v>274</v>
      </c>
      <c r="C27" s="166" t="s">
        <v>4781</v>
      </c>
      <c r="D27" s="166"/>
      <c r="E27" s="120">
        <f>VLOOKUP(A27,'[2]2022 ceramika Laufen Expo '!$D:$P,13,FALSE)</f>
        <v>420</v>
      </c>
      <c r="F27" s="121">
        <v>390</v>
      </c>
      <c r="G27" s="122">
        <f t="shared" si="0"/>
        <v>7.6923076923076872E-2</v>
      </c>
      <c r="H27" s="33" t="s">
        <v>850</v>
      </c>
      <c r="I27" s="123"/>
    </row>
    <row r="28" spans="1:9" ht="25.2" customHeight="1">
      <c r="A28" s="124" t="s">
        <v>1365</v>
      </c>
      <c r="B28" s="119" t="s">
        <v>274</v>
      </c>
      <c r="C28" s="166" t="s">
        <v>4782</v>
      </c>
      <c r="D28" s="166"/>
      <c r="E28" s="120">
        <f>VLOOKUP(A28,'[2]2022 ceramika Laufen Expo '!$D:$P,13,FALSE)</f>
        <v>420</v>
      </c>
      <c r="F28" s="121">
        <v>390</v>
      </c>
      <c r="G28" s="122">
        <f t="shared" si="0"/>
        <v>7.6923076923076872E-2</v>
      </c>
      <c r="H28" s="33" t="s">
        <v>1542</v>
      </c>
      <c r="I28" s="125"/>
    </row>
    <row r="29" spans="1:9" ht="25.2" customHeight="1">
      <c r="A29" s="124" t="s">
        <v>362</v>
      </c>
      <c r="B29" s="119" t="s">
        <v>274</v>
      </c>
      <c r="C29" s="166" t="s">
        <v>4783</v>
      </c>
      <c r="D29" s="166"/>
      <c r="E29" s="120">
        <f>VLOOKUP(A29,'[2]2022 ceramika Laufen Expo '!$D:$P,13,FALSE)</f>
        <v>420</v>
      </c>
      <c r="F29" s="121">
        <v>390</v>
      </c>
      <c r="G29" s="122">
        <f t="shared" si="0"/>
        <v>7.6923076923076872E-2</v>
      </c>
      <c r="H29" s="33" t="s">
        <v>851</v>
      </c>
      <c r="I29" s="123"/>
    </row>
    <row r="30" spans="1:9" ht="25.2" customHeight="1">
      <c r="A30" s="124" t="s">
        <v>363</v>
      </c>
      <c r="B30" s="119" t="s">
        <v>274</v>
      </c>
      <c r="C30" s="166" t="s">
        <v>4784</v>
      </c>
      <c r="D30" s="166"/>
      <c r="E30" s="120">
        <f>VLOOKUP(A30,'[2]2022 ceramika Laufen Expo '!$D:$P,13,FALSE)</f>
        <v>420</v>
      </c>
      <c r="F30" s="121">
        <v>390</v>
      </c>
      <c r="G30" s="122">
        <f t="shared" si="0"/>
        <v>7.6923076923076872E-2</v>
      </c>
      <c r="H30" s="33" t="s">
        <v>852</v>
      </c>
      <c r="I30" s="123"/>
    </row>
    <row r="31" spans="1:9" ht="25.2" customHeight="1">
      <c r="A31" s="124" t="s">
        <v>1366</v>
      </c>
      <c r="B31" s="119" t="s">
        <v>274</v>
      </c>
      <c r="C31" s="166" t="s">
        <v>4785</v>
      </c>
      <c r="D31" s="166"/>
      <c r="E31" s="120">
        <f>VLOOKUP(A31,'[2]2022 ceramika Laufen Expo '!$D:$P,13,FALSE)</f>
        <v>420</v>
      </c>
      <c r="F31" s="121">
        <v>390</v>
      </c>
      <c r="G31" s="122">
        <f t="shared" si="0"/>
        <v>7.6923076923076872E-2</v>
      </c>
      <c r="H31" s="33" t="s">
        <v>1543</v>
      </c>
      <c r="I31" s="125"/>
    </row>
    <row r="32" spans="1:9" ht="25.2" customHeight="1">
      <c r="A32" s="124" t="s">
        <v>1367</v>
      </c>
      <c r="B32" s="119" t="s">
        <v>274</v>
      </c>
      <c r="C32" s="166" t="s">
        <v>4786</v>
      </c>
      <c r="D32" s="166"/>
      <c r="E32" s="120">
        <f>VLOOKUP(A32,'[2]2022 ceramika Laufen Expo '!$D:$P,13,FALSE)</f>
        <v>420</v>
      </c>
      <c r="F32" s="121">
        <v>390</v>
      </c>
      <c r="G32" s="122">
        <f t="shared" si="0"/>
        <v>7.6923076923076872E-2</v>
      </c>
      <c r="H32" s="33" t="s">
        <v>1544</v>
      </c>
      <c r="I32" s="125"/>
    </row>
    <row r="33" spans="1:9" ht="25.2" customHeight="1">
      <c r="A33" s="124" t="s">
        <v>1375</v>
      </c>
      <c r="B33" s="119" t="s">
        <v>274</v>
      </c>
      <c r="C33" s="166" t="s">
        <v>4787</v>
      </c>
      <c r="D33" s="166"/>
      <c r="E33" s="120">
        <f>VLOOKUP(A33,'[2]2022 ceramika Laufen Expo '!$D:$P,13,FALSE)</f>
        <v>420</v>
      </c>
      <c r="F33" s="121">
        <v>390</v>
      </c>
      <c r="G33" s="122">
        <f t="shared" si="0"/>
        <v>7.6923076923076872E-2</v>
      </c>
      <c r="H33" s="33" t="s">
        <v>1545</v>
      </c>
      <c r="I33" s="125"/>
    </row>
    <row r="34" spans="1:9" ht="25.2" customHeight="1">
      <c r="A34" s="124" t="s">
        <v>1376</v>
      </c>
      <c r="B34" s="119" t="s">
        <v>274</v>
      </c>
      <c r="C34" s="166" t="s">
        <v>4788</v>
      </c>
      <c r="D34" s="166"/>
      <c r="E34" s="120">
        <f>VLOOKUP(A34,'[2]2022 ceramika Laufen Expo '!$D:$P,13,FALSE)</f>
        <v>420</v>
      </c>
      <c r="F34" s="121">
        <v>390</v>
      </c>
      <c r="G34" s="122">
        <f t="shared" si="0"/>
        <v>7.6923076923076872E-2</v>
      </c>
      <c r="H34" s="33" t="s">
        <v>1546</v>
      </c>
      <c r="I34" s="125"/>
    </row>
    <row r="35" spans="1:9" ht="25.2" customHeight="1">
      <c r="A35" s="124" t="s">
        <v>364</v>
      </c>
      <c r="B35" s="119" t="s">
        <v>274</v>
      </c>
      <c r="C35" s="166" t="s">
        <v>4789</v>
      </c>
      <c r="D35" s="166"/>
      <c r="E35" s="120">
        <f>VLOOKUP(A35,'[2]2022 ceramika Laufen Expo '!$D:$P,13,FALSE)</f>
        <v>450</v>
      </c>
      <c r="F35" s="121">
        <v>420</v>
      </c>
      <c r="G35" s="122">
        <f t="shared" si="0"/>
        <v>7.1428571428571397E-2</v>
      </c>
      <c r="H35" s="33" t="s">
        <v>854</v>
      </c>
      <c r="I35" s="123"/>
    </row>
    <row r="36" spans="1:9" ht="25.2" customHeight="1">
      <c r="A36" s="124" t="s">
        <v>365</v>
      </c>
      <c r="B36" s="119" t="s">
        <v>274</v>
      </c>
      <c r="C36" s="166" t="s">
        <v>4790</v>
      </c>
      <c r="D36" s="166"/>
      <c r="E36" s="120">
        <f>VLOOKUP(A36,'[2]2022 ceramika Laufen Expo '!$D:$P,13,FALSE)</f>
        <v>450</v>
      </c>
      <c r="F36" s="121">
        <v>420</v>
      </c>
      <c r="G36" s="122">
        <f t="shared" si="0"/>
        <v>7.1428571428571397E-2</v>
      </c>
      <c r="H36" s="33" t="s">
        <v>855</v>
      </c>
      <c r="I36" s="123"/>
    </row>
    <row r="37" spans="1:9" ht="25.2" customHeight="1">
      <c r="A37" s="124" t="s">
        <v>1377</v>
      </c>
      <c r="B37" s="119" t="s">
        <v>274</v>
      </c>
      <c r="C37" s="166" t="s">
        <v>4791</v>
      </c>
      <c r="D37" s="166"/>
      <c r="E37" s="120">
        <f>VLOOKUP(A37,'[2]2022 ceramika Laufen Expo '!$D:$P,13,FALSE)</f>
        <v>450</v>
      </c>
      <c r="F37" s="121">
        <v>420</v>
      </c>
      <c r="G37" s="122">
        <f t="shared" si="0"/>
        <v>7.1428571428571397E-2</v>
      </c>
      <c r="H37" s="33" t="s">
        <v>1547</v>
      </c>
      <c r="I37" s="125"/>
    </row>
    <row r="38" spans="1:9" ht="25.2" customHeight="1">
      <c r="A38" s="124" t="s">
        <v>366</v>
      </c>
      <c r="B38" s="119" t="s">
        <v>274</v>
      </c>
      <c r="C38" s="166" t="s">
        <v>4792</v>
      </c>
      <c r="D38" s="166"/>
      <c r="E38" s="120">
        <f>VLOOKUP(A38,'[2]2022 ceramika Laufen Expo '!$D:$P,13,FALSE)</f>
        <v>450</v>
      </c>
      <c r="F38" s="121">
        <v>420</v>
      </c>
      <c r="G38" s="122">
        <f t="shared" si="0"/>
        <v>7.1428571428571397E-2</v>
      </c>
      <c r="H38" s="33" t="s">
        <v>856</v>
      </c>
      <c r="I38" s="123"/>
    </row>
    <row r="39" spans="1:9" ht="25.2" customHeight="1">
      <c r="A39" s="124" t="s">
        <v>367</v>
      </c>
      <c r="B39" s="119" t="s">
        <v>274</v>
      </c>
      <c r="C39" s="166" t="s">
        <v>4793</v>
      </c>
      <c r="D39" s="166"/>
      <c r="E39" s="120">
        <f>VLOOKUP(A39,'[2]2022 ceramika Laufen Expo '!$D:$P,13,FALSE)</f>
        <v>450</v>
      </c>
      <c r="F39" s="121">
        <v>420</v>
      </c>
      <c r="G39" s="122">
        <f t="shared" si="0"/>
        <v>7.1428571428571397E-2</v>
      </c>
      <c r="H39" s="33" t="s">
        <v>857</v>
      </c>
      <c r="I39" s="123"/>
    </row>
    <row r="40" spans="1:9" ht="25.2" customHeight="1">
      <c r="A40" s="124" t="s">
        <v>631</v>
      </c>
      <c r="B40" s="119" t="s">
        <v>274</v>
      </c>
      <c r="C40" s="166" t="s">
        <v>4794</v>
      </c>
      <c r="D40" s="166"/>
      <c r="E40" s="120">
        <f>VLOOKUP(A40,'[2]2022 ceramika Laufen Expo '!$D:$P,13,FALSE)</f>
        <v>560</v>
      </c>
      <c r="F40" s="121">
        <v>530</v>
      </c>
      <c r="G40" s="122">
        <f t="shared" si="0"/>
        <v>5.6603773584905648E-2</v>
      </c>
      <c r="H40" s="33" t="s">
        <v>858</v>
      </c>
      <c r="I40" s="123"/>
    </row>
    <row r="41" spans="1:9" ht="25.2" customHeight="1">
      <c r="A41" s="124" t="s">
        <v>632</v>
      </c>
      <c r="B41" s="119" t="s">
        <v>274</v>
      </c>
      <c r="C41" s="166" t="s">
        <v>4795</v>
      </c>
      <c r="D41" s="166"/>
      <c r="E41" s="120">
        <f>VLOOKUP(A41,'[2]2022 ceramika Laufen Expo '!$D:$P,13,FALSE)</f>
        <v>560</v>
      </c>
      <c r="F41" s="121">
        <v>530</v>
      </c>
      <c r="G41" s="122">
        <f t="shared" si="0"/>
        <v>5.6603773584905648E-2</v>
      </c>
      <c r="H41" s="33" t="s">
        <v>859</v>
      </c>
      <c r="I41" s="123"/>
    </row>
    <row r="42" spans="1:9" ht="25.2" customHeight="1">
      <c r="A42" s="124" t="s">
        <v>633</v>
      </c>
      <c r="B42" s="119" t="s">
        <v>274</v>
      </c>
      <c r="C42" s="166" t="s">
        <v>4796</v>
      </c>
      <c r="D42" s="166"/>
      <c r="E42" s="120">
        <f>VLOOKUP(A42,'[2]2022 ceramika Laufen Expo '!$D:$P,13,FALSE)</f>
        <v>560</v>
      </c>
      <c r="F42" s="121">
        <v>530</v>
      </c>
      <c r="G42" s="122">
        <f t="shared" si="0"/>
        <v>5.6603773584905648E-2</v>
      </c>
      <c r="H42" s="33" t="s">
        <v>860</v>
      </c>
      <c r="I42" s="123"/>
    </row>
    <row r="43" spans="1:9" ht="25.2" customHeight="1">
      <c r="A43" s="124" t="s">
        <v>1378</v>
      </c>
      <c r="B43" s="119" t="s">
        <v>274</v>
      </c>
      <c r="C43" s="166" t="s">
        <v>4797</v>
      </c>
      <c r="D43" s="166"/>
      <c r="E43" s="120">
        <f>VLOOKUP(A43,'[2]2022 ceramika Laufen Expo '!$D:$P,13,FALSE)</f>
        <v>450</v>
      </c>
      <c r="F43" s="121">
        <v>420</v>
      </c>
      <c r="G43" s="122">
        <f t="shared" si="0"/>
        <v>7.1428571428571397E-2</v>
      </c>
      <c r="H43" s="33" t="s">
        <v>1548</v>
      </c>
      <c r="I43" s="125"/>
    </row>
    <row r="44" spans="1:9" ht="25.2" customHeight="1">
      <c r="A44" s="124" t="s">
        <v>1379</v>
      </c>
      <c r="B44" s="119" t="s">
        <v>274</v>
      </c>
      <c r="C44" s="166" t="s">
        <v>4798</v>
      </c>
      <c r="D44" s="166"/>
      <c r="E44" s="120">
        <f>VLOOKUP(A44,'[2]2022 ceramika Laufen Expo '!$D:$P,13,FALSE)</f>
        <v>450</v>
      </c>
      <c r="F44" s="121">
        <v>420</v>
      </c>
      <c r="G44" s="122">
        <f t="shared" si="0"/>
        <v>7.1428571428571397E-2</v>
      </c>
      <c r="H44" s="33" t="s">
        <v>1549</v>
      </c>
      <c r="I44" s="125"/>
    </row>
    <row r="45" spans="1:9" ht="25.2" customHeight="1">
      <c r="A45" s="124" t="s">
        <v>1380</v>
      </c>
      <c r="B45" s="119" t="s">
        <v>274</v>
      </c>
      <c r="C45" s="166" t="s">
        <v>4799</v>
      </c>
      <c r="D45" s="166"/>
      <c r="E45" s="120">
        <f>VLOOKUP(A45,'[2]2022 ceramika Laufen Expo '!$D:$P,13,FALSE)</f>
        <v>450</v>
      </c>
      <c r="F45" s="121">
        <v>420</v>
      </c>
      <c r="G45" s="122">
        <f t="shared" si="0"/>
        <v>7.1428571428571397E-2</v>
      </c>
      <c r="H45" s="33" t="s">
        <v>1550</v>
      </c>
      <c r="I45" s="125"/>
    </row>
    <row r="46" spans="1:9" ht="25.2" customHeight="1">
      <c r="A46" s="124" t="s">
        <v>1381</v>
      </c>
      <c r="B46" s="119" t="s">
        <v>274</v>
      </c>
      <c r="C46" s="166" t="s">
        <v>4800</v>
      </c>
      <c r="D46" s="166"/>
      <c r="E46" s="120">
        <f>VLOOKUP(A46,'[2]2022 ceramika Laufen Expo '!$D:$P,13,FALSE)</f>
        <v>450</v>
      </c>
      <c r="F46" s="121">
        <v>420</v>
      </c>
      <c r="G46" s="122">
        <f t="shared" si="0"/>
        <v>7.1428571428571397E-2</v>
      </c>
      <c r="H46" s="33" t="s">
        <v>1551</v>
      </c>
      <c r="I46" s="125"/>
    </row>
    <row r="47" spans="1:9" ht="25.2" customHeight="1">
      <c r="A47" s="124" t="s">
        <v>368</v>
      </c>
      <c r="B47" s="119" t="s">
        <v>274</v>
      </c>
      <c r="C47" s="166" t="s">
        <v>4801</v>
      </c>
      <c r="D47" s="166"/>
      <c r="E47" s="120">
        <f>VLOOKUP(A47,'[2]2022 ceramika Laufen Expo '!$D:$P,13,FALSE)</f>
        <v>530</v>
      </c>
      <c r="F47" s="121">
        <v>490</v>
      </c>
      <c r="G47" s="122">
        <f t="shared" si="0"/>
        <v>8.163265306122458E-2</v>
      </c>
      <c r="H47" s="33" t="s">
        <v>861</v>
      </c>
      <c r="I47" s="123"/>
    </row>
    <row r="48" spans="1:9" ht="25.2" customHeight="1">
      <c r="A48" s="124" t="s">
        <v>369</v>
      </c>
      <c r="B48" s="119" t="s">
        <v>274</v>
      </c>
      <c r="C48" s="166" t="s">
        <v>4802</v>
      </c>
      <c r="D48" s="166"/>
      <c r="E48" s="120">
        <f>VLOOKUP(A48,'[2]2022 ceramika Laufen Expo '!$D:$P,13,FALSE)</f>
        <v>530</v>
      </c>
      <c r="F48" s="121">
        <v>490</v>
      </c>
      <c r="G48" s="122">
        <f t="shared" si="0"/>
        <v>8.163265306122458E-2</v>
      </c>
      <c r="H48" s="33" t="s">
        <v>862</v>
      </c>
      <c r="I48" s="123"/>
    </row>
    <row r="49" spans="1:9" ht="25.2" customHeight="1">
      <c r="A49" s="124" t="s">
        <v>370</v>
      </c>
      <c r="B49" s="119" t="s">
        <v>274</v>
      </c>
      <c r="C49" s="166" t="s">
        <v>4803</v>
      </c>
      <c r="D49" s="166"/>
      <c r="E49" s="120">
        <f>VLOOKUP(A49,'[2]2022 ceramika Laufen Expo '!$D:$P,13,FALSE)</f>
        <v>760</v>
      </c>
      <c r="F49" s="121">
        <v>700</v>
      </c>
      <c r="G49" s="122">
        <f t="shared" si="0"/>
        <v>8.5714285714285632E-2</v>
      </c>
      <c r="H49" s="33" t="s">
        <v>863</v>
      </c>
      <c r="I49" s="123"/>
    </row>
    <row r="50" spans="1:9" ht="25.2" customHeight="1">
      <c r="A50" s="124" t="s">
        <v>371</v>
      </c>
      <c r="B50" s="119" t="s">
        <v>274</v>
      </c>
      <c r="C50" s="166" t="s">
        <v>4804</v>
      </c>
      <c r="D50" s="166"/>
      <c r="E50" s="120">
        <f>VLOOKUP(A50,'[2]2022 ceramika Laufen Expo '!$D:$P,13,FALSE)</f>
        <v>760</v>
      </c>
      <c r="F50" s="121">
        <v>700</v>
      </c>
      <c r="G50" s="122">
        <f t="shared" si="0"/>
        <v>8.5714285714285632E-2</v>
      </c>
      <c r="H50" s="33" t="s">
        <v>864</v>
      </c>
      <c r="I50" s="123"/>
    </row>
    <row r="51" spans="1:9" ht="25.2" customHeight="1">
      <c r="A51" s="124" t="s">
        <v>372</v>
      </c>
      <c r="B51" s="119" t="s">
        <v>274</v>
      </c>
      <c r="C51" s="166" t="s">
        <v>4805</v>
      </c>
      <c r="D51" s="166"/>
      <c r="E51" s="120">
        <f>VLOOKUP(A51,'[2]2022 ceramika Laufen Expo '!$D:$P,13,FALSE)</f>
        <v>1200</v>
      </c>
      <c r="F51" s="121">
        <v>1100</v>
      </c>
      <c r="G51" s="122">
        <f t="shared" si="0"/>
        <v>9.0909090909090828E-2</v>
      </c>
      <c r="H51" s="33" t="s">
        <v>866</v>
      </c>
      <c r="I51" s="123"/>
    </row>
    <row r="52" spans="1:9" ht="25.2" customHeight="1">
      <c r="A52" s="124" t="s">
        <v>373</v>
      </c>
      <c r="B52" s="119" t="s">
        <v>274</v>
      </c>
      <c r="C52" s="166" t="s">
        <v>4806</v>
      </c>
      <c r="D52" s="166"/>
      <c r="E52" s="120">
        <f>VLOOKUP(A52,'[2]2022 ceramika Laufen Expo '!$D:$P,13,FALSE)</f>
        <v>1200</v>
      </c>
      <c r="F52" s="121">
        <v>1100</v>
      </c>
      <c r="G52" s="122">
        <f t="shared" si="0"/>
        <v>9.0909090909090828E-2</v>
      </c>
      <c r="H52" s="33" t="s">
        <v>867</v>
      </c>
      <c r="I52" s="123"/>
    </row>
    <row r="53" spans="1:9" ht="25.2" customHeight="1">
      <c r="A53" s="124" t="s">
        <v>374</v>
      </c>
      <c r="B53" s="119" t="s">
        <v>274</v>
      </c>
      <c r="C53" s="166" t="s">
        <v>4807</v>
      </c>
      <c r="D53" s="166"/>
      <c r="E53" s="120">
        <f>VLOOKUP(A53,'[2]2022 ceramika Laufen Expo '!$D:$P,13,FALSE)</f>
        <v>1200</v>
      </c>
      <c r="F53" s="121">
        <v>1100</v>
      </c>
      <c r="G53" s="122">
        <f t="shared" si="0"/>
        <v>9.0909090909090828E-2</v>
      </c>
      <c r="H53" s="33" t="s">
        <v>868</v>
      </c>
      <c r="I53" s="123"/>
    </row>
    <row r="54" spans="1:9" ht="25.2" customHeight="1">
      <c r="A54" s="124" t="s">
        <v>375</v>
      </c>
      <c r="B54" s="119" t="s">
        <v>274</v>
      </c>
      <c r="C54" s="166" t="s">
        <v>4808</v>
      </c>
      <c r="D54" s="166"/>
      <c r="E54" s="120">
        <f>VLOOKUP(A54,'[2]2022 ceramika Laufen Expo '!$D:$P,13,FALSE)</f>
        <v>2900</v>
      </c>
      <c r="F54" s="121">
        <v>2650</v>
      </c>
      <c r="G54" s="122">
        <f t="shared" si="0"/>
        <v>9.4339622641509413E-2</v>
      </c>
      <c r="H54" s="33" t="s">
        <v>869</v>
      </c>
      <c r="I54" s="123"/>
    </row>
    <row r="55" spans="1:9" ht="25.2" customHeight="1">
      <c r="A55" s="124" t="s">
        <v>376</v>
      </c>
      <c r="B55" s="119" t="s">
        <v>274</v>
      </c>
      <c r="C55" s="166" t="s">
        <v>4809</v>
      </c>
      <c r="D55" s="166"/>
      <c r="E55" s="120">
        <f>VLOOKUP(A55,'[2]2022 ceramika Laufen Expo '!$D:$P,13,FALSE)</f>
        <v>2900</v>
      </c>
      <c r="F55" s="121">
        <v>2650</v>
      </c>
      <c r="G55" s="122">
        <f t="shared" si="0"/>
        <v>9.4339622641509413E-2</v>
      </c>
      <c r="H55" s="33" t="s">
        <v>870</v>
      </c>
      <c r="I55" s="123"/>
    </row>
    <row r="56" spans="1:9" ht="25.2" customHeight="1">
      <c r="A56" s="124" t="s">
        <v>634</v>
      </c>
      <c r="B56" s="119" t="s">
        <v>274</v>
      </c>
      <c r="C56" s="166" t="s">
        <v>4810</v>
      </c>
      <c r="D56" s="166"/>
      <c r="E56" s="120">
        <f>VLOOKUP(A56,'[2]2022 ceramika Laufen Expo '!$D:$P,13,FALSE)</f>
        <v>2900</v>
      </c>
      <c r="F56" s="121">
        <v>2650</v>
      </c>
      <c r="G56" s="122">
        <f t="shared" si="0"/>
        <v>9.4339622641509413E-2</v>
      </c>
      <c r="H56" s="33" t="s">
        <v>871</v>
      </c>
      <c r="I56" s="123"/>
    </row>
    <row r="57" spans="1:9" ht="25.2" customHeight="1">
      <c r="A57" s="124" t="s">
        <v>1382</v>
      </c>
      <c r="B57" s="119" t="s">
        <v>274</v>
      </c>
      <c r="C57" s="166" t="s">
        <v>4811</v>
      </c>
      <c r="D57" s="166"/>
      <c r="E57" s="120">
        <f>VLOOKUP(A57,'[2]2022 ceramika Laufen Expo '!$D:$P,13,FALSE)</f>
        <v>1200</v>
      </c>
      <c r="F57" s="121">
        <v>1100</v>
      </c>
      <c r="G57" s="122">
        <f t="shared" si="0"/>
        <v>9.0909090909090828E-2</v>
      </c>
      <c r="H57" s="33" t="s">
        <v>1552</v>
      </c>
      <c r="I57" s="125"/>
    </row>
    <row r="58" spans="1:9" ht="25.2" customHeight="1">
      <c r="A58" s="124" t="s">
        <v>1383</v>
      </c>
      <c r="B58" s="119" t="s">
        <v>274</v>
      </c>
      <c r="C58" s="166" t="s">
        <v>4812</v>
      </c>
      <c r="D58" s="166"/>
      <c r="E58" s="120">
        <f>VLOOKUP(A58,'[2]2022 ceramika Laufen Expo '!$D:$P,13,FALSE)</f>
        <v>1200</v>
      </c>
      <c r="F58" s="121">
        <v>1100</v>
      </c>
      <c r="G58" s="122">
        <f t="shared" si="0"/>
        <v>9.0909090909090828E-2</v>
      </c>
      <c r="H58" s="33" t="s">
        <v>1553</v>
      </c>
      <c r="I58" s="125"/>
    </row>
    <row r="59" spans="1:9" ht="25.2" customHeight="1">
      <c r="A59" s="124" t="s">
        <v>1384</v>
      </c>
      <c r="B59" s="119" t="s">
        <v>274</v>
      </c>
      <c r="C59" s="166" t="s">
        <v>4813</v>
      </c>
      <c r="D59" s="166"/>
      <c r="E59" s="120">
        <f>VLOOKUP(A59,'[2]2022 ceramika Laufen Expo '!$D:$P,13,FALSE)</f>
        <v>1200</v>
      </c>
      <c r="F59" s="121">
        <v>1100</v>
      </c>
      <c r="G59" s="122">
        <f t="shared" si="0"/>
        <v>9.0909090909090828E-2</v>
      </c>
      <c r="H59" s="33" t="s">
        <v>1554</v>
      </c>
      <c r="I59" s="125"/>
    </row>
    <row r="60" spans="1:9" ht="25.2" customHeight="1">
      <c r="A60" s="124" t="s">
        <v>628</v>
      </c>
      <c r="B60" s="119" t="s">
        <v>274</v>
      </c>
      <c r="C60" s="166" t="s">
        <v>4814</v>
      </c>
      <c r="D60" s="166"/>
      <c r="E60" s="120">
        <f>VLOOKUP(A60,'[2]2022 ceramika Laufen Expo '!$D:$P,13,FALSE)</f>
        <v>2050</v>
      </c>
      <c r="F60" s="121">
        <v>1900</v>
      </c>
      <c r="G60" s="122">
        <f t="shared" si="0"/>
        <v>7.8947368421052655E-2</v>
      </c>
      <c r="H60" s="33" t="s">
        <v>872</v>
      </c>
      <c r="I60" s="123"/>
    </row>
    <row r="61" spans="1:9" ht="25.2" customHeight="1">
      <c r="A61" s="124" t="s">
        <v>629</v>
      </c>
      <c r="B61" s="119" t="s">
        <v>274</v>
      </c>
      <c r="C61" s="166" t="s">
        <v>4815</v>
      </c>
      <c r="D61" s="166"/>
      <c r="E61" s="120">
        <f>VLOOKUP(A61,'[2]2022 ceramika Laufen Expo '!$D:$P,13,FALSE)</f>
        <v>2050</v>
      </c>
      <c r="F61" s="121">
        <v>1900</v>
      </c>
      <c r="G61" s="122">
        <f t="shared" si="0"/>
        <v>7.8947368421052655E-2</v>
      </c>
      <c r="H61" s="33" t="s">
        <v>873</v>
      </c>
      <c r="I61" s="123"/>
    </row>
    <row r="62" spans="1:9" ht="25.2" customHeight="1">
      <c r="A62" s="124" t="s">
        <v>630</v>
      </c>
      <c r="B62" s="119" t="s">
        <v>274</v>
      </c>
      <c r="C62" s="166" t="s">
        <v>4816</v>
      </c>
      <c r="D62" s="166"/>
      <c r="E62" s="120">
        <f>VLOOKUP(A62,'[2]2022 ceramika Laufen Expo '!$D:$P,13,FALSE)</f>
        <v>2050</v>
      </c>
      <c r="F62" s="121">
        <v>1900</v>
      </c>
      <c r="G62" s="122">
        <f t="shared" si="0"/>
        <v>7.8947368421052655E-2</v>
      </c>
      <c r="H62" s="33" t="s">
        <v>874</v>
      </c>
      <c r="I62" s="123"/>
    </row>
    <row r="63" spans="1:9" ht="25.2" customHeight="1">
      <c r="A63" s="124" t="s">
        <v>1385</v>
      </c>
      <c r="B63" s="119" t="s">
        <v>274</v>
      </c>
      <c r="C63" s="166" t="s">
        <v>4817</v>
      </c>
      <c r="D63" s="166"/>
      <c r="E63" s="120">
        <f>VLOOKUP(A63,'[2]2022 ceramika Laufen Expo '!$D:$P,13,FALSE)</f>
        <v>2050</v>
      </c>
      <c r="F63" s="121">
        <v>1900</v>
      </c>
      <c r="G63" s="122">
        <f t="shared" si="0"/>
        <v>7.8947368421052655E-2</v>
      </c>
      <c r="H63" s="33" t="s">
        <v>1555</v>
      </c>
      <c r="I63" s="125"/>
    </row>
    <row r="64" spans="1:9" ht="25.2" customHeight="1">
      <c r="A64" s="124" t="s">
        <v>1386</v>
      </c>
      <c r="B64" s="119" t="s">
        <v>274</v>
      </c>
      <c r="C64" s="166" t="s">
        <v>4818</v>
      </c>
      <c r="D64" s="166"/>
      <c r="E64" s="120">
        <f>VLOOKUP(A64,'[2]2022 ceramika Laufen Expo '!$D:$P,13,FALSE)</f>
        <v>2050</v>
      </c>
      <c r="F64" s="121">
        <v>1900</v>
      </c>
      <c r="G64" s="122">
        <f t="shared" si="0"/>
        <v>7.8947368421052655E-2</v>
      </c>
      <c r="H64" s="33" t="s">
        <v>1556</v>
      </c>
      <c r="I64" s="125"/>
    </row>
    <row r="65" spans="1:9" ht="25.2" customHeight="1">
      <c r="A65" s="124" t="s">
        <v>377</v>
      </c>
      <c r="B65" s="119" t="s">
        <v>274</v>
      </c>
      <c r="C65" s="166" t="s">
        <v>4819</v>
      </c>
      <c r="D65" s="166"/>
      <c r="E65" s="120">
        <f>VLOOKUP(A65,'[2]2022 ceramika Laufen Expo '!$D:$P,13,FALSE)</f>
        <v>1100</v>
      </c>
      <c r="F65" s="121">
        <v>1000</v>
      </c>
      <c r="G65" s="122">
        <f t="shared" si="0"/>
        <v>0.10000000000000009</v>
      </c>
      <c r="H65" s="33" t="s">
        <v>875</v>
      </c>
      <c r="I65" s="123"/>
    </row>
    <row r="66" spans="1:9" ht="25.2" customHeight="1">
      <c r="A66" s="124" t="s">
        <v>378</v>
      </c>
      <c r="B66" s="119" t="s">
        <v>274</v>
      </c>
      <c r="C66" s="166" t="s">
        <v>4820</v>
      </c>
      <c r="D66" s="166"/>
      <c r="E66" s="120">
        <f>VLOOKUP(A66,'[2]2022 ceramika Laufen Expo '!$D:$P,13,FALSE)</f>
        <v>1100</v>
      </c>
      <c r="F66" s="121">
        <v>1000</v>
      </c>
      <c r="G66" s="122">
        <f t="shared" si="0"/>
        <v>0.10000000000000009</v>
      </c>
      <c r="H66" s="33" t="s">
        <v>876</v>
      </c>
      <c r="I66" s="123"/>
    </row>
    <row r="67" spans="1:9" ht="25.2" customHeight="1">
      <c r="A67" s="124" t="s">
        <v>1389</v>
      </c>
      <c r="B67" s="119" t="s">
        <v>274</v>
      </c>
      <c r="C67" s="166" t="s">
        <v>4821</v>
      </c>
      <c r="D67" s="166"/>
      <c r="E67" s="120">
        <f>VLOOKUP(A67,'[2]2022 ceramika Laufen Expo '!$D:$P,13,FALSE)</f>
        <v>1100</v>
      </c>
      <c r="F67" s="121">
        <v>1000</v>
      </c>
      <c r="G67" s="122">
        <f t="shared" si="0"/>
        <v>0.10000000000000009</v>
      </c>
      <c r="H67" s="33" t="s">
        <v>1557</v>
      </c>
      <c r="I67" s="125"/>
    </row>
    <row r="68" spans="1:9" ht="25.2" customHeight="1">
      <c r="A68" s="124" t="s">
        <v>379</v>
      </c>
      <c r="B68" s="119" t="s">
        <v>274</v>
      </c>
      <c r="C68" s="166" t="s">
        <v>4822</v>
      </c>
      <c r="D68" s="166"/>
      <c r="E68" s="120">
        <f>VLOOKUP(A68,'[2]2022 ceramika Laufen Expo '!$D:$P,13,FALSE)</f>
        <v>1100</v>
      </c>
      <c r="F68" s="121">
        <v>1000</v>
      </c>
      <c r="G68" s="122">
        <f t="shared" si="0"/>
        <v>0.10000000000000009</v>
      </c>
      <c r="H68" s="33" t="s">
        <v>877</v>
      </c>
      <c r="I68" s="123"/>
    </row>
    <row r="69" spans="1:9" ht="25.2" customHeight="1">
      <c r="A69" s="124" t="s">
        <v>380</v>
      </c>
      <c r="B69" s="119" t="s">
        <v>274</v>
      </c>
      <c r="C69" s="166" t="s">
        <v>4823</v>
      </c>
      <c r="D69" s="166"/>
      <c r="E69" s="120">
        <f>VLOOKUP(A69,'[2]2022 ceramika Laufen Expo '!$D:$P,13,FALSE)</f>
        <v>1100</v>
      </c>
      <c r="F69" s="121">
        <v>1000</v>
      </c>
      <c r="G69" s="122">
        <f t="shared" si="0"/>
        <v>0.10000000000000009</v>
      </c>
      <c r="H69" s="33" t="s">
        <v>878</v>
      </c>
      <c r="I69" s="123"/>
    </row>
    <row r="70" spans="1:9" ht="25.2" customHeight="1">
      <c r="A70" s="124" t="s">
        <v>1387</v>
      </c>
      <c r="B70" s="119" t="s">
        <v>274</v>
      </c>
      <c r="C70" s="166" t="s">
        <v>4824</v>
      </c>
      <c r="D70" s="166"/>
      <c r="E70" s="120">
        <f>VLOOKUP(A70,'[2]2022 ceramika Laufen Expo '!$D:$P,13,FALSE)</f>
        <v>1100</v>
      </c>
      <c r="F70" s="121">
        <v>1000</v>
      </c>
      <c r="G70" s="122">
        <f t="shared" si="0"/>
        <v>0.10000000000000009</v>
      </c>
      <c r="H70" s="33" t="s">
        <v>1558</v>
      </c>
      <c r="I70" s="125"/>
    </row>
    <row r="71" spans="1:9" ht="25.2" customHeight="1">
      <c r="A71" s="124" t="s">
        <v>1388</v>
      </c>
      <c r="B71" s="119" t="s">
        <v>274</v>
      </c>
      <c r="C71" s="166" t="s">
        <v>4825</v>
      </c>
      <c r="D71" s="166"/>
      <c r="E71" s="120">
        <f>VLOOKUP(A71,'[2]2022 ceramika Laufen Expo '!$D:$P,13,FALSE)</f>
        <v>1100</v>
      </c>
      <c r="F71" s="121">
        <v>1000</v>
      </c>
      <c r="G71" s="122">
        <f t="shared" ref="G71:G99" si="1">E71/F71-1</f>
        <v>0.10000000000000009</v>
      </c>
      <c r="H71" s="33" t="s">
        <v>1559</v>
      </c>
      <c r="I71" s="125"/>
    </row>
    <row r="72" spans="1:9" ht="25.2" customHeight="1">
      <c r="A72" s="124" t="s">
        <v>381</v>
      </c>
      <c r="B72" s="119" t="s">
        <v>274</v>
      </c>
      <c r="C72" s="166" t="s">
        <v>4826</v>
      </c>
      <c r="D72" s="166"/>
      <c r="E72" s="120">
        <f>VLOOKUP(A72,'[2]2022 ceramika Laufen Expo '!$D:$P,13,FALSE)</f>
        <v>2250</v>
      </c>
      <c r="F72" s="121">
        <v>2100</v>
      </c>
      <c r="G72" s="122">
        <f t="shared" si="1"/>
        <v>7.1428571428571397E-2</v>
      </c>
      <c r="H72" s="33" t="s">
        <v>879</v>
      </c>
      <c r="I72" s="123"/>
    </row>
    <row r="73" spans="1:9" ht="25.2" customHeight="1">
      <c r="A73" s="124" t="s">
        <v>382</v>
      </c>
      <c r="B73" s="119" t="s">
        <v>274</v>
      </c>
      <c r="C73" s="166" t="s">
        <v>4827</v>
      </c>
      <c r="D73" s="166"/>
      <c r="E73" s="120">
        <f>VLOOKUP(A73,'[2]2022 ceramika Laufen Expo '!$D:$P,13,FALSE)</f>
        <v>2250</v>
      </c>
      <c r="F73" s="121">
        <v>2100</v>
      </c>
      <c r="G73" s="122">
        <f t="shared" si="1"/>
        <v>7.1428571428571397E-2</v>
      </c>
      <c r="H73" s="33" t="s">
        <v>880</v>
      </c>
      <c r="I73" s="123"/>
    </row>
    <row r="74" spans="1:9" ht="25.2" customHeight="1">
      <c r="A74" s="124" t="s">
        <v>1390</v>
      </c>
      <c r="B74" s="119" t="s">
        <v>274</v>
      </c>
      <c r="C74" s="166" t="s">
        <v>4828</v>
      </c>
      <c r="D74" s="166"/>
      <c r="E74" s="120">
        <f>VLOOKUP(A74,'[2]2022 ceramika Laufen Expo '!$D:$P,13,FALSE)</f>
        <v>2250</v>
      </c>
      <c r="F74" s="121">
        <v>2100</v>
      </c>
      <c r="G74" s="122">
        <f t="shared" si="1"/>
        <v>7.1428571428571397E-2</v>
      </c>
      <c r="H74" s="33" t="s">
        <v>1560</v>
      </c>
      <c r="I74" s="125"/>
    </row>
    <row r="75" spans="1:9" ht="25.2" customHeight="1">
      <c r="A75" s="124" t="s">
        <v>383</v>
      </c>
      <c r="B75" s="119" t="s">
        <v>274</v>
      </c>
      <c r="C75" s="166" t="s">
        <v>4829</v>
      </c>
      <c r="D75" s="166"/>
      <c r="E75" s="120">
        <f>VLOOKUP(A75,'[2]2022 ceramika Laufen Expo '!$D:$P,13,FALSE)</f>
        <v>2250</v>
      </c>
      <c r="F75" s="121">
        <v>2100</v>
      </c>
      <c r="G75" s="122">
        <f t="shared" si="1"/>
        <v>7.1428571428571397E-2</v>
      </c>
      <c r="H75" s="33" t="s">
        <v>881</v>
      </c>
      <c r="I75" s="123"/>
    </row>
    <row r="76" spans="1:9" ht="25.2" customHeight="1">
      <c r="A76" s="124" t="s">
        <v>384</v>
      </c>
      <c r="B76" s="119" t="s">
        <v>274</v>
      </c>
      <c r="C76" s="166" t="s">
        <v>4830</v>
      </c>
      <c r="D76" s="166"/>
      <c r="E76" s="120">
        <f>VLOOKUP(A76,'[2]2022 ceramika Laufen Expo '!$D:$P,13,FALSE)</f>
        <v>2250</v>
      </c>
      <c r="F76" s="121">
        <v>2100</v>
      </c>
      <c r="G76" s="122">
        <f t="shared" si="1"/>
        <v>7.1428571428571397E-2</v>
      </c>
      <c r="H76" s="33" t="s">
        <v>882</v>
      </c>
      <c r="I76" s="123"/>
    </row>
    <row r="77" spans="1:9" ht="25.2" customHeight="1">
      <c r="A77" s="124" t="s">
        <v>1391</v>
      </c>
      <c r="B77" s="119" t="s">
        <v>274</v>
      </c>
      <c r="C77" s="166" t="s">
        <v>4831</v>
      </c>
      <c r="D77" s="166"/>
      <c r="E77" s="120">
        <f>VLOOKUP(A77,'[2]2022 ceramika Laufen Expo '!$D:$P,13,FALSE)</f>
        <v>2250</v>
      </c>
      <c r="F77" s="121">
        <v>2100</v>
      </c>
      <c r="G77" s="122">
        <f t="shared" si="1"/>
        <v>7.1428571428571397E-2</v>
      </c>
      <c r="H77" s="33" t="s">
        <v>1561</v>
      </c>
      <c r="I77" s="125"/>
    </row>
    <row r="78" spans="1:9" ht="25.2" customHeight="1">
      <c r="A78" s="124" t="s">
        <v>1392</v>
      </c>
      <c r="B78" s="119" t="s">
        <v>274</v>
      </c>
      <c r="C78" s="166" t="s">
        <v>4832</v>
      </c>
      <c r="D78" s="166"/>
      <c r="E78" s="120">
        <f>VLOOKUP(A78,'[2]2022 ceramika Laufen Expo '!$D:$P,13,FALSE)</f>
        <v>2250</v>
      </c>
      <c r="F78" s="121">
        <v>2100</v>
      </c>
      <c r="G78" s="122">
        <f t="shared" si="1"/>
        <v>7.1428571428571397E-2</v>
      </c>
      <c r="H78" s="33" t="s">
        <v>1562</v>
      </c>
      <c r="I78" s="125"/>
    </row>
    <row r="79" spans="1:9" ht="25.2" customHeight="1">
      <c r="A79" s="124" t="s">
        <v>385</v>
      </c>
      <c r="B79" s="119" t="s">
        <v>274</v>
      </c>
      <c r="C79" s="166" t="s">
        <v>4833</v>
      </c>
      <c r="D79" s="166"/>
      <c r="E79" s="120">
        <f>VLOOKUP(A79,'[2]2022 ceramika Laufen Expo '!$D:$P,13,FALSE)</f>
        <v>70</v>
      </c>
      <c r="F79" s="121">
        <v>60</v>
      </c>
      <c r="G79" s="122">
        <f t="shared" si="1"/>
        <v>0.16666666666666674</v>
      </c>
      <c r="H79" s="33" t="s">
        <v>883</v>
      </c>
      <c r="I79" s="123"/>
    </row>
    <row r="80" spans="1:9" ht="25.2" customHeight="1">
      <c r="A80" s="124" t="s">
        <v>386</v>
      </c>
      <c r="B80" s="119" t="s">
        <v>274</v>
      </c>
      <c r="C80" s="166" t="s">
        <v>4834</v>
      </c>
      <c r="D80" s="166"/>
      <c r="E80" s="120">
        <f>VLOOKUP(A80,'[2]2022 ceramika Laufen Expo '!$D:$P,13,FALSE)</f>
        <v>70</v>
      </c>
      <c r="F80" s="121">
        <v>60</v>
      </c>
      <c r="G80" s="122">
        <f t="shared" si="1"/>
        <v>0.16666666666666674</v>
      </c>
      <c r="H80" s="33" t="s">
        <v>885</v>
      </c>
      <c r="I80" s="123"/>
    </row>
    <row r="81" spans="1:9" ht="25.2" customHeight="1">
      <c r="A81" s="124" t="s">
        <v>387</v>
      </c>
      <c r="B81" s="119" t="s">
        <v>274</v>
      </c>
      <c r="C81" s="166" t="s">
        <v>4835</v>
      </c>
      <c r="D81" s="166"/>
      <c r="E81" s="120">
        <f>VLOOKUP(A81,'[2]2022 ceramika Laufen Expo '!$D:$P,13,FALSE)</f>
        <v>70</v>
      </c>
      <c r="F81" s="121">
        <v>60</v>
      </c>
      <c r="G81" s="122">
        <f t="shared" si="1"/>
        <v>0.16666666666666674</v>
      </c>
      <c r="H81" s="33" t="s">
        <v>887</v>
      </c>
      <c r="I81" s="123"/>
    </row>
    <row r="82" spans="1:9" ht="25.2" customHeight="1">
      <c r="A82" s="124" t="s">
        <v>388</v>
      </c>
      <c r="B82" s="119" t="s">
        <v>274</v>
      </c>
      <c r="C82" s="166" t="s">
        <v>4836</v>
      </c>
      <c r="D82" s="166"/>
      <c r="E82" s="120">
        <f>VLOOKUP(A82,'[2]2022 ceramika Laufen Expo '!$D:$P,13,FALSE)</f>
        <v>70</v>
      </c>
      <c r="F82" s="121">
        <v>60</v>
      </c>
      <c r="G82" s="122">
        <f t="shared" si="1"/>
        <v>0.16666666666666674</v>
      </c>
      <c r="H82" s="33" t="s">
        <v>889</v>
      </c>
      <c r="I82" s="123"/>
    </row>
    <row r="83" spans="1:9" ht="25.2" customHeight="1">
      <c r="A83" s="124" t="s">
        <v>389</v>
      </c>
      <c r="B83" s="119" t="s">
        <v>274</v>
      </c>
      <c r="C83" s="166" t="s">
        <v>4837</v>
      </c>
      <c r="D83" s="166"/>
      <c r="E83" s="120">
        <f>VLOOKUP(A83,'[2]2022 ceramika Laufen Expo '!$D:$P,13,FALSE)</f>
        <v>110</v>
      </c>
      <c r="F83" s="121">
        <v>100</v>
      </c>
      <c r="G83" s="122">
        <f t="shared" si="1"/>
        <v>0.10000000000000009</v>
      </c>
      <c r="H83" s="33" t="s">
        <v>884</v>
      </c>
      <c r="I83" s="123"/>
    </row>
    <row r="84" spans="1:9" ht="25.2" customHeight="1">
      <c r="A84" s="124" t="s">
        <v>390</v>
      </c>
      <c r="B84" s="119" t="s">
        <v>274</v>
      </c>
      <c r="C84" s="166" t="s">
        <v>4838</v>
      </c>
      <c r="D84" s="166"/>
      <c r="E84" s="120">
        <f>VLOOKUP(A84,'[2]2022 ceramika Laufen Expo '!$D:$P,13,FALSE)</f>
        <v>110</v>
      </c>
      <c r="F84" s="121">
        <v>100</v>
      </c>
      <c r="G84" s="122">
        <f t="shared" si="1"/>
        <v>0.10000000000000009</v>
      </c>
      <c r="H84" s="33" t="s">
        <v>886</v>
      </c>
      <c r="I84" s="123"/>
    </row>
    <row r="85" spans="1:9" ht="25.2" customHeight="1">
      <c r="A85" s="124" t="s">
        <v>391</v>
      </c>
      <c r="B85" s="119" t="s">
        <v>274</v>
      </c>
      <c r="C85" s="166" t="s">
        <v>4839</v>
      </c>
      <c r="D85" s="166"/>
      <c r="E85" s="120">
        <f>VLOOKUP(A85,'[2]2022 ceramika Laufen Expo '!$D:$P,13,FALSE)</f>
        <v>110</v>
      </c>
      <c r="F85" s="121">
        <v>100</v>
      </c>
      <c r="G85" s="122">
        <f t="shared" si="1"/>
        <v>0.10000000000000009</v>
      </c>
      <c r="H85" s="33" t="s">
        <v>888</v>
      </c>
      <c r="I85" s="123"/>
    </row>
    <row r="86" spans="1:9" ht="25.2" customHeight="1">
      <c r="A86" s="124" t="s">
        <v>392</v>
      </c>
      <c r="B86" s="119" t="s">
        <v>274</v>
      </c>
      <c r="C86" s="166" t="s">
        <v>4840</v>
      </c>
      <c r="D86" s="166"/>
      <c r="E86" s="120">
        <f>VLOOKUP(A86,'[2]2022 ceramika Laufen Expo '!$D:$P,13,FALSE)</f>
        <v>110</v>
      </c>
      <c r="F86" s="121">
        <v>100</v>
      </c>
      <c r="G86" s="122">
        <f t="shared" si="1"/>
        <v>0.10000000000000009</v>
      </c>
      <c r="H86" s="33" t="s">
        <v>890</v>
      </c>
      <c r="I86" s="123"/>
    </row>
    <row r="87" spans="1:9" ht="27.6">
      <c r="A87" s="124" t="s">
        <v>1206</v>
      </c>
      <c r="B87" s="119" t="s">
        <v>274</v>
      </c>
      <c r="C87" s="167" t="s">
        <v>4841</v>
      </c>
      <c r="D87" s="167"/>
      <c r="E87" s="120">
        <f>VLOOKUP(A87,'[2]2022 ceramika Laufen Expo '!$D:$P,13,FALSE)</f>
        <v>1100</v>
      </c>
      <c r="F87" s="121">
        <v>1000</v>
      </c>
      <c r="G87" s="122">
        <f t="shared" si="1"/>
        <v>0.10000000000000009</v>
      </c>
      <c r="H87" s="33" t="s">
        <v>1219</v>
      </c>
      <c r="I87" s="123"/>
    </row>
    <row r="88" spans="1:9" ht="20.399999999999999">
      <c r="A88" s="124" t="s">
        <v>1207</v>
      </c>
      <c r="B88" s="119" t="s">
        <v>274</v>
      </c>
      <c r="C88" s="168" t="s">
        <v>4842</v>
      </c>
      <c r="D88" s="168"/>
      <c r="E88" s="120">
        <f>VLOOKUP(A88,'[2]2022 ceramika Laufen Expo '!$D:$P,13,FALSE)</f>
        <v>1250</v>
      </c>
      <c r="F88" s="121">
        <v>1150</v>
      </c>
      <c r="G88" s="122">
        <f t="shared" si="1"/>
        <v>8.6956521739130377E-2</v>
      </c>
      <c r="H88" s="33" t="s">
        <v>1220</v>
      </c>
      <c r="I88" s="123"/>
    </row>
    <row r="89" spans="1:9" ht="20.399999999999999">
      <c r="A89" s="124" t="s">
        <v>1208</v>
      </c>
      <c r="B89" s="119" t="s">
        <v>274</v>
      </c>
      <c r="C89" s="168" t="s">
        <v>4843</v>
      </c>
      <c r="D89" s="168"/>
      <c r="E89" s="120">
        <f>VLOOKUP(A89,'[2]2022 ceramika Laufen Expo '!$D:$P,13,FALSE)</f>
        <v>1500</v>
      </c>
      <c r="F89" s="121">
        <v>1350</v>
      </c>
      <c r="G89" s="122">
        <f t="shared" si="1"/>
        <v>0.11111111111111116</v>
      </c>
      <c r="H89" s="33" t="s">
        <v>1221</v>
      </c>
      <c r="I89" s="123"/>
    </row>
    <row r="90" spans="1:9" ht="20.399999999999999">
      <c r="A90" s="124" t="s">
        <v>1209</v>
      </c>
      <c r="B90" s="119" t="s">
        <v>274</v>
      </c>
      <c r="C90" s="168" t="s">
        <v>4844</v>
      </c>
      <c r="D90" s="168"/>
      <c r="E90" s="120">
        <f>VLOOKUP(A90,'[2]2022 ceramika Laufen Expo '!$D:$P,13,FALSE)</f>
        <v>1500</v>
      </c>
      <c r="F90" s="121">
        <v>1350</v>
      </c>
      <c r="G90" s="122">
        <f t="shared" si="1"/>
        <v>0.11111111111111116</v>
      </c>
      <c r="H90" s="33" t="s">
        <v>1222</v>
      </c>
      <c r="I90" s="123"/>
    </row>
    <row r="91" spans="1:9" ht="20.399999999999999">
      <c r="A91" s="124" t="s">
        <v>1216</v>
      </c>
      <c r="B91" s="119" t="s">
        <v>274</v>
      </c>
      <c r="C91" s="168" t="s">
        <v>4845</v>
      </c>
      <c r="D91" s="168"/>
      <c r="E91" s="120">
        <f>VLOOKUP(A91,'[2]2022 ceramika Laufen Expo '!$D:$P,13,FALSE)</f>
        <v>1500</v>
      </c>
      <c r="F91" s="121">
        <v>1350</v>
      </c>
      <c r="G91" s="122">
        <f t="shared" si="1"/>
        <v>0.11111111111111116</v>
      </c>
      <c r="H91" s="33" t="s">
        <v>1223</v>
      </c>
      <c r="I91" s="123"/>
    </row>
    <row r="92" spans="1:9" ht="20.399999999999999">
      <c r="A92" s="124" t="s">
        <v>1210</v>
      </c>
      <c r="B92" s="119" t="s">
        <v>274</v>
      </c>
      <c r="C92" s="168" t="s">
        <v>4846</v>
      </c>
      <c r="D92" s="168"/>
      <c r="E92" s="120">
        <f>VLOOKUP(A92,'[2]2022 ceramika Laufen Expo '!$D:$P,13,FALSE)</f>
        <v>1500</v>
      </c>
      <c r="F92" s="121">
        <v>1350</v>
      </c>
      <c r="G92" s="122">
        <f t="shared" si="1"/>
        <v>0.11111111111111116</v>
      </c>
      <c r="H92" s="33" t="s">
        <v>1224</v>
      </c>
      <c r="I92" s="123"/>
    </row>
    <row r="93" spans="1:9" ht="20.399999999999999">
      <c r="A93" s="124" t="s">
        <v>1211</v>
      </c>
      <c r="B93" s="119" t="s">
        <v>274</v>
      </c>
      <c r="C93" s="168" t="s">
        <v>4847</v>
      </c>
      <c r="D93" s="168"/>
      <c r="E93" s="120">
        <f>VLOOKUP(A93,'[2]2022 ceramika Laufen Expo '!$D:$P,13,FALSE)</f>
        <v>1750</v>
      </c>
      <c r="F93" s="121">
        <v>1600</v>
      </c>
      <c r="G93" s="122">
        <f t="shared" si="1"/>
        <v>9.375E-2</v>
      </c>
      <c r="H93" s="33" t="s">
        <v>1225</v>
      </c>
      <c r="I93" s="123"/>
    </row>
    <row r="94" spans="1:9" ht="20.399999999999999">
      <c r="A94" s="124" t="s">
        <v>1212</v>
      </c>
      <c r="B94" s="119" t="s">
        <v>274</v>
      </c>
      <c r="C94" s="168" t="s">
        <v>4848</v>
      </c>
      <c r="D94" s="168"/>
      <c r="E94" s="120">
        <f>VLOOKUP(A94,'[2]2022 ceramika Laufen Expo '!$D:$P,13,FALSE)</f>
        <v>1750</v>
      </c>
      <c r="F94" s="121">
        <v>1600</v>
      </c>
      <c r="G94" s="122">
        <f t="shared" si="1"/>
        <v>9.375E-2</v>
      </c>
      <c r="H94" s="33" t="s">
        <v>1226</v>
      </c>
      <c r="I94" s="123"/>
    </row>
    <row r="95" spans="1:9" ht="20.399999999999999">
      <c r="A95" s="124" t="s">
        <v>1217</v>
      </c>
      <c r="B95" s="119" t="s">
        <v>274</v>
      </c>
      <c r="C95" s="168" t="s">
        <v>4849</v>
      </c>
      <c r="D95" s="168"/>
      <c r="E95" s="120">
        <f>VLOOKUP(A95,'[2]2022 ceramika Laufen Expo '!$D:$P,13,FALSE)</f>
        <v>1750</v>
      </c>
      <c r="F95" s="121">
        <v>1600</v>
      </c>
      <c r="G95" s="122">
        <f t="shared" si="1"/>
        <v>9.375E-2</v>
      </c>
      <c r="H95" s="33" t="s">
        <v>1227</v>
      </c>
      <c r="I95" s="123"/>
    </row>
    <row r="96" spans="1:9" ht="20.399999999999999">
      <c r="A96" s="124" t="s">
        <v>1213</v>
      </c>
      <c r="B96" s="119" t="s">
        <v>274</v>
      </c>
      <c r="C96" s="168" t="s">
        <v>4850</v>
      </c>
      <c r="D96" s="168"/>
      <c r="E96" s="120">
        <f>VLOOKUP(A96,'[2]2022 ceramika Laufen Expo '!$D:$P,13,FALSE)</f>
        <v>1900</v>
      </c>
      <c r="F96" s="121">
        <v>1750</v>
      </c>
      <c r="G96" s="122">
        <f t="shared" si="1"/>
        <v>8.5714285714285632E-2</v>
      </c>
      <c r="H96" s="33" t="s">
        <v>1228</v>
      </c>
      <c r="I96" s="123"/>
    </row>
    <row r="97" spans="1:9" ht="20.399999999999999">
      <c r="A97" s="124" t="s">
        <v>1214</v>
      </c>
      <c r="B97" s="119" t="s">
        <v>274</v>
      </c>
      <c r="C97" s="168" t="s">
        <v>4851</v>
      </c>
      <c r="D97" s="168"/>
      <c r="E97" s="120">
        <f>VLOOKUP(A97,'[2]2022 ceramika Laufen Expo '!$D:$P,13,FALSE)</f>
        <v>1900</v>
      </c>
      <c r="F97" s="121">
        <v>1750</v>
      </c>
      <c r="G97" s="122">
        <f t="shared" si="1"/>
        <v>8.5714285714285632E-2</v>
      </c>
      <c r="H97" s="33" t="s">
        <v>1229</v>
      </c>
      <c r="I97" s="123"/>
    </row>
    <row r="98" spans="1:9" ht="20.399999999999999">
      <c r="A98" s="124" t="s">
        <v>1215</v>
      </c>
      <c r="B98" s="119" t="s">
        <v>274</v>
      </c>
      <c r="C98" s="168" t="s">
        <v>4852</v>
      </c>
      <c r="D98" s="168"/>
      <c r="E98" s="120">
        <f>VLOOKUP(A98,'[2]2022 ceramika Laufen Expo '!$D:$P,13,FALSE)</f>
        <v>1900</v>
      </c>
      <c r="F98" s="121">
        <v>1750</v>
      </c>
      <c r="G98" s="122">
        <f t="shared" si="1"/>
        <v>8.5714285714285632E-2</v>
      </c>
      <c r="H98" s="33" t="s">
        <v>1230</v>
      </c>
      <c r="I98" s="123"/>
    </row>
    <row r="99" spans="1:9" ht="19.95" customHeight="1">
      <c r="A99" s="124" t="s">
        <v>1218</v>
      </c>
      <c r="B99" s="119" t="s">
        <v>274</v>
      </c>
      <c r="C99" s="168" t="s">
        <v>4853</v>
      </c>
      <c r="D99" s="168"/>
      <c r="E99" s="120">
        <f>VLOOKUP(A99,'[2]2022 ceramika Laufen Expo '!$D:$P,13,FALSE)</f>
        <v>1900</v>
      </c>
      <c r="F99" s="121">
        <v>1750</v>
      </c>
      <c r="G99" s="122">
        <f t="shared" si="1"/>
        <v>8.5714285714285632E-2</v>
      </c>
      <c r="H99" s="33" t="s">
        <v>1231</v>
      </c>
      <c r="I99" s="123"/>
    </row>
    <row r="100" spans="1:9" ht="19.95" customHeight="1">
      <c r="A100" s="124" t="s">
        <v>3735</v>
      </c>
      <c r="B100" s="119" t="s">
        <v>274</v>
      </c>
      <c r="C100" s="168" t="s">
        <v>4139</v>
      </c>
      <c r="D100" s="168"/>
      <c r="E100" s="120">
        <f>VLOOKUP(A100,'[2]2022 ceramika Laufen Expo '!$D:$P,13,FALSE)</f>
        <v>140</v>
      </c>
      <c r="F100" s="121">
        <v>120</v>
      </c>
      <c r="G100" s="122">
        <f>E100/F100-1</f>
        <v>0.16666666666666674</v>
      </c>
      <c r="H100" s="33" t="s">
        <v>3736</v>
      </c>
      <c r="I100" s="126"/>
    </row>
    <row r="101" spans="1:9" ht="19.95" customHeight="1">
      <c r="A101" s="124" t="s">
        <v>3739</v>
      </c>
      <c r="B101" s="119" t="s">
        <v>274</v>
      </c>
      <c r="C101" s="168" t="s">
        <v>4140</v>
      </c>
      <c r="D101" s="168"/>
      <c r="E101" s="120">
        <f>VLOOKUP(A101,'[2]2022 ceramika Laufen Expo '!$D:$P,13,FALSE)</f>
        <v>140</v>
      </c>
      <c r="F101" s="121">
        <v>120</v>
      </c>
      <c r="G101" s="122">
        <f t="shared" ref="G101:G107" si="2">E101/F101-1</f>
        <v>0.16666666666666674</v>
      </c>
      <c r="H101" s="33" t="s">
        <v>3740</v>
      </c>
      <c r="I101" s="126"/>
    </row>
    <row r="102" spans="1:9" ht="19.95" customHeight="1">
      <c r="A102" s="124" t="s">
        <v>3741</v>
      </c>
      <c r="B102" s="119" t="s">
        <v>274</v>
      </c>
      <c r="C102" s="168" t="s">
        <v>4141</v>
      </c>
      <c r="D102" s="168"/>
      <c r="E102" s="120">
        <f>VLOOKUP(A102,'[2]2022 ceramika Laufen Expo '!$D:$P,13,FALSE)</f>
        <v>140</v>
      </c>
      <c r="F102" s="121">
        <v>120</v>
      </c>
      <c r="G102" s="122">
        <f t="shared" si="2"/>
        <v>0.16666666666666674</v>
      </c>
      <c r="H102" s="33" t="s">
        <v>3742</v>
      </c>
      <c r="I102" s="126"/>
    </row>
    <row r="103" spans="1:9" ht="19.95" customHeight="1">
      <c r="A103" s="124" t="s">
        <v>3743</v>
      </c>
      <c r="B103" s="119" t="s">
        <v>274</v>
      </c>
      <c r="C103" s="168" t="s">
        <v>4142</v>
      </c>
      <c r="D103" s="168"/>
      <c r="E103" s="120">
        <f>VLOOKUP(A103,'[2]2022 ceramika Laufen Expo '!$D:$P,13,FALSE)</f>
        <v>140</v>
      </c>
      <c r="F103" s="121">
        <v>120</v>
      </c>
      <c r="G103" s="122">
        <f t="shared" si="2"/>
        <v>0.16666666666666674</v>
      </c>
      <c r="H103" s="33" t="s">
        <v>3744</v>
      </c>
      <c r="I103" s="126"/>
    </row>
    <row r="104" spans="1:9" ht="19.95" customHeight="1">
      <c r="A104" s="124" t="s">
        <v>3737</v>
      </c>
      <c r="B104" s="119" t="s">
        <v>274</v>
      </c>
      <c r="C104" s="168" t="s">
        <v>4143</v>
      </c>
      <c r="D104" s="168"/>
      <c r="E104" s="120">
        <f>VLOOKUP(A104,'[2]2022 ceramika Laufen Expo '!$D:$P,13,FALSE)</f>
        <v>140</v>
      </c>
      <c r="F104" s="121">
        <v>120</v>
      </c>
      <c r="G104" s="122">
        <f t="shared" si="2"/>
        <v>0.16666666666666674</v>
      </c>
      <c r="H104" s="33" t="s">
        <v>3738</v>
      </c>
      <c r="I104" s="126"/>
    </row>
    <row r="105" spans="1:9" ht="19.95" customHeight="1">
      <c r="A105" s="124" t="s">
        <v>3745</v>
      </c>
      <c r="B105" s="119" t="s">
        <v>274</v>
      </c>
      <c r="C105" s="168" t="s">
        <v>4144</v>
      </c>
      <c r="D105" s="168"/>
      <c r="E105" s="120">
        <f>VLOOKUP(A105,'[2]2022 ceramika Laufen Expo '!$D:$P,13,FALSE)</f>
        <v>90</v>
      </c>
      <c r="F105" s="121">
        <v>80</v>
      </c>
      <c r="G105" s="122">
        <f t="shared" si="2"/>
        <v>0.125</v>
      </c>
      <c r="H105" s="33" t="s">
        <v>3746</v>
      </c>
      <c r="I105" s="126"/>
    </row>
    <row r="106" spans="1:9" ht="19.95" customHeight="1">
      <c r="A106" s="127" t="s">
        <v>3747</v>
      </c>
      <c r="B106" s="119" t="s">
        <v>274</v>
      </c>
      <c r="C106" s="168" t="s">
        <v>4145</v>
      </c>
      <c r="D106" s="168"/>
      <c r="E106" s="120">
        <f>VLOOKUP(A106,'[2]2022 ceramika Laufen Expo '!$D:$P,13,FALSE)</f>
        <v>90</v>
      </c>
      <c r="F106" s="121">
        <v>80</v>
      </c>
      <c r="G106" s="122">
        <f t="shared" si="2"/>
        <v>0.125</v>
      </c>
      <c r="H106" s="33" t="s">
        <v>3748</v>
      </c>
      <c r="I106" s="126"/>
    </row>
    <row r="107" spans="1:9" ht="19.95" customHeight="1">
      <c r="A107" s="127" t="s">
        <v>3749</v>
      </c>
      <c r="B107" s="119" t="s">
        <v>274</v>
      </c>
      <c r="C107" s="168" t="s">
        <v>4146</v>
      </c>
      <c r="D107" s="168"/>
      <c r="E107" s="120">
        <f>VLOOKUP(A107,'[2]2022 ceramika Laufen Expo '!$D:$P,13,FALSE)</f>
        <v>90</v>
      </c>
      <c r="F107" s="121">
        <v>80</v>
      </c>
      <c r="G107" s="122">
        <f t="shared" si="2"/>
        <v>0.125</v>
      </c>
      <c r="H107" s="33" t="s">
        <v>3750</v>
      </c>
      <c r="I107" s="126"/>
    </row>
    <row r="108" spans="1:9" ht="19.95" customHeight="1">
      <c r="A108" s="5"/>
      <c r="B108" s="5"/>
      <c r="C108" s="5"/>
      <c r="D108" s="5"/>
      <c r="E108" s="5"/>
      <c r="F108" s="5"/>
      <c r="G108" s="5"/>
    </row>
    <row r="109" spans="1:9">
      <c r="A109" s="5"/>
      <c r="B109" s="5"/>
      <c r="C109" s="5"/>
      <c r="D109" s="5"/>
      <c r="E109" s="5"/>
      <c r="F109" s="5"/>
      <c r="G109" s="5"/>
    </row>
    <row r="110" spans="1:9">
      <c r="A110" s="5"/>
      <c r="B110" s="5"/>
      <c r="C110" s="5"/>
      <c r="D110" s="5"/>
      <c r="E110" s="5"/>
      <c r="F110" s="5"/>
      <c r="G110" s="5"/>
    </row>
    <row r="111" spans="1:9">
      <c r="A111" s="5"/>
      <c r="B111" s="5"/>
      <c r="C111" s="5"/>
      <c r="D111" s="5"/>
      <c r="E111" s="5"/>
      <c r="F111" s="5"/>
      <c r="G111" s="5"/>
    </row>
    <row r="112" spans="1:9">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row r="301" spans="1:7">
      <c r="A301" s="5"/>
      <c r="B301" s="5"/>
      <c r="C301" s="5"/>
      <c r="D301" s="5"/>
      <c r="E301" s="5"/>
      <c r="F301" s="5"/>
      <c r="G301" s="5"/>
    </row>
    <row r="302" spans="1:7">
      <c r="A302" s="5"/>
      <c r="B302" s="5"/>
      <c r="C302" s="5"/>
      <c r="D302" s="5"/>
      <c r="E302" s="5"/>
      <c r="F302" s="5"/>
      <c r="G302" s="5"/>
    </row>
    <row r="303" spans="1:7">
      <c r="A303" s="5"/>
      <c r="B303" s="5"/>
      <c r="C303" s="5"/>
      <c r="D303" s="5"/>
      <c r="E303" s="5"/>
      <c r="F303" s="5"/>
      <c r="G303" s="5"/>
    </row>
    <row r="304" spans="1:7">
      <c r="A304" s="5"/>
      <c r="B304" s="5"/>
      <c r="C304" s="5"/>
      <c r="D304" s="5"/>
      <c r="E304" s="5"/>
      <c r="F304" s="5"/>
      <c r="G304" s="5"/>
    </row>
    <row r="305" spans="1:7">
      <c r="A305" s="5"/>
      <c r="B305" s="5"/>
      <c r="C305" s="5"/>
      <c r="D305" s="5"/>
      <c r="E305" s="5"/>
      <c r="F305" s="5"/>
      <c r="G305" s="5"/>
    </row>
    <row r="306" spans="1:7">
      <c r="A306" s="5"/>
      <c r="B306" s="5"/>
      <c r="C306" s="5"/>
      <c r="D306" s="5"/>
      <c r="E306" s="5"/>
      <c r="F306" s="5"/>
      <c r="G306" s="5"/>
    </row>
    <row r="307" spans="1:7">
      <c r="A307" s="5"/>
      <c r="B307" s="5"/>
      <c r="C307" s="5"/>
      <c r="D307" s="5"/>
      <c r="E307" s="5"/>
      <c r="F307" s="5"/>
      <c r="G307" s="5"/>
    </row>
    <row r="308" spans="1:7">
      <c r="A308" s="5"/>
      <c r="B308" s="5"/>
      <c r="C308" s="5"/>
      <c r="D308" s="5"/>
      <c r="E308" s="5"/>
      <c r="F308" s="5"/>
      <c r="G308" s="5"/>
    </row>
    <row r="309" spans="1:7">
      <c r="A309" s="5"/>
      <c r="B309" s="5"/>
      <c r="C309" s="5"/>
      <c r="D309" s="5"/>
      <c r="E309" s="5"/>
      <c r="F309" s="5"/>
      <c r="G309" s="5"/>
    </row>
    <row r="310" spans="1:7">
      <c r="A310" s="5"/>
      <c r="B310" s="5"/>
      <c r="C310" s="5"/>
      <c r="D310" s="5"/>
      <c r="E310" s="5"/>
      <c r="F310" s="5"/>
      <c r="G310" s="5"/>
    </row>
  </sheetData>
  <autoFilter ref="A5:I99" xr:uid="{00000000-0009-0000-0000-000005000000}"/>
  <mergeCells count="3">
    <mergeCell ref="A4:C4"/>
    <mergeCell ref="A1:C1"/>
    <mergeCell ref="A2:F2"/>
  </mergeCells>
  <pageMargins left="0.59055118110236227" right="0.31496062992125984" top="0.35433070866141736" bottom="0.39370078740157483" header="0.19685039370078741" footer="0.31496062992125984"/>
  <pageSetup paperSize="9" scale="74" fitToHeight="0" orientation="portrait" r:id="rId1"/>
  <headerFooter>
    <oddFooter>&amp;CStrona &amp;P / &amp;N</oddFooter>
  </headerFooter>
  <rowBreaks count="1" manualBreakCount="1">
    <brk id="45" max="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360"/>
  <sheetViews>
    <sheetView workbookViewId="0">
      <selection activeCell="O21" sqref="O21"/>
    </sheetView>
  </sheetViews>
  <sheetFormatPr defaultColWidth="8.88671875" defaultRowHeight="13.2"/>
  <cols>
    <col min="1" max="1" width="14.6640625" style="110" bestFit="1" customWidth="1"/>
    <col min="2" max="2" width="14.88671875" style="111" customWidth="1"/>
    <col min="3" max="3" width="41.6640625" style="112" customWidth="1"/>
    <col min="4" max="4" width="16" style="112" customWidth="1"/>
    <col min="5" max="5" width="19.6640625" style="112" customWidth="1"/>
    <col min="6" max="6" width="11.109375" style="141" customWidth="1"/>
    <col min="7" max="7" width="7" style="108" customWidth="1"/>
    <col min="8" max="8" width="14.44140625" style="108" customWidth="1"/>
    <col min="9" max="9" width="19.44140625" style="84" customWidth="1"/>
    <col min="10" max="31" width="8.88671875" style="84"/>
    <col min="32" max="16384" width="8.88671875" style="92"/>
  </cols>
  <sheetData>
    <row r="1" spans="1:31" s="100" customFormat="1" ht="21">
      <c r="A1" s="301"/>
      <c r="B1" s="301"/>
      <c r="C1" s="301"/>
      <c r="D1" s="195"/>
      <c r="E1" s="195"/>
      <c r="F1" s="135"/>
      <c r="G1" s="99"/>
      <c r="H1" s="99"/>
    </row>
    <row r="2" spans="1:31" s="100" customFormat="1" ht="25.5" customHeight="1">
      <c r="A2" s="302" t="s">
        <v>4876</v>
      </c>
      <c r="B2" s="302"/>
      <c r="C2" s="302"/>
      <c r="D2" s="196"/>
      <c r="E2" s="196"/>
      <c r="F2" s="136"/>
      <c r="G2" s="99"/>
      <c r="H2" s="99"/>
    </row>
    <row r="3" spans="1:31" s="100" customFormat="1">
      <c r="A3" s="101"/>
      <c r="B3" s="102"/>
      <c r="C3" s="103"/>
      <c r="D3" s="103"/>
      <c r="E3" s="103"/>
      <c r="F3" s="137"/>
      <c r="G3" s="99"/>
      <c r="H3" s="99"/>
    </row>
    <row r="4" spans="1:31" s="100" customFormat="1" ht="21">
      <c r="A4" s="307" t="s">
        <v>754</v>
      </c>
      <c r="B4" s="307"/>
      <c r="C4" s="307"/>
      <c r="D4" s="198"/>
      <c r="E4" s="198"/>
      <c r="F4" s="138"/>
      <c r="G4" s="88"/>
      <c r="H4" s="88"/>
      <c r="I4" s="88"/>
    </row>
    <row r="5" spans="1:31" s="105" customFormat="1" ht="36">
      <c r="A5" s="89" t="s">
        <v>40</v>
      </c>
      <c r="B5" s="90" t="s">
        <v>41</v>
      </c>
      <c r="C5" s="90" t="s">
        <v>42</v>
      </c>
      <c r="D5" s="90"/>
      <c r="E5" s="90" t="s">
        <v>4877</v>
      </c>
      <c r="F5" s="139" t="s">
        <v>3661</v>
      </c>
      <c r="G5" s="89" t="s">
        <v>541</v>
      </c>
      <c r="H5" s="104" t="s">
        <v>756</v>
      </c>
      <c r="I5" s="104" t="s">
        <v>1325</v>
      </c>
      <c r="J5" s="100"/>
      <c r="K5" s="100"/>
      <c r="L5" s="100"/>
      <c r="M5" s="100"/>
      <c r="N5" s="100"/>
      <c r="O5" s="100"/>
      <c r="P5" s="100"/>
      <c r="Q5" s="100"/>
      <c r="R5" s="100"/>
      <c r="S5" s="100"/>
      <c r="T5" s="100"/>
      <c r="U5" s="100"/>
      <c r="V5" s="100"/>
      <c r="W5" s="100"/>
      <c r="X5" s="100"/>
      <c r="Y5" s="100"/>
      <c r="Z5" s="100"/>
      <c r="AA5" s="100"/>
      <c r="AB5" s="100"/>
      <c r="AC5" s="100"/>
      <c r="AD5" s="100"/>
      <c r="AE5" s="100"/>
    </row>
    <row r="6" spans="1:31" s="142" customFormat="1" ht="19.95" customHeight="1">
      <c r="A6" s="254" t="s">
        <v>5740</v>
      </c>
      <c r="B6" s="255" t="s">
        <v>3702</v>
      </c>
      <c r="C6" s="262" t="s">
        <v>4855</v>
      </c>
      <c r="D6" s="262"/>
      <c r="E6" s="265">
        <v>2500</v>
      </c>
      <c r="F6" s="258">
        <v>2420</v>
      </c>
      <c r="G6" s="259">
        <f>E6/F6-1</f>
        <v>3.3057851239669311E-2</v>
      </c>
      <c r="H6" s="266" t="s">
        <v>5741</v>
      </c>
      <c r="I6" s="267" t="s">
        <v>5742</v>
      </c>
      <c r="J6" s="100"/>
      <c r="K6" s="100"/>
      <c r="L6" s="100"/>
      <c r="M6" s="100"/>
      <c r="N6" s="100"/>
      <c r="O6" s="100"/>
      <c r="P6" s="100"/>
      <c r="Q6" s="100"/>
      <c r="R6" s="100"/>
      <c r="S6" s="100"/>
      <c r="T6" s="100"/>
      <c r="U6" s="100"/>
      <c r="V6" s="100"/>
    </row>
    <row r="7" spans="1:31" s="142" customFormat="1" ht="19.95" customHeight="1">
      <c r="A7" s="263" t="s">
        <v>5743</v>
      </c>
      <c r="B7" s="255" t="s">
        <v>3702</v>
      </c>
      <c r="C7" s="264" t="s">
        <v>4856</v>
      </c>
      <c r="D7" s="264"/>
      <c r="E7" s="265">
        <v>2541</v>
      </c>
      <c r="F7" s="258">
        <v>2420</v>
      </c>
      <c r="G7" s="259">
        <f t="shared" ref="G7:G70" si="0">E7/F7-1</f>
        <v>5.0000000000000044E-2</v>
      </c>
      <c r="H7" s="266" t="s">
        <v>5744</v>
      </c>
      <c r="I7" s="267" t="s">
        <v>5745</v>
      </c>
      <c r="J7" s="100"/>
      <c r="K7" s="100"/>
      <c r="L7" s="100"/>
      <c r="M7" s="100"/>
      <c r="N7" s="100"/>
      <c r="O7" s="100"/>
      <c r="P7" s="100"/>
      <c r="Q7" s="100"/>
      <c r="R7" s="100"/>
      <c r="S7" s="100"/>
      <c r="T7" s="100"/>
      <c r="U7" s="100"/>
      <c r="V7" s="100"/>
    </row>
    <row r="8" spans="1:31" s="142" customFormat="1" ht="19.95" customHeight="1">
      <c r="A8" s="263" t="s">
        <v>5746</v>
      </c>
      <c r="B8" s="255" t="s">
        <v>3702</v>
      </c>
      <c r="C8" s="264" t="s">
        <v>4857</v>
      </c>
      <c r="D8" s="264"/>
      <c r="E8" s="265">
        <v>3050</v>
      </c>
      <c r="F8" s="258">
        <v>2940</v>
      </c>
      <c r="G8" s="259">
        <f t="shared" si="0"/>
        <v>3.7414965986394488E-2</v>
      </c>
      <c r="H8" s="266" t="s">
        <v>5747</v>
      </c>
      <c r="I8" s="267" t="s">
        <v>5748</v>
      </c>
      <c r="J8" s="100"/>
      <c r="K8" s="100"/>
      <c r="L8" s="100"/>
      <c r="M8" s="100"/>
      <c r="N8" s="100"/>
      <c r="O8" s="100"/>
      <c r="P8" s="100"/>
      <c r="Q8" s="100"/>
      <c r="R8" s="100"/>
      <c r="S8" s="100"/>
      <c r="T8" s="100"/>
      <c r="U8" s="100"/>
      <c r="V8" s="100"/>
    </row>
    <row r="9" spans="1:31" s="142" customFormat="1" ht="19.95" customHeight="1">
      <c r="A9" s="263" t="s">
        <v>5749</v>
      </c>
      <c r="B9" s="255" t="s">
        <v>3702</v>
      </c>
      <c r="C9" s="264" t="s">
        <v>4858</v>
      </c>
      <c r="D9" s="264"/>
      <c r="E9" s="265">
        <v>1600</v>
      </c>
      <c r="F9" s="258">
        <v>1550</v>
      </c>
      <c r="G9" s="259">
        <f t="shared" si="0"/>
        <v>3.2258064516129004E-2</v>
      </c>
      <c r="H9" s="266" t="s">
        <v>5750</v>
      </c>
      <c r="I9" s="267" t="s">
        <v>5751</v>
      </c>
      <c r="J9" s="100"/>
      <c r="K9" s="100"/>
      <c r="L9" s="100"/>
      <c r="M9" s="100"/>
      <c r="N9" s="100"/>
      <c r="O9" s="100"/>
      <c r="P9" s="100"/>
      <c r="Q9" s="100"/>
      <c r="R9" s="100"/>
      <c r="S9" s="100"/>
      <c r="T9" s="100"/>
      <c r="U9" s="100"/>
      <c r="V9" s="100"/>
    </row>
    <row r="10" spans="1:31" s="142" customFormat="1" ht="19.95" customHeight="1">
      <c r="A10" s="254" t="s">
        <v>5752</v>
      </c>
      <c r="B10" s="255" t="s">
        <v>3702</v>
      </c>
      <c r="C10" s="256" t="s">
        <v>4859</v>
      </c>
      <c r="D10" s="256"/>
      <c r="E10" s="265">
        <v>2650</v>
      </c>
      <c r="F10" s="258">
        <v>2520</v>
      </c>
      <c r="G10" s="259">
        <f t="shared" si="0"/>
        <v>5.1587301587301626E-2</v>
      </c>
      <c r="H10" s="266" t="s">
        <v>5753</v>
      </c>
      <c r="I10" s="267" t="s">
        <v>5754</v>
      </c>
      <c r="J10" s="100"/>
      <c r="K10" s="100"/>
      <c r="L10" s="100"/>
      <c r="M10" s="100"/>
      <c r="N10" s="100"/>
      <c r="O10" s="100"/>
      <c r="P10" s="100"/>
      <c r="Q10" s="100"/>
      <c r="R10" s="100"/>
      <c r="S10" s="100"/>
      <c r="T10" s="100"/>
      <c r="U10" s="100"/>
      <c r="V10" s="100"/>
    </row>
    <row r="11" spans="1:31" s="142" customFormat="1" ht="19.95" customHeight="1">
      <c r="A11" s="254" t="s">
        <v>5755</v>
      </c>
      <c r="B11" s="255" t="s">
        <v>3702</v>
      </c>
      <c r="C11" s="262" t="s">
        <v>4860</v>
      </c>
      <c r="D11" s="262"/>
      <c r="E11" s="265">
        <v>3300</v>
      </c>
      <c r="F11" s="258">
        <v>3140</v>
      </c>
      <c r="G11" s="259">
        <f t="shared" si="0"/>
        <v>5.0955414012738842E-2</v>
      </c>
      <c r="H11" s="266" t="s">
        <v>5756</v>
      </c>
      <c r="I11" s="267" t="s">
        <v>5757</v>
      </c>
      <c r="J11" s="100"/>
      <c r="K11" s="100"/>
      <c r="L11" s="100"/>
      <c r="M11" s="100"/>
      <c r="N11" s="100"/>
      <c r="O11" s="100"/>
      <c r="P11" s="100"/>
      <c r="Q11" s="100"/>
      <c r="R11" s="100"/>
      <c r="S11" s="100"/>
      <c r="T11" s="100"/>
      <c r="U11" s="100"/>
      <c r="V11" s="100"/>
    </row>
    <row r="12" spans="1:31" s="142" customFormat="1" ht="19.95" customHeight="1">
      <c r="A12" s="263" t="s">
        <v>5758</v>
      </c>
      <c r="B12" s="255" t="s">
        <v>3702</v>
      </c>
      <c r="C12" s="264" t="s">
        <v>4195</v>
      </c>
      <c r="D12" s="264"/>
      <c r="E12" s="265">
        <v>2400</v>
      </c>
      <c r="F12" s="258">
        <v>2270</v>
      </c>
      <c r="G12" s="259">
        <f t="shared" si="0"/>
        <v>5.7268722466960353E-2</v>
      </c>
      <c r="H12" s="266" t="s">
        <v>5759</v>
      </c>
      <c r="I12" s="267" t="s">
        <v>5760</v>
      </c>
      <c r="J12" s="100"/>
      <c r="K12" s="100"/>
      <c r="L12" s="100"/>
      <c r="M12" s="100"/>
      <c r="N12" s="100"/>
      <c r="O12" s="100"/>
      <c r="P12" s="100"/>
      <c r="Q12" s="100"/>
      <c r="R12" s="100"/>
      <c r="S12" s="100"/>
      <c r="T12" s="100"/>
      <c r="U12" s="100"/>
      <c r="V12" s="100"/>
    </row>
    <row r="13" spans="1:31" s="142" customFormat="1" ht="19.95" customHeight="1">
      <c r="A13" s="263" t="s">
        <v>5761</v>
      </c>
      <c r="B13" s="255" t="s">
        <v>3702</v>
      </c>
      <c r="C13" s="264" t="s">
        <v>4861</v>
      </c>
      <c r="D13" s="264"/>
      <c r="E13" s="265">
        <v>2800</v>
      </c>
      <c r="F13" s="258">
        <v>2680</v>
      </c>
      <c r="G13" s="259">
        <f t="shared" si="0"/>
        <v>4.4776119402984982E-2</v>
      </c>
      <c r="H13" s="266" t="s">
        <v>5762</v>
      </c>
      <c r="I13" s="267" t="s">
        <v>5763</v>
      </c>
      <c r="J13" s="100"/>
      <c r="K13" s="100"/>
      <c r="L13" s="100"/>
      <c r="M13" s="100"/>
      <c r="N13" s="100"/>
      <c r="O13" s="100"/>
      <c r="P13" s="100"/>
      <c r="Q13" s="100"/>
      <c r="R13" s="100"/>
      <c r="S13" s="100"/>
      <c r="T13" s="100"/>
      <c r="U13" s="100"/>
      <c r="V13" s="100"/>
    </row>
    <row r="14" spans="1:31" s="142" customFormat="1" ht="19.95" customHeight="1">
      <c r="A14" s="263" t="s">
        <v>5764</v>
      </c>
      <c r="B14" s="255" t="s">
        <v>3702</v>
      </c>
      <c r="C14" s="264" t="s">
        <v>4862</v>
      </c>
      <c r="D14" s="264"/>
      <c r="E14" s="265">
        <v>2050</v>
      </c>
      <c r="F14" s="258">
        <v>1960</v>
      </c>
      <c r="G14" s="259">
        <f t="shared" si="0"/>
        <v>4.5918367346938771E-2</v>
      </c>
      <c r="H14" s="266" t="s">
        <v>5765</v>
      </c>
      <c r="I14" s="267" t="s">
        <v>5766</v>
      </c>
      <c r="J14" s="100"/>
      <c r="K14" s="100"/>
      <c r="L14" s="100"/>
      <c r="M14" s="100"/>
      <c r="N14" s="100"/>
      <c r="O14" s="100"/>
      <c r="P14" s="100"/>
      <c r="Q14" s="100"/>
      <c r="R14" s="100"/>
      <c r="S14" s="100"/>
      <c r="T14" s="100"/>
      <c r="U14" s="100"/>
      <c r="V14" s="100"/>
    </row>
    <row r="15" spans="1:31" s="142" customFormat="1" ht="19.95" customHeight="1">
      <c r="A15" s="254" t="s">
        <v>5767</v>
      </c>
      <c r="B15" s="255" t="s">
        <v>3702</v>
      </c>
      <c r="C15" s="256" t="s">
        <v>4863</v>
      </c>
      <c r="D15" s="256"/>
      <c r="E15" s="265">
        <v>2150</v>
      </c>
      <c r="F15" s="258">
        <v>2060</v>
      </c>
      <c r="G15" s="259">
        <f t="shared" si="0"/>
        <v>4.3689320388349495E-2</v>
      </c>
      <c r="H15" s="266" t="s">
        <v>5768</v>
      </c>
      <c r="I15" s="267" t="s">
        <v>5769</v>
      </c>
      <c r="J15" s="100"/>
      <c r="K15" s="100"/>
      <c r="L15" s="100"/>
      <c r="M15" s="100"/>
      <c r="N15" s="100"/>
      <c r="O15" s="100"/>
      <c r="P15" s="100"/>
      <c r="Q15" s="100"/>
      <c r="R15" s="100"/>
      <c r="S15" s="100"/>
      <c r="T15" s="100"/>
      <c r="U15" s="100"/>
      <c r="V15" s="100"/>
    </row>
    <row r="16" spans="1:31" s="142" customFormat="1" ht="19.95" customHeight="1">
      <c r="A16" s="263" t="s">
        <v>5770</v>
      </c>
      <c r="B16" s="255" t="s">
        <v>3702</v>
      </c>
      <c r="C16" s="264" t="s">
        <v>4865</v>
      </c>
      <c r="D16" s="264"/>
      <c r="E16" s="265">
        <v>1890</v>
      </c>
      <c r="F16" s="258">
        <v>1800</v>
      </c>
      <c r="G16" s="259">
        <f t="shared" si="0"/>
        <v>5.0000000000000044E-2</v>
      </c>
      <c r="H16" s="266" t="s">
        <v>5771</v>
      </c>
      <c r="I16" s="267" t="s">
        <v>5772</v>
      </c>
      <c r="J16" s="100"/>
      <c r="K16" s="100"/>
      <c r="L16" s="100"/>
      <c r="M16" s="100"/>
      <c r="N16" s="100"/>
      <c r="O16" s="100"/>
      <c r="P16" s="100"/>
      <c r="Q16" s="100"/>
      <c r="R16" s="100"/>
      <c r="S16" s="100"/>
      <c r="T16" s="100"/>
      <c r="U16" s="100"/>
      <c r="V16" s="100"/>
    </row>
    <row r="17" spans="1:31" s="142" customFormat="1" ht="19.95" customHeight="1">
      <c r="A17" s="263" t="s">
        <v>5773</v>
      </c>
      <c r="B17" s="255" t="s">
        <v>3702</v>
      </c>
      <c r="C17" s="264" t="s">
        <v>4866</v>
      </c>
      <c r="D17" s="264"/>
      <c r="E17" s="265">
        <v>2700</v>
      </c>
      <c r="F17" s="258">
        <v>2580</v>
      </c>
      <c r="G17" s="259">
        <f t="shared" si="0"/>
        <v>4.6511627906976827E-2</v>
      </c>
      <c r="H17" s="266" t="s">
        <v>5774</v>
      </c>
      <c r="I17" s="267" t="s">
        <v>5775</v>
      </c>
      <c r="J17" s="100"/>
      <c r="K17" s="100"/>
      <c r="L17" s="100"/>
      <c r="M17" s="100"/>
      <c r="N17" s="100"/>
      <c r="O17" s="100"/>
      <c r="P17" s="100"/>
      <c r="Q17" s="100"/>
      <c r="R17" s="100"/>
      <c r="S17" s="100"/>
      <c r="T17" s="100"/>
      <c r="U17" s="100"/>
      <c r="V17" s="100"/>
    </row>
    <row r="18" spans="1:31" s="142" customFormat="1" ht="19.95" customHeight="1">
      <c r="A18" s="254" t="s">
        <v>5776</v>
      </c>
      <c r="B18" s="255" t="s">
        <v>3702</v>
      </c>
      <c r="C18" s="256" t="s">
        <v>4191</v>
      </c>
      <c r="D18" s="256"/>
      <c r="E18" s="265">
        <v>550</v>
      </c>
      <c r="F18" s="258">
        <v>520</v>
      </c>
      <c r="G18" s="259">
        <f t="shared" si="0"/>
        <v>5.7692307692307709E-2</v>
      </c>
      <c r="H18" s="266" t="s">
        <v>5777</v>
      </c>
      <c r="I18" s="267" t="s">
        <v>5778</v>
      </c>
      <c r="J18" s="100"/>
      <c r="K18" s="100"/>
      <c r="L18" s="100"/>
      <c r="M18" s="100"/>
      <c r="N18" s="100"/>
      <c r="O18" s="100"/>
      <c r="P18" s="100"/>
      <c r="Q18" s="100"/>
      <c r="R18" s="100"/>
      <c r="S18" s="100"/>
      <c r="T18" s="100"/>
      <c r="U18" s="100"/>
      <c r="V18" s="100"/>
    </row>
    <row r="19" spans="1:31" s="142" customFormat="1" ht="19.95" customHeight="1">
      <c r="A19" s="254" t="s">
        <v>5779</v>
      </c>
      <c r="B19" s="255" t="s">
        <v>3702</v>
      </c>
      <c r="C19" s="262" t="s">
        <v>4192</v>
      </c>
      <c r="D19" s="262"/>
      <c r="E19" s="265">
        <v>650</v>
      </c>
      <c r="F19" s="258">
        <v>620</v>
      </c>
      <c r="G19" s="259">
        <f t="shared" si="0"/>
        <v>4.8387096774193505E-2</v>
      </c>
      <c r="H19" s="266" t="s">
        <v>5780</v>
      </c>
      <c r="I19" s="267" t="s">
        <v>5781</v>
      </c>
      <c r="J19" s="100"/>
      <c r="K19" s="100"/>
      <c r="L19" s="100"/>
      <c r="M19" s="100"/>
      <c r="N19" s="100"/>
      <c r="O19" s="100"/>
      <c r="P19" s="100"/>
      <c r="Q19" s="100"/>
      <c r="R19" s="100"/>
      <c r="S19" s="100"/>
      <c r="T19" s="100"/>
      <c r="U19" s="100"/>
      <c r="V19" s="100"/>
    </row>
    <row r="20" spans="1:31" s="105" customFormat="1" ht="19.95" customHeight="1">
      <c r="A20" s="263" t="s">
        <v>5782</v>
      </c>
      <c r="B20" s="255" t="s">
        <v>3702</v>
      </c>
      <c r="C20" s="264" t="s">
        <v>4193</v>
      </c>
      <c r="D20" s="264"/>
      <c r="E20" s="265">
        <v>550</v>
      </c>
      <c r="F20" s="258">
        <v>520</v>
      </c>
      <c r="G20" s="259">
        <f t="shared" si="0"/>
        <v>5.7692307692307709E-2</v>
      </c>
      <c r="H20" s="266" t="s">
        <v>5783</v>
      </c>
      <c r="I20" s="267" t="s">
        <v>5784</v>
      </c>
      <c r="J20" s="100"/>
      <c r="K20" s="100"/>
      <c r="L20" s="100"/>
      <c r="M20" s="100"/>
      <c r="N20" s="100"/>
      <c r="O20" s="100"/>
      <c r="P20" s="100"/>
      <c r="Q20" s="100"/>
      <c r="R20" s="100"/>
      <c r="S20" s="100"/>
      <c r="T20" s="100"/>
      <c r="U20" s="100"/>
      <c r="V20" s="100"/>
      <c r="W20" s="100"/>
      <c r="X20" s="100"/>
      <c r="Y20" s="100"/>
      <c r="Z20" s="100"/>
      <c r="AA20" s="100"/>
      <c r="AB20" s="100"/>
      <c r="AC20" s="100"/>
      <c r="AD20" s="100"/>
      <c r="AE20" s="100"/>
    </row>
    <row r="21" spans="1:31" s="105" customFormat="1" ht="19.95" customHeight="1">
      <c r="A21" s="263" t="s">
        <v>5785</v>
      </c>
      <c r="B21" s="255" t="s">
        <v>3702</v>
      </c>
      <c r="C21" s="264" t="s">
        <v>4194</v>
      </c>
      <c r="D21" s="264"/>
      <c r="E21" s="265">
        <v>1200</v>
      </c>
      <c r="F21" s="258">
        <v>1130</v>
      </c>
      <c r="G21" s="259">
        <f t="shared" si="0"/>
        <v>6.1946902654867353E-2</v>
      </c>
      <c r="H21" s="266" t="s">
        <v>5786</v>
      </c>
      <c r="I21" s="267" t="s">
        <v>5787</v>
      </c>
      <c r="J21" s="100"/>
      <c r="K21" s="100"/>
      <c r="L21" s="100"/>
      <c r="M21" s="100"/>
      <c r="N21" s="100"/>
      <c r="O21" s="100"/>
      <c r="P21" s="100"/>
      <c r="Q21" s="100"/>
      <c r="R21" s="100"/>
      <c r="S21" s="100"/>
      <c r="T21" s="100"/>
      <c r="U21" s="100"/>
      <c r="V21" s="100"/>
      <c r="W21" s="100"/>
      <c r="X21" s="100"/>
      <c r="Y21" s="100"/>
      <c r="Z21" s="100"/>
      <c r="AA21" s="100"/>
      <c r="AB21" s="100"/>
      <c r="AC21" s="100"/>
      <c r="AD21" s="100"/>
      <c r="AE21" s="100"/>
    </row>
    <row r="22" spans="1:31" ht="19.95" customHeight="1">
      <c r="A22" s="263" t="s">
        <v>5788</v>
      </c>
      <c r="B22" s="255" t="s">
        <v>14</v>
      </c>
      <c r="C22" s="264" t="s">
        <v>229</v>
      </c>
      <c r="D22" s="264"/>
      <c r="E22" s="265">
        <v>1081.5</v>
      </c>
      <c r="F22" s="258">
        <v>1030</v>
      </c>
      <c r="G22" s="259">
        <f t="shared" si="0"/>
        <v>5.0000000000000044E-2</v>
      </c>
      <c r="H22" s="266" t="s">
        <v>5789</v>
      </c>
      <c r="I22" s="267" t="s">
        <v>5790</v>
      </c>
      <c r="J22" s="100"/>
      <c r="K22" s="100"/>
      <c r="L22" s="100"/>
      <c r="M22" s="100"/>
      <c r="N22" s="100"/>
      <c r="O22" s="100"/>
      <c r="P22" s="100"/>
      <c r="Q22" s="100"/>
      <c r="R22" s="100"/>
      <c r="S22" s="100"/>
      <c r="T22" s="100"/>
      <c r="U22" s="100"/>
      <c r="V22" s="100"/>
      <c r="W22" s="100"/>
    </row>
    <row r="23" spans="1:31" ht="19.95" customHeight="1">
      <c r="A23" s="263" t="s">
        <v>255</v>
      </c>
      <c r="B23" s="255" t="s">
        <v>252</v>
      </c>
      <c r="C23" s="264" t="s">
        <v>3591</v>
      </c>
      <c r="D23" s="264"/>
      <c r="E23" s="265">
        <v>1300</v>
      </c>
      <c r="F23" s="258">
        <v>1240</v>
      </c>
      <c r="G23" s="259">
        <f t="shared" si="0"/>
        <v>4.8387096774193505E-2</v>
      </c>
      <c r="H23" s="266" t="s">
        <v>818</v>
      </c>
      <c r="I23" s="267"/>
      <c r="J23" s="100"/>
      <c r="K23" s="100"/>
      <c r="L23" s="100"/>
      <c r="M23" s="100"/>
      <c r="N23" s="100"/>
      <c r="O23" s="100"/>
      <c r="P23" s="100"/>
      <c r="Q23" s="100"/>
      <c r="R23" s="100"/>
      <c r="S23" s="100"/>
      <c r="T23" s="100"/>
      <c r="U23" s="100"/>
      <c r="V23" s="100"/>
      <c r="W23" s="100"/>
    </row>
    <row r="24" spans="1:31" ht="19.95" customHeight="1">
      <c r="A24" s="263" t="s">
        <v>253</v>
      </c>
      <c r="B24" s="255" t="s">
        <v>252</v>
      </c>
      <c r="C24" s="264" t="s">
        <v>3584</v>
      </c>
      <c r="D24" s="264"/>
      <c r="E24" s="265">
        <v>1500</v>
      </c>
      <c r="F24" s="258">
        <v>1440</v>
      </c>
      <c r="G24" s="259">
        <f t="shared" si="0"/>
        <v>4.1666666666666741E-2</v>
      </c>
      <c r="H24" s="266" t="s">
        <v>819</v>
      </c>
      <c r="I24" s="267"/>
      <c r="J24" s="100"/>
      <c r="K24" s="100"/>
      <c r="L24" s="100"/>
      <c r="M24" s="100"/>
      <c r="N24" s="100"/>
      <c r="O24" s="100"/>
      <c r="P24" s="100"/>
      <c r="Q24" s="100"/>
      <c r="R24" s="100"/>
      <c r="S24" s="100"/>
      <c r="T24" s="100"/>
      <c r="U24" s="100"/>
      <c r="V24" s="100"/>
      <c r="W24" s="100"/>
    </row>
    <row r="25" spans="1:31" ht="19.95" customHeight="1">
      <c r="A25" s="263" t="s">
        <v>256</v>
      </c>
      <c r="B25" s="255" t="s">
        <v>252</v>
      </c>
      <c r="C25" s="264" t="s">
        <v>3592</v>
      </c>
      <c r="D25" s="264"/>
      <c r="E25" s="265">
        <v>1850</v>
      </c>
      <c r="F25" s="258">
        <v>1750</v>
      </c>
      <c r="G25" s="259">
        <f t="shared" si="0"/>
        <v>5.7142857142857162E-2</v>
      </c>
      <c r="H25" s="266" t="s">
        <v>820</v>
      </c>
      <c r="I25" s="267"/>
      <c r="J25" s="100"/>
      <c r="K25" s="100"/>
      <c r="L25" s="100"/>
      <c r="M25" s="100"/>
      <c r="N25" s="100"/>
      <c r="O25" s="100"/>
      <c r="P25" s="100"/>
      <c r="Q25" s="100"/>
      <c r="R25" s="100"/>
      <c r="S25" s="100"/>
      <c r="T25" s="100"/>
      <c r="U25" s="100"/>
      <c r="V25" s="100"/>
      <c r="W25" s="100"/>
    </row>
    <row r="26" spans="1:31" ht="19.95" customHeight="1">
      <c r="A26" s="263" t="s">
        <v>257</v>
      </c>
      <c r="B26" s="255" t="s">
        <v>252</v>
      </c>
      <c r="C26" s="264" t="s">
        <v>3593</v>
      </c>
      <c r="D26" s="264"/>
      <c r="E26" s="265">
        <v>1750</v>
      </c>
      <c r="F26" s="258">
        <v>1650</v>
      </c>
      <c r="G26" s="259">
        <f t="shared" si="0"/>
        <v>6.0606060606060552E-2</v>
      </c>
      <c r="H26" s="266" t="s">
        <v>837</v>
      </c>
      <c r="I26" s="267"/>
      <c r="J26" s="100"/>
      <c r="K26" s="100"/>
      <c r="L26" s="100"/>
      <c r="M26" s="100"/>
      <c r="N26" s="100"/>
      <c r="O26" s="100"/>
      <c r="P26" s="100"/>
      <c r="Q26" s="100"/>
      <c r="R26" s="100"/>
      <c r="S26" s="100"/>
      <c r="T26" s="100"/>
      <c r="U26" s="100"/>
      <c r="V26" s="100"/>
      <c r="W26" s="100"/>
    </row>
    <row r="27" spans="1:31" ht="19.95" customHeight="1">
      <c r="A27" s="263" t="s">
        <v>258</v>
      </c>
      <c r="B27" s="255" t="s">
        <v>252</v>
      </c>
      <c r="C27" s="264" t="s">
        <v>3594</v>
      </c>
      <c r="D27" s="264"/>
      <c r="E27" s="265">
        <v>2250</v>
      </c>
      <c r="F27" s="258">
        <v>2160</v>
      </c>
      <c r="G27" s="259">
        <f t="shared" si="0"/>
        <v>4.1666666666666741E-2</v>
      </c>
      <c r="H27" s="266" t="s">
        <v>827</v>
      </c>
      <c r="I27" s="267"/>
      <c r="J27" s="100"/>
      <c r="K27" s="100"/>
      <c r="L27" s="100"/>
      <c r="M27" s="100"/>
      <c r="N27" s="100"/>
      <c r="O27" s="100"/>
      <c r="P27" s="100"/>
      <c r="Q27" s="100"/>
      <c r="R27" s="100"/>
      <c r="S27" s="100"/>
      <c r="T27" s="100"/>
      <c r="U27" s="100"/>
      <c r="V27" s="100"/>
      <c r="W27" s="100"/>
    </row>
    <row r="28" spans="1:31" ht="19.95" customHeight="1">
      <c r="A28" s="263" t="s">
        <v>259</v>
      </c>
      <c r="B28" s="255" t="s">
        <v>252</v>
      </c>
      <c r="C28" s="264" t="s">
        <v>5791</v>
      </c>
      <c r="D28" s="264"/>
      <c r="E28" s="265">
        <v>1750</v>
      </c>
      <c r="F28" s="258">
        <v>1650</v>
      </c>
      <c r="G28" s="259">
        <f t="shared" si="0"/>
        <v>6.0606060606060552E-2</v>
      </c>
      <c r="H28" s="266" t="s">
        <v>833</v>
      </c>
      <c r="I28" s="267"/>
      <c r="J28" s="100"/>
      <c r="K28" s="100"/>
      <c r="L28" s="100"/>
      <c r="M28" s="100"/>
      <c r="N28" s="100"/>
      <c r="O28" s="100"/>
      <c r="P28" s="100"/>
      <c r="Q28" s="100"/>
      <c r="R28" s="100"/>
      <c r="S28" s="100"/>
      <c r="T28" s="100"/>
      <c r="U28" s="100"/>
      <c r="V28" s="100"/>
      <c r="W28" s="100"/>
    </row>
    <row r="29" spans="1:31" s="105" customFormat="1" ht="19.95" customHeight="1">
      <c r="A29" s="263" t="s">
        <v>538</v>
      </c>
      <c r="B29" s="255" t="s">
        <v>252</v>
      </c>
      <c r="C29" s="264" t="s">
        <v>4869</v>
      </c>
      <c r="D29" s="264"/>
      <c r="E29" s="265">
        <v>3500</v>
      </c>
      <c r="F29" s="258">
        <v>3400</v>
      </c>
      <c r="G29" s="259">
        <f t="shared" si="0"/>
        <v>2.9411764705882248E-2</v>
      </c>
      <c r="H29" s="266" t="s">
        <v>829</v>
      </c>
      <c r="I29" s="267"/>
      <c r="J29" s="100"/>
      <c r="K29" s="100"/>
      <c r="L29" s="100"/>
      <c r="M29" s="100"/>
      <c r="N29" s="100"/>
      <c r="O29" s="100"/>
      <c r="P29" s="100"/>
      <c r="Q29" s="100"/>
      <c r="R29" s="100"/>
      <c r="S29" s="100"/>
      <c r="T29" s="100"/>
      <c r="U29" s="100"/>
      <c r="V29" s="100"/>
      <c r="W29" s="100"/>
      <c r="X29" s="100"/>
      <c r="Y29" s="100"/>
      <c r="Z29" s="100"/>
      <c r="AA29" s="100"/>
      <c r="AB29" s="100"/>
      <c r="AC29" s="100"/>
      <c r="AD29" s="100"/>
      <c r="AE29" s="100"/>
    </row>
    <row r="30" spans="1:31" s="105" customFormat="1" ht="19.95" customHeight="1">
      <c r="A30" s="263" t="s">
        <v>5792</v>
      </c>
      <c r="B30" s="255" t="s">
        <v>252</v>
      </c>
      <c r="C30" s="264" t="s">
        <v>5793</v>
      </c>
      <c r="D30" s="264"/>
      <c r="E30" s="265">
        <v>2800</v>
      </c>
      <c r="F30" s="258"/>
      <c r="G30" s="259"/>
      <c r="H30" s="266" t="s">
        <v>834</v>
      </c>
      <c r="I30" s="267" t="s">
        <v>4892</v>
      </c>
      <c r="J30" s="100"/>
      <c r="K30" s="100"/>
      <c r="L30" s="100"/>
      <c r="M30" s="100"/>
      <c r="N30" s="100"/>
      <c r="O30" s="100"/>
      <c r="P30" s="100"/>
      <c r="Q30" s="100"/>
      <c r="R30" s="100"/>
      <c r="S30" s="100"/>
      <c r="T30" s="100"/>
      <c r="U30" s="100"/>
      <c r="V30" s="100"/>
      <c r="W30" s="100"/>
      <c r="X30" s="100"/>
      <c r="Y30" s="100"/>
      <c r="Z30" s="100"/>
      <c r="AA30" s="100"/>
      <c r="AB30" s="100"/>
      <c r="AC30" s="100"/>
      <c r="AD30" s="100"/>
      <c r="AE30" s="100"/>
    </row>
    <row r="31" spans="1:31" s="105" customFormat="1" ht="19.95" customHeight="1">
      <c r="A31" s="263" t="s">
        <v>1243</v>
      </c>
      <c r="B31" s="255" t="s">
        <v>252</v>
      </c>
      <c r="C31" s="264" t="s">
        <v>3589</v>
      </c>
      <c r="D31" s="264"/>
      <c r="E31" s="265">
        <v>1200</v>
      </c>
      <c r="F31" s="258">
        <v>1130</v>
      </c>
      <c r="G31" s="259">
        <f t="shared" si="0"/>
        <v>6.1946902654867353E-2</v>
      </c>
      <c r="H31" s="266" t="s">
        <v>1253</v>
      </c>
      <c r="I31" s="267"/>
      <c r="J31" s="100"/>
      <c r="K31" s="100"/>
      <c r="L31" s="100"/>
      <c r="M31" s="100"/>
      <c r="N31" s="100"/>
      <c r="O31" s="100"/>
      <c r="P31" s="100"/>
      <c r="Q31" s="100"/>
      <c r="R31" s="100"/>
      <c r="S31" s="100"/>
      <c r="T31" s="100"/>
      <c r="U31" s="100"/>
      <c r="V31" s="100"/>
      <c r="W31" s="100"/>
      <c r="X31" s="100"/>
      <c r="Y31" s="100"/>
      <c r="Z31" s="100"/>
      <c r="AA31" s="100"/>
      <c r="AB31" s="100"/>
      <c r="AC31" s="100"/>
      <c r="AD31" s="100"/>
      <c r="AE31" s="100"/>
    </row>
    <row r="32" spans="1:31" ht="19.95" customHeight="1">
      <c r="A32" s="263" t="s">
        <v>1244</v>
      </c>
      <c r="B32" s="255" t="s">
        <v>252</v>
      </c>
      <c r="C32" s="264" t="s">
        <v>3579</v>
      </c>
      <c r="D32" s="264"/>
      <c r="E32" s="265">
        <v>950</v>
      </c>
      <c r="F32" s="258">
        <v>930</v>
      </c>
      <c r="G32" s="259">
        <f t="shared" si="0"/>
        <v>2.1505376344086002E-2</v>
      </c>
      <c r="H32" s="266" t="s">
        <v>1254</v>
      </c>
      <c r="I32" s="267"/>
      <c r="J32" s="100"/>
      <c r="K32" s="100"/>
      <c r="L32" s="100"/>
      <c r="M32" s="100"/>
      <c r="N32" s="100"/>
      <c r="O32" s="100"/>
      <c r="P32" s="100"/>
      <c r="Q32" s="100"/>
      <c r="R32" s="100"/>
      <c r="S32" s="100"/>
      <c r="T32" s="100"/>
      <c r="U32" s="100"/>
      <c r="V32" s="100"/>
      <c r="W32" s="100"/>
    </row>
    <row r="33" spans="1:31" ht="19.95" customHeight="1">
      <c r="A33" s="263" t="s">
        <v>5794</v>
      </c>
      <c r="B33" s="255" t="s">
        <v>252</v>
      </c>
      <c r="C33" s="264" t="s">
        <v>4870</v>
      </c>
      <c r="D33" s="264"/>
      <c r="E33" s="265">
        <v>1950</v>
      </c>
      <c r="F33" s="258">
        <v>1850</v>
      </c>
      <c r="G33" s="259">
        <f t="shared" si="0"/>
        <v>5.4054054054053946E-2</v>
      </c>
      <c r="H33" s="266" t="s">
        <v>5795</v>
      </c>
      <c r="I33" s="267"/>
      <c r="J33" s="100"/>
      <c r="K33" s="100"/>
      <c r="L33" s="100"/>
      <c r="M33" s="100"/>
      <c r="N33" s="100"/>
      <c r="O33" s="100"/>
      <c r="P33" s="100"/>
      <c r="Q33" s="100"/>
      <c r="R33" s="100"/>
      <c r="S33" s="100"/>
      <c r="T33" s="100"/>
      <c r="U33" s="100"/>
      <c r="V33" s="100"/>
      <c r="W33" s="100"/>
    </row>
    <row r="34" spans="1:31" ht="19.95" customHeight="1">
      <c r="A34" s="263" t="s">
        <v>5796</v>
      </c>
      <c r="B34" s="255" t="s">
        <v>252</v>
      </c>
      <c r="C34" s="264" t="s">
        <v>4871</v>
      </c>
      <c r="D34" s="264"/>
      <c r="E34" s="265">
        <v>1850</v>
      </c>
      <c r="F34" s="258">
        <v>1750</v>
      </c>
      <c r="G34" s="259">
        <f t="shared" si="0"/>
        <v>5.7142857142857162E-2</v>
      </c>
      <c r="H34" s="266" t="s">
        <v>5797</v>
      </c>
      <c r="I34" s="267"/>
      <c r="J34" s="100"/>
      <c r="K34" s="100"/>
      <c r="L34" s="100"/>
      <c r="M34" s="100"/>
      <c r="N34" s="100"/>
      <c r="O34" s="100"/>
      <c r="P34" s="100"/>
      <c r="Q34" s="100"/>
      <c r="R34" s="100"/>
      <c r="S34" s="100"/>
      <c r="T34" s="100"/>
      <c r="U34" s="100"/>
      <c r="V34" s="100"/>
      <c r="W34" s="100"/>
    </row>
    <row r="35" spans="1:31" ht="19.95" customHeight="1">
      <c r="A35" s="263" t="s">
        <v>738</v>
      </c>
      <c r="B35" s="255" t="s">
        <v>274</v>
      </c>
      <c r="C35" s="264" t="s">
        <v>1572</v>
      </c>
      <c r="D35" s="264"/>
      <c r="E35" s="265">
        <v>1900</v>
      </c>
      <c r="F35" s="258">
        <v>1850</v>
      </c>
      <c r="G35" s="259">
        <f t="shared" si="0"/>
        <v>2.7027027027026973E-2</v>
      </c>
      <c r="H35" s="266" t="s">
        <v>812</v>
      </c>
      <c r="I35" s="267"/>
      <c r="J35" s="100"/>
      <c r="K35" s="100"/>
      <c r="L35" s="100"/>
      <c r="M35" s="100"/>
      <c r="N35" s="100"/>
      <c r="O35" s="100"/>
      <c r="P35" s="100"/>
      <c r="Q35" s="100"/>
      <c r="R35" s="100"/>
      <c r="S35" s="100"/>
      <c r="T35" s="100"/>
      <c r="U35" s="100"/>
      <c r="V35" s="100"/>
      <c r="W35" s="100"/>
      <c r="X35" s="92"/>
      <c r="Y35" s="92"/>
      <c r="Z35" s="92"/>
      <c r="AA35" s="92"/>
      <c r="AB35" s="92"/>
      <c r="AC35" s="92"/>
      <c r="AD35" s="92"/>
      <c r="AE35" s="92"/>
    </row>
    <row r="36" spans="1:31" ht="19.95" customHeight="1">
      <c r="A36" s="263" t="s">
        <v>739</v>
      </c>
      <c r="B36" s="255" t="s">
        <v>274</v>
      </c>
      <c r="C36" s="264" t="s">
        <v>5798</v>
      </c>
      <c r="D36" s="264"/>
      <c r="E36" s="265">
        <v>1650</v>
      </c>
      <c r="F36" s="258">
        <v>1550</v>
      </c>
      <c r="G36" s="259">
        <f t="shared" si="0"/>
        <v>6.4516129032258007E-2</v>
      </c>
      <c r="H36" s="266" t="s">
        <v>811</v>
      </c>
      <c r="I36" s="267"/>
      <c r="J36" s="100"/>
      <c r="K36" s="100"/>
      <c r="L36" s="100"/>
      <c r="M36" s="100"/>
      <c r="N36" s="100"/>
      <c r="O36" s="100"/>
      <c r="P36" s="100"/>
      <c r="Q36" s="100"/>
      <c r="R36" s="100"/>
      <c r="S36" s="100"/>
      <c r="T36" s="100"/>
      <c r="U36" s="100"/>
      <c r="V36" s="100"/>
      <c r="W36" s="100"/>
      <c r="X36" s="92"/>
      <c r="Y36" s="92"/>
      <c r="Z36" s="92"/>
      <c r="AA36" s="92"/>
      <c r="AB36" s="92"/>
      <c r="AC36" s="92"/>
      <c r="AD36" s="92"/>
      <c r="AE36" s="92"/>
    </row>
    <row r="37" spans="1:31" ht="19.95" customHeight="1">
      <c r="A37" s="263" t="s">
        <v>5799</v>
      </c>
      <c r="B37" s="255" t="s">
        <v>274</v>
      </c>
      <c r="C37" s="264" t="s">
        <v>5800</v>
      </c>
      <c r="D37" s="264"/>
      <c r="E37" s="265">
        <v>2300</v>
      </c>
      <c r="F37" s="258"/>
      <c r="G37" s="259"/>
      <c r="H37" s="266" t="s">
        <v>5801</v>
      </c>
      <c r="I37" s="267" t="s">
        <v>4892</v>
      </c>
      <c r="J37" s="100"/>
      <c r="K37" s="100"/>
      <c r="L37" s="100"/>
      <c r="M37" s="100"/>
      <c r="N37" s="100"/>
      <c r="O37" s="100"/>
      <c r="P37" s="100"/>
      <c r="Q37" s="100"/>
      <c r="R37" s="100"/>
      <c r="S37" s="100"/>
      <c r="T37" s="100"/>
      <c r="U37" s="100"/>
      <c r="V37" s="100"/>
      <c r="W37" s="100"/>
      <c r="X37" s="92"/>
      <c r="Y37" s="92"/>
      <c r="Z37" s="92"/>
      <c r="AA37" s="92"/>
      <c r="AB37" s="92"/>
      <c r="AC37" s="92"/>
      <c r="AD37" s="92"/>
      <c r="AE37" s="92"/>
    </row>
    <row r="38" spans="1:31" ht="19.95" customHeight="1">
      <c r="A38" s="263" t="s">
        <v>5802</v>
      </c>
      <c r="B38" s="255" t="s">
        <v>274</v>
      </c>
      <c r="C38" s="264" t="s">
        <v>5803</v>
      </c>
      <c r="D38" s="264"/>
      <c r="E38" s="265">
        <v>2300</v>
      </c>
      <c r="F38" s="258"/>
      <c r="G38" s="259"/>
      <c r="H38" s="266" t="s">
        <v>5804</v>
      </c>
      <c r="I38" s="267" t="s">
        <v>4892</v>
      </c>
      <c r="J38" s="100"/>
      <c r="K38" s="100"/>
      <c r="L38" s="100"/>
      <c r="M38" s="100"/>
      <c r="N38" s="100"/>
      <c r="O38" s="100"/>
      <c r="P38" s="100"/>
      <c r="Q38" s="100"/>
      <c r="R38" s="100"/>
      <c r="S38" s="100"/>
      <c r="T38" s="100"/>
      <c r="U38" s="100"/>
      <c r="V38" s="100"/>
      <c r="W38" s="100"/>
      <c r="X38" s="92"/>
      <c r="Y38" s="92"/>
      <c r="Z38" s="92"/>
      <c r="AA38" s="92"/>
      <c r="AB38" s="92"/>
      <c r="AC38" s="92"/>
      <c r="AD38" s="92"/>
      <c r="AE38" s="92"/>
    </row>
    <row r="39" spans="1:31" ht="19.95" customHeight="1">
      <c r="A39" s="263" t="s">
        <v>5805</v>
      </c>
      <c r="B39" s="255" t="s">
        <v>274</v>
      </c>
      <c r="C39" s="264" t="s">
        <v>5806</v>
      </c>
      <c r="D39" s="264"/>
      <c r="E39" s="265">
        <v>2300</v>
      </c>
      <c r="F39" s="258"/>
      <c r="G39" s="259"/>
      <c r="H39" s="266" t="s">
        <v>5807</v>
      </c>
      <c r="I39" s="267" t="s">
        <v>4892</v>
      </c>
      <c r="J39" s="100"/>
      <c r="K39" s="100"/>
      <c r="L39" s="100"/>
      <c r="M39" s="100"/>
      <c r="N39" s="100"/>
      <c r="O39" s="100"/>
      <c r="P39" s="100"/>
      <c r="Q39" s="100"/>
      <c r="R39" s="100"/>
      <c r="S39" s="100"/>
      <c r="T39" s="100"/>
      <c r="U39" s="100"/>
      <c r="V39" s="100"/>
      <c r="W39" s="100"/>
      <c r="X39" s="92"/>
      <c r="Y39" s="92"/>
      <c r="Z39" s="92"/>
      <c r="AA39" s="92"/>
      <c r="AB39" s="92"/>
      <c r="AC39" s="92"/>
      <c r="AD39" s="92"/>
      <c r="AE39" s="92"/>
    </row>
    <row r="40" spans="1:31" ht="19.95" customHeight="1">
      <c r="A40" s="263" t="s">
        <v>5808</v>
      </c>
      <c r="B40" s="255" t="s">
        <v>274</v>
      </c>
      <c r="C40" s="264" t="s">
        <v>5809</v>
      </c>
      <c r="D40" s="264"/>
      <c r="E40" s="265">
        <v>2300</v>
      </c>
      <c r="F40" s="258"/>
      <c r="G40" s="259"/>
      <c r="H40" s="266" t="s">
        <v>5810</v>
      </c>
      <c r="I40" s="267" t="s">
        <v>4892</v>
      </c>
      <c r="J40" s="100"/>
      <c r="K40" s="100"/>
      <c r="L40" s="100"/>
      <c r="M40" s="100"/>
      <c r="N40" s="100"/>
      <c r="O40" s="100"/>
      <c r="P40" s="100"/>
      <c r="Q40" s="100"/>
      <c r="R40" s="100"/>
      <c r="S40" s="100"/>
      <c r="T40" s="100"/>
      <c r="U40" s="100"/>
      <c r="V40" s="100"/>
      <c r="W40" s="100"/>
      <c r="X40" s="92"/>
      <c r="Y40" s="92"/>
      <c r="Z40" s="92"/>
      <c r="AA40" s="92"/>
      <c r="AB40" s="92"/>
      <c r="AC40" s="92"/>
      <c r="AD40" s="92"/>
      <c r="AE40" s="92"/>
    </row>
    <row r="41" spans="1:31" ht="19.95" customHeight="1">
      <c r="A41" s="263" t="s">
        <v>740</v>
      </c>
      <c r="B41" s="255" t="s">
        <v>274</v>
      </c>
      <c r="C41" s="264" t="s">
        <v>5811</v>
      </c>
      <c r="D41" s="264"/>
      <c r="E41" s="265">
        <v>2320</v>
      </c>
      <c r="F41" s="258">
        <v>2270</v>
      </c>
      <c r="G41" s="259">
        <f t="shared" si="0"/>
        <v>2.2026431718061623E-2</v>
      </c>
      <c r="H41" s="266" t="s">
        <v>817</v>
      </c>
      <c r="I41" s="267"/>
      <c r="J41" s="100"/>
      <c r="K41" s="100"/>
      <c r="L41" s="100"/>
      <c r="M41" s="100"/>
      <c r="N41" s="100"/>
      <c r="O41" s="100"/>
      <c r="P41" s="100"/>
      <c r="Q41" s="100"/>
      <c r="R41" s="100"/>
      <c r="S41" s="100"/>
      <c r="T41" s="100"/>
      <c r="U41" s="100"/>
      <c r="V41" s="100"/>
      <c r="W41" s="100"/>
      <c r="X41" s="92"/>
      <c r="Y41" s="92"/>
      <c r="Z41" s="92"/>
      <c r="AA41" s="92"/>
      <c r="AB41" s="92"/>
      <c r="AC41" s="92"/>
      <c r="AD41" s="92"/>
      <c r="AE41" s="92"/>
    </row>
    <row r="42" spans="1:31" ht="19.95" customHeight="1">
      <c r="A42" s="263" t="s">
        <v>5812</v>
      </c>
      <c r="B42" s="255" t="s">
        <v>274</v>
      </c>
      <c r="C42" s="264" t="s">
        <v>5813</v>
      </c>
      <c r="D42" s="264"/>
      <c r="E42" s="265">
        <v>3250</v>
      </c>
      <c r="F42" s="258"/>
      <c r="G42" s="259"/>
      <c r="H42" s="266" t="s">
        <v>5814</v>
      </c>
      <c r="I42" s="267" t="s">
        <v>4892</v>
      </c>
      <c r="J42" s="100"/>
      <c r="K42" s="100"/>
      <c r="L42" s="100"/>
      <c r="M42" s="100"/>
      <c r="N42" s="100"/>
      <c r="O42" s="100"/>
      <c r="P42" s="100"/>
      <c r="Q42" s="100"/>
      <c r="R42" s="100"/>
      <c r="S42" s="100"/>
      <c r="T42" s="100"/>
      <c r="U42" s="100"/>
      <c r="V42" s="100"/>
      <c r="W42" s="100"/>
      <c r="X42" s="92"/>
      <c r="Y42" s="92"/>
      <c r="Z42" s="92"/>
      <c r="AA42" s="92"/>
      <c r="AB42" s="92"/>
      <c r="AC42" s="92"/>
      <c r="AD42" s="92"/>
      <c r="AE42" s="92"/>
    </row>
    <row r="43" spans="1:31" ht="19.95" customHeight="1">
      <c r="A43" s="263" t="s">
        <v>5815</v>
      </c>
      <c r="B43" s="255" t="s">
        <v>274</v>
      </c>
      <c r="C43" s="264" t="s">
        <v>5816</v>
      </c>
      <c r="D43" s="264"/>
      <c r="E43" s="265">
        <v>3250</v>
      </c>
      <c r="F43" s="258"/>
      <c r="G43" s="259"/>
      <c r="H43" s="266" t="s">
        <v>5817</v>
      </c>
      <c r="I43" s="267" t="s">
        <v>4892</v>
      </c>
      <c r="J43" s="100"/>
      <c r="K43" s="100"/>
      <c r="L43" s="100"/>
      <c r="M43" s="100"/>
      <c r="N43" s="100"/>
      <c r="O43" s="100"/>
      <c r="P43" s="100"/>
      <c r="Q43" s="100"/>
      <c r="R43" s="100"/>
      <c r="S43" s="100"/>
      <c r="T43" s="100"/>
      <c r="U43" s="100"/>
      <c r="V43" s="100"/>
      <c r="W43" s="100"/>
      <c r="X43" s="92"/>
      <c r="Y43" s="92"/>
      <c r="Z43" s="92"/>
      <c r="AA43" s="92"/>
      <c r="AB43" s="92"/>
      <c r="AC43" s="92"/>
      <c r="AD43" s="92"/>
      <c r="AE43" s="92"/>
    </row>
    <row r="44" spans="1:31" ht="19.95" customHeight="1">
      <c r="A44" s="263" t="s">
        <v>5818</v>
      </c>
      <c r="B44" s="255" t="s">
        <v>274</v>
      </c>
      <c r="C44" s="264" t="s">
        <v>5819</v>
      </c>
      <c r="D44" s="264"/>
      <c r="E44" s="265">
        <v>3250</v>
      </c>
      <c r="F44" s="258"/>
      <c r="G44" s="259"/>
      <c r="H44" s="266" t="s">
        <v>5820</v>
      </c>
      <c r="I44" s="267" t="s">
        <v>4892</v>
      </c>
      <c r="J44" s="100"/>
      <c r="K44" s="100"/>
      <c r="L44" s="100"/>
      <c r="M44" s="100"/>
      <c r="N44" s="100"/>
      <c r="O44" s="100"/>
      <c r="P44" s="100"/>
      <c r="Q44" s="100"/>
      <c r="R44" s="100"/>
      <c r="S44" s="100"/>
      <c r="T44" s="100"/>
      <c r="U44" s="100"/>
      <c r="V44" s="100"/>
      <c r="W44" s="100"/>
      <c r="X44" s="92"/>
      <c r="Y44" s="92"/>
      <c r="Z44" s="92"/>
      <c r="AA44" s="92"/>
      <c r="AB44" s="92"/>
      <c r="AC44" s="92"/>
      <c r="AD44" s="92"/>
      <c r="AE44" s="92"/>
    </row>
    <row r="45" spans="1:31" ht="19.95" customHeight="1">
      <c r="A45" s="263" t="s">
        <v>5821</v>
      </c>
      <c r="B45" s="255" t="s">
        <v>274</v>
      </c>
      <c r="C45" s="264" t="s">
        <v>5822</v>
      </c>
      <c r="D45" s="264"/>
      <c r="E45" s="265">
        <v>3250</v>
      </c>
      <c r="F45" s="258"/>
      <c r="G45" s="259"/>
      <c r="H45" s="266" t="s">
        <v>5823</v>
      </c>
      <c r="I45" s="267" t="s">
        <v>4892</v>
      </c>
      <c r="J45" s="100"/>
      <c r="K45" s="100"/>
      <c r="L45" s="100"/>
      <c r="M45" s="100"/>
      <c r="N45" s="100"/>
      <c r="O45" s="100"/>
      <c r="P45" s="100"/>
      <c r="Q45" s="100"/>
      <c r="R45" s="100"/>
      <c r="S45" s="100"/>
      <c r="T45" s="100"/>
      <c r="U45" s="100"/>
      <c r="V45" s="100"/>
      <c r="W45" s="100"/>
      <c r="X45" s="92"/>
      <c r="Y45" s="92"/>
      <c r="Z45" s="92"/>
      <c r="AA45" s="92"/>
      <c r="AB45" s="92"/>
      <c r="AC45" s="92"/>
      <c r="AD45" s="92"/>
      <c r="AE45" s="92"/>
    </row>
    <row r="46" spans="1:31" ht="19.95" customHeight="1">
      <c r="A46" s="263" t="s">
        <v>741</v>
      </c>
      <c r="B46" s="255" t="s">
        <v>274</v>
      </c>
      <c r="C46" s="264" t="s">
        <v>5824</v>
      </c>
      <c r="D46" s="264"/>
      <c r="E46" s="265">
        <v>2220</v>
      </c>
      <c r="F46" s="258">
        <v>2160</v>
      </c>
      <c r="G46" s="259">
        <f t="shared" si="0"/>
        <v>2.7777777777777679E-2</v>
      </c>
      <c r="H46" s="266" t="s">
        <v>835</v>
      </c>
      <c r="I46" s="267"/>
      <c r="J46" s="100"/>
      <c r="K46" s="100"/>
      <c r="L46" s="100"/>
      <c r="M46" s="100"/>
      <c r="N46" s="100"/>
      <c r="O46" s="100"/>
      <c r="P46" s="100"/>
      <c r="Q46" s="100"/>
      <c r="R46" s="100"/>
      <c r="S46" s="100"/>
      <c r="T46" s="100"/>
      <c r="U46" s="100"/>
      <c r="V46" s="100"/>
      <c r="W46" s="100"/>
      <c r="X46" s="92"/>
      <c r="Y46" s="92"/>
      <c r="Z46" s="92"/>
      <c r="AA46" s="92"/>
      <c r="AB46" s="92"/>
      <c r="AC46" s="92"/>
      <c r="AD46" s="92"/>
      <c r="AE46" s="92"/>
    </row>
    <row r="47" spans="1:31" ht="19.95" customHeight="1">
      <c r="A47" s="263" t="s">
        <v>5825</v>
      </c>
      <c r="B47" s="255" t="s">
        <v>274</v>
      </c>
      <c r="C47" s="264" t="s">
        <v>5826</v>
      </c>
      <c r="D47" s="264"/>
      <c r="E47" s="265">
        <v>3050</v>
      </c>
      <c r="F47" s="258"/>
      <c r="G47" s="259"/>
      <c r="H47" s="266" t="s">
        <v>5827</v>
      </c>
      <c r="I47" s="267" t="s">
        <v>4892</v>
      </c>
      <c r="J47" s="100"/>
      <c r="K47" s="100"/>
      <c r="L47" s="100"/>
      <c r="M47" s="100"/>
      <c r="N47" s="100"/>
      <c r="O47" s="100"/>
      <c r="P47" s="100"/>
      <c r="Q47" s="100"/>
      <c r="R47" s="100"/>
      <c r="S47" s="100"/>
      <c r="T47" s="100"/>
      <c r="U47" s="100"/>
      <c r="V47" s="100"/>
      <c r="W47" s="100"/>
      <c r="X47" s="92"/>
      <c r="Y47" s="92"/>
      <c r="Z47" s="92"/>
      <c r="AA47" s="92"/>
      <c r="AB47" s="92"/>
      <c r="AC47" s="92"/>
      <c r="AD47" s="92"/>
      <c r="AE47" s="92"/>
    </row>
    <row r="48" spans="1:31" ht="19.95" customHeight="1">
      <c r="A48" s="263" t="s">
        <v>5828</v>
      </c>
      <c r="B48" s="255" t="s">
        <v>274</v>
      </c>
      <c r="C48" s="264" t="s">
        <v>5829</v>
      </c>
      <c r="D48" s="264"/>
      <c r="E48" s="265">
        <v>3050</v>
      </c>
      <c r="F48" s="258"/>
      <c r="G48" s="259"/>
      <c r="H48" s="266" t="s">
        <v>5830</v>
      </c>
      <c r="I48" s="267" t="s">
        <v>4892</v>
      </c>
      <c r="J48" s="100"/>
      <c r="K48" s="100"/>
      <c r="L48" s="100"/>
      <c r="M48" s="100"/>
      <c r="N48" s="100"/>
      <c r="O48" s="100"/>
      <c r="P48" s="100"/>
      <c r="Q48" s="100"/>
      <c r="R48" s="100"/>
      <c r="S48" s="100"/>
      <c r="T48" s="100"/>
      <c r="U48" s="100"/>
      <c r="V48" s="100"/>
      <c r="W48" s="100"/>
      <c r="X48" s="92"/>
      <c r="Y48" s="92"/>
      <c r="Z48" s="92"/>
      <c r="AA48" s="92"/>
      <c r="AB48" s="92"/>
      <c r="AC48" s="92"/>
      <c r="AD48" s="92"/>
      <c r="AE48" s="92"/>
    </row>
    <row r="49" spans="1:31" ht="19.95" customHeight="1">
      <c r="A49" s="263" t="s">
        <v>5831</v>
      </c>
      <c r="B49" s="255" t="s">
        <v>274</v>
      </c>
      <c r="C49" s="264" t="s">
        <v>5832</v>
      </c>
      <c r="D49" s="264"/>
      <c r="E49" s="265">
        <v>3050</v>
      </c>
      <c r="F49" s="258"/>
      <c r="G49" s="259"/>
      <c r="H49" s="266" t="s">
        <v>5833</v>
      </c>
      <c r="I49" s="267" t="s">
        <v>4892</v>
      </c>
      <c r="J49" s="100"/>
      <c r="K49" s="100"/>
      <c r="L49" s="100"/>
      <c r="M49" s="100"/>
      <c r="N49" s="100"/>
      <c r="O49" s="100"/>
      <c r="P49" s="100"/>
      <c r="Q49" s="100"/>
      <c r="R49" s="100"/>
      <c r="S49" s="100"/>
      <c r="T49" s="100"/>
      <c r="U49" s="100"/>
      <c r="V49" s="100"/>
      <c r="W49" s="100"/>
      <c r="X49" s="92"/>
      <c r="Y49" s="92"/>
      <c r="Z49" s="92"/>
      <c r="AA49" s="92"/>
      <c r="AB49" s="92"/>
      <c r="AC49" s="92"/>
      <c r="AD49" s="92"/>
      <c r="AE49" s="92"/>
    </row>
    <row r="50" spans="1:31" ht="19.95" customHeight="1">
      <c r="A50" s="263" t="s">
        <v>5834</v>
      </c>
      <c r="B50" s="255" t="s">
        <v>274</v>
      </c>
      <c r="C50" s="264" t="s">
        <v>5835</v>
      </c>
      <c r="D50" s="264"/>
      <c r="E50" s="265">
        <v>3050</v>
      </c>
      <c r="F50" s="258"/>
      <c r="G50" s="259"/>
      <c r="H50" s="266" t="s">
        <v>5836</v>
      </c>
      <c r="I50" s="267" t="s">
        <v>4892</v>
      </c>
      <c r="J50" s="100"/>
      <c r="K50" s="100"/>
      <c r="L50" s="100"/>
      <c r="M50" s="100"/>
      <c r="N50" s="100"/>
      <c r="O50" s="100"/>
      <c r="P50" s="100"/>
      <c r="Q50" s="100"/>
      <c r="R50" s="100"/>
      <c r="S50" s="100"/>
      <c r="T50" s="100"/>
      <c r="U50" s="100"/>
      <c r="V50" s="100"/>
      <c r="W50" s="100"/>
      <c r="X50" s="92"/>
      <c r="Y50" s="92"/>
      <c r="Z50" s="92"/>
      <c r="AA50" s="92"/>
      <c r="AB50" s="92"/>
      <c r="AC50" s="92"/>
      <c r="AD50" s="92"/>
      <c r="AE50" s="92"/>
    </row>
    <row r="51" spans="1:31" ht="19.95" customHeight="1">
      <c r="A51" s="263" t="s">
        <v>5837</v>
      </c>
      <c r="B51" s="255" t="s">
        <v>274</v>
      </c>
      <c r="C51" s="264" t="s">
        <v>5838</v>
      </c>
      <c r="D51" s="264"/>
      <c r="E51" s="265">
        <v>3050</v>
      </c>
      <c r="F51" s="258"/>
      <c r="G51" s="259"/>
      <c r="H51" s="266" t="s">
        <v>5839</v>
      </c>
      <c r="I51" s="267" t="s">
        <v>4892</v>
      </c>
      <c r="J51" s="100"/>
      <c r="K51" s="100"/>
      <c r="L51" s="100"/>
      <c r="M51" s="100"/>
      <c r="N51" s="100"/>
      <c r="O51" s="100"/>
      <c r="P51" s="100"/>
      <c r="Q51" s="100"/>
      <c r="R51" s="100"/>
      <c r="S51" s="100"/>
      <c r="T51" s="100"/>
      <c r="U51" s="100"/>
      <c r="V51" s="100"/>
      <c r="W51" s="100"/>
      <c r="X51" s="92"/>
      <c r="Y51" s="92"/>
      <c r="Z51" s="92"/>
      <c r="AA51" s="92"/>
      <c r="AB51" s="92"/>
      <c r="AC51" s="92"/>
      <c r="AD51" s="92"/>
      <c r="AE51" s="92"/>
    </row>
    <row r="52" spans="1:31" ht="19.95" customHeight="1">
      <c r="A52" s="263" t="s">
        <v>260</v>
      </c>
      <c r="B52" s="255" t="s">
        <v>274</v>
      </c>
      <c r="C52" s="264" t="s">
        <v>3595</v>
      </c>
      <c r="D52" s="264"/>
      <c r="E52" s="265">
        <v>2900</v>
      </c>
      <c r="F52" s="258">
        <v>2780</v>
      </c>
      <c r="G52" s="259">
        <f t="shared" si="0"/>
        <v>4.3165467625899234E-2</v>
      </c>
      <c r="H52" s="266" t="s">
        <v>814</v>
      </c>
      <c r="I52" s="267"/>
      <c r="J52" s="100"/>
      <c r="K52" s="100"/>
      <c r="L52" s="100"/>
      <c r="M52" s="100"/>
      <c r="N52" s="100"/>
      <c r="O52" s="100"/>
      <c r="P52" s="100"/>
      <c r="Q52" s="100"/>
      <c r="R52" s="100"/>
      <c r="S52" s="100"/>
      <c r="T52" s="100"/>
      <c r="U52" s="100"/>
      <c r="V52" s="100"/>
      <c r="W52" s="100"/>
      <c r="X52" s="92"/>
      <c r="Y52" s="92"/>
      <c r="Z52" s="92"/>
      <c r="AA52" s="92"/>
      <c r="AB52" s="92"/>
      <c r="AC52" s="92"/>
      <c r="AD52" s="92"/>
      <c r="AE52" s="92"/>
    </row>
    <row r="53" spans="1:31" ht="19.95" customHeight="1">
      <c r="A53" s="263" t="s">
        <v>261</v>
      </c>
      <c r="B53" s="255" t="s">
        <v>274</v>
      </c>
      <c r="C53" s="264" t="s">
        <v>3596</v>
      </c>
      <c r="D53" s="264"/>
      <c r="E53" s="265">
        <v>2700</v>
      </c>
      <c r="F53" s="258">
        <v>2580</v>
      </c>
      <c r="G53" s="259">
        <f t="shared" si="0"/>
        <v>4.6511627906976827E-2</v>
      </c>
      <c r="H53" s="266" t="s">
        <v>813</v>
      </c>
      <c r="I53" s="267"/>
      <c r="J53" s="100"/>
      <c r="K53" s="100"/>
      <c r="L53" s="100"/>
      <c r="M53" s="100"/>
      <c r="N53" s="100"/>
      <c r="O53" s="100"/>
      <c r="P53" s="100"/>
      <c r="Q53" s="100"/>
      <c r="R53" s="100"/>
      <c r="S53" s="100"/>
      <c r="T53" s="100"/>
      <c r="U53" s="100"/>
      <c r="V53" s="100"/>
      <c r="W53" s="100"/>
      <c r="X53" s="92"/>
      <c r="Y53" s="92"/>
      <c r="Z53" s="92"/>
      <c r="AA53" s="92"/>
      <c r="AB53" s="92"/>
      <c r="AC53" s="92"/>
      <c r="AD53" s="92"/>
      <c r="AE53" s="92"/>
    </row>
    <row r="54" spans="1:31" ht="19.95" customHeight="1">
      <c r="A54" s="263" t="s">
        <v>262</v>
      </c>
      <c r="B54" s="255" t="s">
        <v>274</v>
      </c>
      <c r="C54" s="264" t="s">
        <v>3597</v>
      </c>
      <c r="D54" s="264"/>
      <c r="E54" s="265">
        <v>3350</v>
      </c>
      <c r="F54" s="258">
        <v>3190</v>
      </c>
      <c r="G54" s="259">
        <f t="shared" si="0"/>
        <v>5.0156739811912265E-2</v>
      </c>
      <c r="H54" s="266" t="s">
        <v>816</v>
      </c>
      <c r="I54" s="267"/>
      <c r="J54" s="100"/>
      <c r="K54" s="100"/>
      <c r="L54" s="100"/>
      <c r="M54" s="100"/>
      <c r="N54" s="100"/>
      <c r="O54" s="100"/>
      <c r="P54" s="100"/>
      <c r="Q54" s="100"/>
      <c r="R54" s="100"/>
      <c r="S54" s="100"/>
      <c r="T54" s="100"/>
      <c r="U54" s="100"/>
      <c r="V54" s="100"/>
      <c r="W54" s="100"/>
      <c r="X54" s="92"/>
      <c r="Y54" s="92"/>
      <c r="Z54" s="92"/>
      <c r="AA54" s="92"/>
      <c r="AB54" s="92"/>
      <c r="AC54" s="92"/>
      <c r="AD54" s="92"/>
      <c r="AE54" s="92"/>
    </row>
    <row r="55" spans="1:31" ht="19.95" customHeight="1">
      <c r="A55" s="263" t="s">
        <v>266</v>
      </c>
      <c r="B55" s="255" t="s">
        <v>274</v>
      </c>
      <c r="C55" s="264" t="s">
        <v>3598</v>
      </c>
      <c r="D55" s="264"/>
      <c r="E55" s="265">
        <v>3600</v>
      </c>
      <c r="F55" s="258">
        <v>3500</v>
      </c>
      <c r="G55" s="259">
        <f t="shared" si="0"/>
        <v>2.857142857142847E-2</v>
      </c>
      <c r="H55" s="266" t="s">
        <v>822</v>
      </c>
      <c r="I55" s="267"/>
      <c r="J55" s="100"/>
      <c r="K55" s="100"/>
      <c r="L55" s="100"/>
      <c r="M55" s="100"/>
      <c r="N55" s="100"/>
      <c r="O55" s="100"/>
      <c r="P55" s="100"/>
      <c r="Q55" s="100"/>
      <c r="R55" s="100"/>
      <c r="S55" s="100"/>
      <c r="T55" s="100"/>
      <c r="U55" s="100"/>
      <c r="V55" s="100"/>
      <c r="W55" s="100"/>
      <c r="X55" s="92"/>
      <c r="Y55" s="92"/>
      <c r="Z55" s="92"/>
      <c r="AA55" s="92"/>
      <c r="AB55" s="92"/>
      <c r="AC55" s="92"/>
      <c r="AD55" s="92"/>
      <c r="AE55" s="92"/>
    </row>
    <row r="56" spans="1:31" ht="19.95" customHeight="1">
      <c r="A56" s="263" t="s">
        <v>265</v>
      </c>
      <c r="B56" s="255" t="s">
        <v>274</v>
      </c>
      <c r="C56" s="264" t="s">
        <v>3599</v>
      </c>
      <c r="D56" s="264"/>
      <c r="E56" s="265">
        <v>3290</v>
      </c>
      <c r="F56" s="258">
        <v>3190</v>
      </c>
      <c r="G56" s="259">
        <f t="shared" si="0"/>
        <v>3.1347962382445083E-2</v>
      </c>
      <c r="H56" s="266" t="s">
        <v>821</v>
      </c>
      <c r="I56" s="267"/>
      <c r="J56" s="100"/>
      <c r="K56" s="100"/>
      <c r="L56" s="100"/>
      <c r="M56" s="100"/>
      <c r="N56" s="100"/>
      <c r="O56" s="100"/>
      <c r="P56" s="100"/>
      <c r="Q56" s="100"/>
      <c r="R56" s="100"/>
      <c r="S56" s="100"/>
      <c r="T56" s="100"/>
      <c r="U56" s="100"/>
      <c r="V56" s="100"/>
      <c r="W56" s="100"/>
      <c r="X56" s="92"/>
      <c r="Y56" s="92"/>
      <c r="Z56" s="92"/>
      <c r="AA56" s="92"/>
      <c r="AB56" s="92"/>
      <c r="AC56" s="92"/>
      <c r="AD56" s="92"/>
      <c r="AE56" s="92"/>
    </row>
    <row r="57" spans="1:31" ht="19.95" customHeight="1">
      <c r="A57" s="263" t="s">
        <v>5840</v>
      </c>
      <c r="B57" s="255" t="s">
        <v>274</v>
      </c>
      <c r="C57" s="264" t="s">
        <v>5841</v>
      </c>
      <c r="D57" s="264"/>
      <c r="E57" s="265">
        <v>4500</v>
      </c>
      <c r="F57" s="258"/>
      <c r="G57" s="259"/>
      <c r="H57" s="266" t="s">
        <v>5842</v>
      </c>
      <c r="I57" s="267" t="s">
        <v>4892</v>
      </c>
      <c r="J57" s="100"/>
      <c r="K57" s="100"/>
      <c r="L57" s="100"/>
      <c r="M57" s="100"/>
      <c r="N57" s="100"/>
      <c r="O57" s="100"/>
      <c r="P57" s="100"/>
      <c r="Q57" s="100"/>
      <c r="R57" s="100"/>
      <c r="S57" s="100"/>
      <c r="T57" s="100"/>
      <c r="U57" s="100"/>
      <c r="V57" s="100"/>
      <c r="W57" s="100"/>
      <c r="X57" s="92"/>
      <c r="Y57" s="92"/>
      <c r="Z57" s="92"/>
      <c r="AA57" s="92"/>
      <c r="AB57" s="92"/>
      <c r="AC57" s="92"/>
      <c r="AD57" s="92"/>
      <c r="AE57" s="92"/>
    </row>
    <row r="58" spans="1:31" ht="19.95" customHeight="1">
      <c r="A58" s="263" t="s">
        <v>5843</v>
      </c>
      <c r="B58" s="255" t="s">
        <v>274</v>
      </c>
      <c r="C58" s="264" t="s">
        <v>5844</v>
      </c>
      <c r="D58" s="264"/>
      <c r="E58" s="265">
        <v>4500</v>
      </c>
      <c r="F58" s="258"/>
      <c r="G58" s="259"/>
      <c r="H58" s="266" t="s">
        <v>5845</v>
      </c>
      <c r="I58" s="267" t="s">
        <v>4892</v>
      </c>
      <c r="J58" s="100"/>
      <c r="K58" s="100"/>
      <c r="L58" s="100"/>
      <c r="M58" s="100"/>
      <c r="N58" s="100"/>
      <c r="O58" s="100"/>
      <c r="P58" s="100"/>
      <c r="Q58" s="100"/>
      <c r="R58" s="100"/>
      <c r="S58" s="100"/>
      <c r="T58" s="100"/>
      <c r="U58" s="100"/>
      <c r="V58" s="100"/>
      <c r="W58" s="100"/>
      <c r="X58" s="92"/>
      <c r="Y58" s="92"/>
      <c r="Z58" s="92"/>
      <c r="AA58" s="92"/>
      <c r="AB58" s="92"/>
      <c r="AC58" s="92"/>
      <c r="AD58" s="92"/>
      <c r="AE58" s="92"/>
    </row>
    <row r="59" spans="1:31" ht="19.95" customHeight="1">
      <c r="A59" s="263" t="s">
        <v>5846</v>
      </c>
      <c r="B59" s="255" t="s">
        <v>274</v>
      </c>
      <c r="C59" s="264" t="s">
        <v>5847</v>
      </c>
      <c r="D59" s="264"/>
      <c r="E59" s="265">
        <v>4500</v>
      </c>
      <c r="F59" s="258"/>
      <c r="G59" s="259"/>
      <c r="H59" s="266" t="s">
        <v>5848</v>
      </c>
      <c r="I59" s="267" t="s">
        <v>4892</v>
      </c>
      <c r="J59" s="100"/>
      <c r="K59" s="100"/>
      <c r="L59" s="100"/>
      <c r="M59" s="100"/>
      <c r="N59" s="100"/>
      <c r="O59" s="100"/>
      <c r="P59" s="100"/>
      <c r="Q59" s="100"/>
      <c r="R59" s="100"/>
      <c r="S59" s="100"/>
      <c r="T59" s="100"/>
      <c r="U59" s="100"/>
      <c r="V59" s="100"/>
      <c r="W59" s="100"/>
      <c r="X59" s="92"/>
      <c r="Y59" s="92"/>
      <c r="Z59" s="92"/>
      <c r="AA59" s="92"/>
      <c r="AB59" s="92"/>
      <c r="AC59" s="92"/>
      <c r="AD59" s="92"/>
      <c r="AE59" s="92"/>
    </row>
    <row r="60" spans="1:31" ht="19.95" customHeight="1">
      <c r="A60" s="263" t="s">
        <v>5849</v>
      </c>
      <c r="B60" s="255" t="s">
        <v>274</v>
      </c>
      <c r="C60" s="264" t="s">
        <v>5850</v>
      </c>
      <c r="D60" s="264"/>
      <c r="E60" s="265">
        <v>4500</v>
      </c>
      <c r="F60" s="258"/>
      <c r="G60" s="259"/>
      <c r="H60" s="266" t="s">
        <v>5851</v>
      </c>
      <c r="I60" s="267" t="s">
        <v>4892</v>
      </c>
      <c r="J60" s="100"/>
      <c r="K60" s="100"/>
      <c r="L60" s="100"/>
      <c r="M60" s="100"/>
      <c r="N60" s="100"/>
      <c r="O60" s="100"/>
      <c r="P60" s="100"/>
      <c r="Q60" s="100"/>
      <c r="R60" s="100"/>
      <c r="S60" s="100"/>
      <c r="T60" s="100"/>
      <c r="U60" s="100"/>
      <c r="V60" s="100"/>
      <c r="W60" s="100"/>
      <c r="X60" s="92"/>
      <c r="Y60" s="92"/>
      <c r="Z60" s="92"/>
      <c r="AA60" s="92"/>
      <c r="AB60" s="92"/>
      <c r="AC60" s="92"/>
      <c r="AD60" s="92"/>
      <c r="AE60" s="92"/>
    </row>
    <row r="61" spans="1:31" ht="19.95" customHeight="1">
      <c r="A61" s="263" t="s">
        <v>534</v>
      </c>
      <c r="B61" s="255" t="s">
        <v>274</v>
      </c>
      <c r="C61" s="264" t="s">
        <v>3600</v>
      </c>
      <c r="D61" s="264"/>
      <c r="E61" s="265">
        <v>2800</v>
      </c>
      <c r="F61" s="258">
        <v>2730</v>
      </c>
      <c r="G61" s="259">
        <f t="shared" si="0"/>
        <v>2.564102564102555E-2</v>
      </c>
      <c r="H61" s="266" t="s">
        <v>823</v>
      </c>
      <c r="I61" s="267"/>
      <c r="J61" s="100"/>
      <c r="K61" s="100"/>
      <c r="L61" s="100"/>
      <c r="M61" s="100"/>
      <c r="N61" s="100"/>
      <c r="O61" s="100"/>
      <c r="P61" s="100"/>
      <c r="Q61" s="100"/>
      <c r="R61" s="100"/>
      <c r="S61" s="100"/>
      <c r="T61" s="100"/>
      <c r="U61" s="100"/>
      <c r="V61" s="100"/>
      <c r="W61" s="100"/>
      <c r="X61" s="92"/>
      <c r="Y61" s="92"/>
      <c r="Z61" s="92"/>
      <c r="AA61" s="92"/>
      <c r="AB61" s="92"/>
      <c r="AC61" s="92"/>
      <c r="AD61" s="92"/>
      <c r="AE61" s="92"/>
    </row>
    <row r="62" spans="1:31" ht="19.95" customHeight="1">
      <c r="A62" s="263" t="s">
        <v>5852</v>
      </c>
      <c r="B62" s="255" t="s">
        <v>274</v>
      </c>
      <c r="C62" s="264" t="s">
        <v>5853</v>
      </c>
      <c r="D62" s="264"/>
      <c r="E62" s="265">
        <v>3900</v>
      </c>
      <c r="F62" s="258"/>
      <c r="G62" s="259"/>
      <c r="H62" s="266" t="s">
        <v>5854</v>
      </c>
      <c r="I62" s="267" t="s">
        <v>4892</v>
      </c>
      <c r="J62" s="100"/>
      <c r="K62" s="100"/>
      <c r="L62" s="100"/>
      <c r="M62" s="100"/>
      <c r="N62" s="100"/>
      <c r="O62" s="100"/>
      <c r="P62" s="100"/>
      <c r="Q62" s="100"/>
      <c r="R62" s="100"/>
      <c r="S62" s="100"/>
      <c r="T62" s="100"/>
      <c r="U62" s="100"/>
      <c r="V62" s="100"/>
      <c r="W62" s="100"/>
      <c r="X62" s="92"/>
      <c r="Y62" s="92"/>
      <c r="Z62" s="92"/>
      <c r="AA62" s="92"/>
      <c r="AB62" s="92"/>
      <c r="AC62" s="92"/>
      <c r="AD62" s="92"/>
      <c r="AE62" s="92"/>
    </row>
    <row r="63" spans="1:31" ht="19.95" customHeight="1">
      <c r="A63" s="263" t="s">
        <v>5855</v>
      </c>
      <c r="B63" s="255" t="s">
        <v>274</v>
      </c>
      <c r="C63" s="264" t="s">
        <v>5856</v>
      </c>
      <c r="D63" s="264"/>
      <c r="E63" s="265">
        <v>3900</v>
      </c>
      <c r="F63" s="258"/>
      <c r="G63" s="259"/>
      <c r="H63" s="266" t="s">
        <v>5857</v>
      </c>
      <c r="I63" s="267" t="s">
        <v>4892</v>
      </c>
      <c r="J63" s="100"/>
      <c r="K63" s="100"/>
      <c r="L63" s="100"/>
      <c r="M63" s="100"/>
      <c r="N63" s="100"/>
      <c r="O63" s="100"/>
      <c r="P63" s="100"/>
      <c r="Q63" s="100"/>
      <c r="R63" s="100"/>
      <c r="S63" s="100"/>
      <c r="T63" s="100"/>
      <c r="U63" s="100"/>
      <c r="V63" s="100"/>
      <c r="W63" s="100"/>
      <c r="X63" s="92"/>
      <c r="Y63" s="92"/>
      <c r="Z63" s="92"/>
      <c r="AA63" s="92"/>
      <c r="AB63" s="92"/>
      <c r="AC63" s="92"/>
      <c r="AD63" s="92"/>
      <c r="AE63" s="92"/>
    </row>
    <row r="64" spans="1:31" ht="19.95" customHeight="1">
      <c r="A64" s="263" t="s">
        <v>5858</v>
      </c>
      <c r="B64" s="255" t="s">
        <v>274</v>
      </c>
      <c r="C64" s="264" t="s">
        <v>5859</v>
      </c>
      <c r="D64" s="264"/>
      <c r="E64" s="265">
        <v>3900</v>
      </c>
      <c r="F64" s="258"/>
      <c r="G64" s="259"/>
      <c r="H64" s="266" t="s">
        <v>5860</v>
      </c>
      <c r="I64" s="267" t="s">
        <v>4892</v>
      </c>
      <c r="J64" s="100"/>
      <c r="K64" s="100"/>
      <c r="L64" s="100"/>
      <c r="M64" s="100"/>
      <c r="N64" s="100"/>
      <c r="O64" s="100"/>
      <c r="P64" s="100"/>
      <c r="Q64" s="100"/>
      <c r="R64" s="100"/>
      <c r="S64" s="100"/>
      <c r="T64" s="100"/>
      <c r="U64" s="100"/>
      <c r="V64" s="100"/>
      <c r="W64" s="100"/>
      <c r="X64" s="92"/>
      <c r="Y64" s="92"/>
      <c r="Z64" s="92"/>
      <c r="AA64" s="92"/>
      <c r="AB64" s="92"/>
      <c r="AC64" s="92"/>
      <c r="AD64" s="92"/>
      <c r="AE64" s="92"/>
    </row>
    <row r="65" spans="1:31" ht="19.95" customHeight="1">
      <c r="A65" s="263" t="s">
        <v>5861</v>
      </c>
      <c r="B65" s="255" t="s">
        <v>274</v>
      </c>
      <c r="C65" s="264" t="s">
        <v>5862</v>
      </c>
      <c r="D65" s="264"/>
      <c r="E65" s="265">
        <v>3900</v>
      </c>
      <c r="F65" s="258"/>
      <c r="G65" s="259"/>
      <c r="H65" s="266" t="s">
        <v>5863</v>
      </c>
      <c r="I65" s="267" t="s">
        <v>4892</v>
      </c>
      <c r="J65" s="100"/>
      <c r="K65" s="100"/>
      <c r="L65" s="100"/>
      <c r="M65" s="100"/>
      <c r="N65" s="100"/>
      <c r="O65" s="100"/>
      <c r="P65" s="100"/>
      <c r="Q65" s="100"/>
      <c r="R65" s="100"/>
      <c r="S65" s="100"/>
      <c r="T65" s="100"/>
      <c r="U65" s="100"/>
      <c r="V65" s="100"/>
      <c r="W65" s="100"/>
      <c r="X65" s="92"/>
      <c r="Y65" s="92"/>
      <c r="Z65" s="92"/>
      <c r="AA65" s="92"/>
      <c r="AB65" s="92"/>
      <c r="AC65" s="92"/>
      <c r="AD65" s="92"/>
      <c r="AE65" s="92"/>
    </row>
    <row r="66" spans="1:31" ht="19.95" customHeight="1">
      <c r="A66" s="263" t="s">
        <v>539</v>
      </c>
      <c r="B66" s="255" t="s">
        <v>274</v>
      </c>
      <c r="C66" s="264" t="s">
        <v>5864</v>
      </c>
      <c r="D66" s="264"/>
      <c r="E66" s="265">
        <v>2700</v>
      </c>
      <c r="F66" s="258">
        <v>2580</v>
      </c>
      <c r="G66" s="259">
        <f t="shared" si="0"/>
        <v>4.6511627906976827E-2</v>
      </c>
      <c r="H66" s="266" t="s">
        <v>815</v>
      </c>
      <c r="I66" s="267"/>
      <c r="J66" s="100"/>
      <c r="K66" s="100"/>
      <c r="L66" s="100"/>
      <c r="M66" s="100"/>
      <c r="N66" s="100"/>
      <c r="O66" s="100"/>
      <c r="P66" s="100"/>
      <c r="Q66" s="100"/>
      <c r="R66" s="100"/>
      <c r="S66" s="100"/>
      <c r="T66" s="100"/>
      <c r="U66" s="100"/>
      <c r="V66" s="100"/>
      <c r="W66" s="100"/>
      <c r="X66" s="92"/>
      <c r="Y66" s="92"/>
      <c r="Z66" s="92"/>
      <c r="AA66" s="92"/>
      <c r="AB66" s="92"/>
      <c r="AC66" s="92"/>
      <c r="AD66" s="92"/>
      <c r="AE66" s="92"/>
    </row>
    <row r="67" spans="1:31" ht="19.95" customHeight="1">
      <c r="A67" s="263" t="s">
        <v>540</v>
      </c>
      <c r="B67" s="255" t="s">
        <v>274</v>
      </c>
      <c r="C67" s="264" t="s">
        <v>3601</v>
      </c>
      <c r="D67" s="264"/>
      <c r="E67" s="265">
        <v>3500</v>
      </c>
      <c r="F67" s="258">
        <v>3400</v>
      </c>
      <c r="G67" s="259">
        <f t="shared" si="0"/>
        <v>2.9411764705882248E-2</v>
      </c>
      <c r="H67" s="266" t="s">
        <v>826</v>
      </c>
      <c r="I67" s="267"/>
      <c r="J67" s="100"/>
      <c r="K67" s="100"/>
      <c r="L67" s="100"/>
      <c r="M67" s="100"/>
      <c r="N67" s="100"/>
      <c r="O67" s="100"/>
      <c r="P67" s="100"/>
      <c r="Q67" s="100"/>
      <c r="R67" s="100"/>
      <c r="S67" s="100"/>
      <c r="T67" s="100"/>
      <c r="U67" s="100"/>
      <c r="V67" s="100"/>
      <c r="W67" s="100"/>
      <c r="X67" s="92"/>
      <c r="Y67" s="92"/>
      <c r="Z67" s="92"/>
      <c r="AA67" s="92"/>
      <c r="AB67" s="92"/>
      <c r="AC67" s="92"/>
      <c r="AD67" s="92"/>
      <c r="AE67" s="92"/>
    </row>
    <row r="68" spans="1:31" ht="19.95" customHeight="1">
      <c r="A68" s="263" t="s">
        <v>543</v>
      </c>
      <c r="B68" s="255" t="s">
        <v>274</v>
      </c>
      <c r="C68" s="264" t="s">
        <v>3602</v>
      </c>
      <c r="D68" s="264"/>
      <c r="E68" s="265">
        <v>3100</v>
      </c>
      <c r="F68" s="258">
        <v>2990</v>
      </c>
      <c r="G68" s="259">
        <f t="shared" si="0"/>
        <v>3.6789297658862852E-2</v>
      </c>
      <c r="H68" s="266" t="s">
        <v>832</v>
      </c>
      <c r="I68" s="267"/>
      <c r="J68" s="100"/>
      <c r="K68" s="100"/>
      <c r="L68" s="100"/>
      <c r="M68" s="100"/>
      <c r="N68" s="100"/>
      <c r="O68" s="100"/>
      <c r="P68" s="100"/>
      <c r="Q68" s="100"/>
      <c r="R68" s="100"/>
      <c r="S68" s="100"/>
      <c r="T68" s="100"/>
      <c r="U68" s="100"/>
      <c r="V68" s="100"/>
      <c r="W68" s="100"/>
      <c r="X68" s="92"/>
      <c r="Y68" s="92"/>
      <c r="Z68" s="92"/>
      <c r="AA68" s="92"/>
      <c r="AB68" s="92"/>
      <c r="AC68" s="92"/>
      <c r="AD68" s="92"/>
      <c r="AE68" s="92"/>
    </row>
    <row r="69" spans="1:31" ht="19.95" customHeight="1">
      <c r="A69" s="263" t="s">
        <v>5865</v>
      </c>
      <c r="B69" s="255" t="s">
        <v>14</v>
      </c>
      <c r="C69" s="264" t="s">
        <v>544</v>
      </c>
      <c r="D69" s="264"/>
      <c r="E69" s="265">
        <v>650</v>
      </c>
      <c r="F69" s="258">
        <v>620</v>
      </c>
      <c r="G69" s="259">
        <f t="shared" si="0"/>
        <v>4.8387096774193505E-2</v>
      </c>
      <c r="H69" s="266" t="s">
        <v>5866</v>
      </c>
      <c r="I69" s="267"/>
      <c r="J69" s="100"/>
      <c r="K69" s="100"/>
      <c r="L69" s="100"/>
      <c r="M69" s="100"/>
      <c r="N69" s="100"/>
      <c r="O69" s="100"/>
      <c r="P69" s="100"/>
      <c r="Q69" s="100"/>
      <c r="R69" s="100"/>
      <c r="S69" s="100"/>
      <c r="T69" s="100"/>
      <c r="U69" s="100"/>
      <c r="V69" s="100"/>
      <c r="W69" s="100"/>
      <c r="X69" s="92"/>
      <c r="Y69" s="92"/>
      <c r="Z69" s="92"/>
      <c r="AA69" s="92"/>
      <c r="AB69" s="92"/>
      <c r="AC69" s="92"/>
      <c r="AD69" s="92"/>
      <c r="AE69" s="92"/>
    </row>
    <row r="70" spans="1:31" ht="19.95" customHeight="1">
      <c r="A70" s="263" t="s">
        <v>5867</v>
      </c>
      <c r="B70" s="255" t="s">
        <v>14</v>
      </c>
      <c r="C70" s="264" t="s">
        <v>545</v>
      </c>
      <c r="D70" s="264"/>
      <c r="E70" s="265">
        <v>220</v>
      </c>
      <c r="F70" s="258">
        <v>210</v>
      </c>
      <c r="G70" s="259">
        <f t="shared" si="0"/>
        <v>4.7619047619047672E-2</v>
      </c>
      <c r="H70" s="266" t="s">
        <v>5868</v>
      </c>
      <c r="I70" s="267"/>
      <c r="J70" s="100"/>
      <c r="K70" s="100"/>
      <c r="L70" s="100"/>
      <c r="M70" s="100"/>
      <c r="N70" s="100"/>
      <c r="O70" s="100"/>
      <c r="P70" s="100"/>
      <c r="Q70" s="100"/>
      <c r="R70" s="100"/>
      <c r="S70" s="100"/>
      <c r="T70" s="100"/>
      <c r="U70" s="100"/>
      <c r="V70" s="100"/>
      <c r="W70" s="100"/>
      <c r="X70" s="92"/>
      <c r="Y70" s="92"/>
      <c r="Z70" s="92"/>
      <c r="AA70" s="92"/>
      <c r="AB70" s="92"/>
      <c r="AC70" s="92"/>
      <c r="AD70" s="92"/>
      <c r="AE70" s="92"/>
    </row>
    <row r="71" spans="1:31" ht="19.95" customHeight="1">
      <c r="A71" s="263" t="s">
        <v>263</v>
      </c>
      <c r="B71" s="255" t="s">
        <v>274</v>
      </c>
      <c r="C71" s="264" t="s">
        <v>5869</v>
      </c>
      <c r="D71" s="264"/>
      <c r="E71" s="265">
        <v>3020</v>
      </c>
      <c r="F71" s="258">
        <v>2880</v>
      </c>
      <c r="G71" s="259">
        <f t="shared" ref="G71:G134" si="1">E71/F71-1</f>
        <v>4.861111111111116E-2</v>
      </c>
      <c r="H71" s="266" t="s">
        <v>836</v>
      </c>
      <c r="I71" s="267"/>
      <c r="J71" s="100"/>
      <c r="K71" s="100"/>
      <c r="L71" s="100"/>
      <c r="M71" s="100"/>
      <c r="N71" s="100"/>
      <c r="O71" s="100"/>
      <c r="P71" s="100"/>
      <c r="Q71" s="100"/>
      <c r="R71" s="100"/>
      <c r="S71" s="100"/>
      <c r="T71" s="100"/>
      <c r="U71" s="100"/>
      <c r="V71" s="100"/>
      <c r="W71" s="100"/>
      <c r="X71" s="92"/>
      <c r="Y71" s="92"/>
      <c r="Z71" s="92"/>
      <c r="AA71" s="92"/>
      <c r="AB71" s="92"/>
      <c r="AC71" s="92"/>
      <c r="AD71" s="92"/>
      <c r="AE71" s="92"/>
    </row>
    <row r="72" spans="1:31" ht="19.95" customHeight="1">
      <c r="A72" s="263" t="s">
        <v>267</v>
      </c>
      <c r="B72" s="255" t="s">
        <v>274</v>
      </c>
      <c r="C72" s="264" t="s">
        <v>3603</v>
      </c>
      <c r="D72" s="264"/>
      <c r="E72" s="265">
        <v>11700</v>
      </c>
      <c r="F72" s="258">
        <v>11120</v>
      </c>
      <c r="G72" s="259">
        <f t="shared" si="1"/>
        <v>5.2158273381294862E-2</v>
      </c>
      <c r="H72" s="266" t="s">
        <v>828</v>
      </c>
      <c r="I72" s="267"/>
      <c r="J72" s="100"/>
      <c r="K72" s="100"/>
      <c r="L72" s="100"/>
      <c r="M72" s="100"/>
      <c r="N72" s="100"/>
      <c r="O72" s="100"/>
      <c r="P72" s="100"/>
      <c r="Q72" s="100"/>
      <c r="R72" s="100"/>
      <c r="S72" s="100"/>
      <c r="T72" s="100"/>
      <c r="U72" s="100"/>
      <c r="V72" s="100"/>
      <c r="W72" s="100"/>
    </row>
    <row r="73" spans="1:31" ht="19.95" customHeight="1">
      <c r="A73" s="263" t="s">
        <v>268</v>
      </c>
      <c r="B73" s="255" t="s">
        <v>274</v>
      </c>
      <c r="C73" s="264" t="s">
        <v>3604</v>
      </c>
      <c r="D73" s="264"/>
      <c r="E73" s="265">
        <v>2100</v>
      </c>
      <c r="F73" s="258">
        <v>2060</v>
      </c>
      <c r="G73" s="259">
        <f t="shared" si="1"/>
        <v>1.9417475728155331E-2</v>
      </c>
      <c r="H73" s="266" t="s">
        <v>831</v>
      </c>
      <c r="I73" s="267"/>
      <c r="J73" s="100"/>
      <c r="K73" s="100"/>
      <c r="L73" s="100"/>
      <c r="M73" s="100"/>
      <c r="N73" s="100"/>
      <c r="O73" s="100"/>
      <c r="P73" s="100"/>
      <c r="Q73" s="100"/>
      <c r="R73" s="100"/>
      <c r="S73" s="100"/>
      <c r="T73" s="100"/>
      <c r="U73" s="100"/>
      <c r="V73" s="100"/>
      <c r="W73" s="100"/>
    </row>
    <row r="74" spans="1:31" ht="19.95" customHeight="1">
      <c r="A74" s="263" t="s">
        <v>270</v>
      </c>
      <c r="B74" s="255" t="s">
        <v>274</v>
      </c>
      <c r="C74" s="264" t="s">
        <v>3605</v>
      </c>
      <c r="D74" s="264"/>
      <c r="E74" s="265">
        <v>1600</v>
      </c>
      <c r="F74" s="258">
        <v>1550</v>
      </c>
      <c r="G74" s="259">
        <f t="shared" si="1"/>
        <v>3.2258064516129004E-2</v>
      </c>
      <c r="H74" s="266" t="s">
        <v>825</v>
      </c>
      <c r="I74" s="267"/>
      <c r="J74" s="100"/>
      <c r="K74" s="100"/>
      <c r="L74" s="100"/>
      <c r="M74" s="100"/>
      <c r="N74" s="100"/>
      <c r="O74" s="100"/>
      <c r="P74" s="100"/>
      <c r="Q74" s="100"/>
      <c r="R74" s="100"/>
      <c r="S74" s="100"/>
      <c r="T74" s="100"/>
      <c r="U74" s="100"/>
      <c r="V74" s="100"/>
      <c r="W74" s="100"/>
    </row>
    <row r="75" spans="1:31" ht="19.95" customHeight="1">
      <c r="A75" s="263" t="s">
        <v>5870</v>
      </c>
      <c r="B75" s="255" t="s">
        <v>274</v>
      </c>
      <c r="C75" s="264" t="s">
        <v>5871</v>
      </c>
      <c r="D75" s="264"/>
      <c r="E75" s="265">
        <v>2250</v>
      </c>
      <c r="F75" s="258"/>
      <c r="G75" s="259"/>
      <c r="H75" s="266" t="s">
        <v>5872</v>
      </c>
      <c r="I75" s="267" t="s">
        <v>4892</v>
      </c>
      <c r="J75" s="100"/>
      <c r="K75" s="100"/>
      <c r="L75" s="100"/>
      <c r="M75" s="100"/>
      <c r="N75" s="100"/>
      <c r="O75" s="100"/>
      <c r="P75" s="100"/>
      <c r="Q75" s="100"/>
      <c r="R75" s="100"/>
      <c r="S75" s="100"/>
      <c r="T75" s="100"/>
      <c r="U75" s="100"/>
      <c r="V75" s="100"/>
      <c r="W75" s="100"/>
    </row>
    <row r="76" spans="1:31" ht="19.95" customHeight="1">
      <c r="A76" s="263" t="s">
        <v>5873</v>
      </c>
      <c r="B76" s="255" t="s">
        <v>274</v>
      </c>
      <c r="C76" s="264" t="s">
        <v>5874</v>
      </c>
      <c r="D76" s="264"/>
      <c r="E76" s="265">
        <v>2250</v>
      </c>
      <c r="F76" s="258"/>
      <c r="G76" s="259"/>
      <c r="H76" s="266" t="s">
        <v>5875</v>
      </c>
      <c r="I76" s="267" t="s">
        <v>4892</v>
      </c>
      <c r="J76" s="100"/>
      <c r="K76" s="100"/>
      <c r="L76" s="100"/>
      <c r="M76" s="100"/>
      <c r="N76" s="100"/>
      <c r="O76" s="100"/>
      <c r="P76" s="100"/>
      <c r="Q76" s="100"/>
      <c r="R76" s="100"/>
      <c r="S76" s="100"/>
      <c r="T76" s="100"/>
      <c r="U76" s="100"/>
      <c r="V76" s="100"/>
      <c r="W76" s="100"/>
    </row>
    <row r="77" spans="1:31" ht="19.95" customHeight="1">
      <c r="A77" s="263" t="s">
        <v>5876</v>
      </c>
      <c r="B77" s="255" t="s">
        <v>274</v>
      </c>
      <c r="C77" s="264" t="s">
        <v>5877</v>
      </c>
      <c r="D77" s="264"/>
      <c r="E77" s="265">
        <v>2250</v>
      </c>
      <c r="F77" s="258"/>
      <c r="G77" s="259"/>
      <c r="H77" s="266" t="s">
        <v>5878</v>
      </c>
      <c r="I77" s="267" t="s">
        <v>4892</v>
      </c>
      <c r="J77" s="100"/>
      <c r="K77" s="100"/>
      <c r="L77" s="100"/>
      <c r="M77" s="100"/>
      <c r="N77" s="100"/>
      <c r="O77" s="100"/>
      <c r="P77" s="100"/>
      <c r="Q77" s="100"/>
      <c r="R77" s="100"/>
      <c r="S77" s="100"/>
      <c r="T77" s="100"/>
      <c r="U77" s="100"/>
      <c r="V77" s="100"/>
      <c r="W77" s="100"/>
    </row>
    <row r="78" spans="1:31" ht="20.25" customHeight="1">
      <c r="A78" s="263" t="s">
        <v>5879</v>
      </c>
      <c r="B78" s="255" t="s">
        <v>274</v>
      </c>
      <c r="C78" s="264" t="s">
        <v>5880</v>
      </c>
      <c r="D78" s="264"/>
      <c r="E78" s="265">
        <v>2250</v>
      </c>
      <c r="F78" s="258"/>
      <c r="G78" s="259"/>
      <c r="H78" s="266" t="s">
        <v>5881</v>
      </c>
      <c r="I78" s="267" t="s">
        <v>4892</v>
      </c>
      <c r="J78" s="100"/>
      <c r="K78" s="100"/>
      <c r="L78" s="100"/>
      <c r="M78" s="100"/>
      <c r="N78" s="100"/>
      <c r="O78" s="100"/>
      <c r="P78" s="100"/>
      <c r="Q78" s="100"/>
      <c r="R78" s="100"/>
      <c r="S78" s="100"/>
      <c r="T78" s="100"/>
      <c r="U78" s="100"/>
      <c r="V78" s="100"/>
      <c r="W78" s="100"/>
    </row>
    <row r="79" spans="1:31" ht="19.95" customHeight="1">
      <c r="A79" s="263" t="s">
        <v>269</v>
      </c>
      <c r="B79" s="255" t="s">
        <v>274</v>
      </c>
      <c r="C79" s="264" t="s">
        <v>3606</v>
      </c>
      <c r="D79" s="264"/>
      <c r="E79" s="265">
        <v>1400</v>
      </c>
      <c r="F79" s="258">
        <v>1340</v>
      </c>
      <c r="G79" s="259">
        <f t="shared" si="1"/>
        <v>4.4776119402984982E-2</v>
      </c>
      <c r="H79" s="266" t="s">
        <v>830</v>
      </c>
      <c r="I79" s="267"/>
      <c r="J79" s="100"/>
      <c r="K79" s="100"/>
      <c r="L79" s="100"/>
      <c r="M79" s="100"/>
      <c r="N79" s="100"/>
      <c r="O79" s="100"/>
      <c r="P79" s="100"/>
      <c r="Q79" s="100"/>
      <c r="R79" s="100"/>
      <c r="S79" s="100"/>
      <c r="T79" s="100"/>
      <c r="U79" s="100"/>
      <c r="V79" s="100"/>
      <c r="W79" s="100"/>
    </row>
    <row r="80" spans="1:31" ht="19.95" customHeight="1">
      <c r="A80" s="263" t="s">
        <v>5882</v>
      </c>
      <c r="B80" s="255" t="s">
        <v>274</v>
      </c>
      <c r="C80" s="264" t="s">
        <v>5883</v>
      </c>
      <c r="D80" s="264"/>
      <c r="E80" s="265">
        <v>2000</v>
      </c>
      <c r="F80" s="258"/>
      <c r="G80" s="259"/>
      <c r="H80" s="266" t="s">
        <v>5884</v>
      </c>
      <c r="I80" s="267" t="s">
        <v>4892</v>
      </c>
      <c r="J80" s="100"/>
      <c r="K80" s="100"/>
      <c r="L80" s="100"/>
      <c r="M80" s="100"/>
      <c r="N80" s="100"/>
      <c r="O80" s="100"/>
      <c r="P80" s="100"/>
      <c r="Q80" s="100"/>
      <c r="R80" s="100"/>
      <c r="S80" s="100"/>
      <c r="T80" s="100"/>
      <c r="U80" s="100"/>
      <c r="V80" s="100"/>
      <c r="W80" s="100"/>
    </row>
    <row r="81" spans="1:31" ht="19.95" customHeight="1">
      <c r="A81" s="263" t="s">
        <v>5885</v>
      </c>
      <c r="B81" s="255" t="s">
        <v>274</v>
      </c>
      <c r="C81" s="264" t="s">
        <v>5886</v>
      </c>
      <c r="D81" s="264"/>
      <c r="E81" s="265">
        <v>2000</v>
      </c>
      <c r="F81" s="258"/>
      <c r="G81" s="259"/>
      <c r="H81" s="266" t="s">
        <v>5887</v>
      </c>
      <c r="I81" s="267" t="s">
        <v>4892</v>
      </c>
      <c r="J81" s="100"/>
      <c r="K81" s="100"/>
      <c r="L81" s="100"/>
      <c r="M81" s="100"/>
      <c r="N81" s="100"/>
      <c r="O81" s="100"/>
      <c r="P81" s="100"/>
      <c r="Q81" s="100"/>
      <c r="R81" s="100"/>
      <c r="S81" s="100"/>
      <c r="T81" s="100"/>
      <c r="U81" s="100"/>
      <c r="V81" s="100"/>
      <c r="W81" s="100"/>
    </row>
    <row r="82" spans="1:31" ht="19.95" customHeight="1">
      <c r="A82" s="263" t="s">
        <v>5888</v>
      </c>
      <c r="B82" s="255" t="s">
        <v>274</v>
      </c>
      <c r="C82" s="264" t="s">
        <v>5889</v>
      </c>
      <c r="D82" s="264"/>
      <c r="E82" s="265">
        <v>2000</v>
      </c>
      <c r="F82" s="258"/>
      <c r="G82" s="259"/>
      <c r="H82" s="266" t="s">
        <v>5890</v>
      </c>
      <c r="I82" s="267" t="s">
        <v>4892</v>
      </c>
      <c r="J82" s="100"/>
      <c r="K82" s="100"/>
      <c r="L82" s="100"/>
      <c r="M82" s="100"/>
      <c r="N82" s="100"/>
      <c r="O82" s="100"/>
      <c r="P82" s="100"/>
      <c r="Q82" s="100"/>
      <c r="R82" s="100"/>
      <c r="S82" s="100"/>
      <c r="T82" s="100"/>
      <c r="U82" s="100"/>
      <c r="V82" s="100"/>
      <c r="W82" s="100"/>
    </row>
    <row r="83" spans="1:31" ht="19.95" customHeight="1">
      <c r="A83" s="263" t="s">
        <v>5891</v>
      </c>
      <c r="B83" s="255" t="s">
        <v>274</v>
      </c>
      <c r="C83" s="264" t="s">
        <v>5892</v>
      </c>
      <c r="D83" s="264"/>
      <c r="E83" s="265">
        <v>2000</v>
      </c>
      <c r="F83" s="258"/>
      <c r="G83" s="259"/>
      <c r="H83" s="266" t="s">
        <v>5893</v>
      </c>
      <c r="I83" s="267" t="s">
        <v>4892</v>
      </c>
      <c r="J83" s="100"/>
      <c r="K83" s="100"/>
      <c r="L83" s="100"/>
      <c r="M83" s="100"/>
      <c r="N83" s="100"/>
      <c r="O83" s="100"/>
      <c r="P83" s="100"/>
      <c r="Q83" s="100"/>
      <c r="R83" s="100"/>
      <c r="S83" s="100"/>
      <c r="T83" s="100"/>
      <c r="U83" s="100"/>
      <c r="V83" s="100"/>
      <c r="W83" s="100"/>
    </row>
    <row r="84" spans="1:31" ht="19.95" customHeight="1">
      <c r="A84" s="263" t="s">
        <v>271</v>
      </c>
      <c r="B84" s="255" t="s">
        <v>274</v>
      </c>
      <c r="C84" s="264" t="s">
        <v>3607</v>
      </c>
      <c r="D84" s="264"/>
      <c r="E84" s="265">
        <v>990</v>
      </c>
      <c r="F84" s="258">
        <v>820</v>
      </c>
      <c r="G84" s="259">
        <f t="shared" si="1"/>
        <v>0.20731707317073167</v>
      </c>
      <c r="H84" s="266" t="s">
        <v>840</v>
      </c>
      <c r="I84" s="267"/>
      <c r="J84" s="100"/>
      <c r="K84" s="100"/>
      <c r="L84" s="100"/>
      <c r="M84" s="100"/>
      <c r="N84" s="100"/>
      <c r="O84" s="100"/>
      <c r="P84" s="100"/>
      <c r="Q84" s="100"/>
      <c r="R84" s="100"/>
      <c r="S84" s="100"/>
      <c r="T84" s="100"/>
      <c r="U84" s="100"/>
      <c r="V84" s="100"/>
      <c r="W84" s="100"/>
    </row>
    <row r="85" spans="1:31" ht="19.95" customHeight="1">
      <c r="A85" s="263" t="s">
        <v>5894</v>
      </c>
      <c r="B85" s="255" t="s">
        <v>274</v>
      </c>
      <c r="C85" s="264" t="s">
        <v>5895</v>
      </c>
      <c r="D85" s="264"/>
      <c r="E85" s="265">
        <v>1250</v>
      </c>
      <c r="F85" s="258"/>
      <c r="G85" s="259"/>
      <c r="H85" s="266" t="s">
        <v>5896</v>
      </c>
      <c r="I85" s="267" t="s">
        <v>4892</v>
      </c>
      <c r="J85" s="100"/>
      <c r="K85" s="100"/>
      <c r="L85" s="100"/>
      <c r="M85" s="100"/>
      <c r="N85" s="100"/>
      <c r="O85" s="100"/>
      <c r="P85" s="100"/>
      <c r="Q85" s="100"/>
      <c r="R85" s="100"/>
      <c r="S85" s="100"/>
      <c r="T85" s="100"/>
      <c r="U85" s="100"/>
      <c r="V85" s="100"/>
      <c r="W85" s="100"/>
    </row>
    <row r="86" spans="1:31" ht="19.95" customHeight="1">
      <c r="A86" s="263" t="s">
        <v>5897</v>
      </c>
      <c r="B86" s="255" t="s">
        <v>274</v>
      </c>
      <c r="C86" s="264" t="s">
        <v>5898</v>
      </c>
      <c r="D86" s="264"/>
      <c r="E86" s="265">
        <v>1250</v>
      </c>
      <c r="F86" s="258"/>
      <c r="G86" s="259"/>
      <c r="H86" s="266" t="s">
        <v>5899</v>
      </c>
      <c r="I86" s="267" t="s">
        <v>4892</v>
      </c>
      <c r="J86" s="100"/>
      <c r="K86" s="100"/>
      <c r="L86" s="100"/>
      <c r="M86" s="100"/>
      <c r="N86" s="100"/>
      <c r="O86" s="100"/>
      <c r="P86" s="100"/>
      <c r="Q86" s="100"/>
      <c r="R86" s="100"/>
      <c r="S86" s="100"/>
      <c r="T86" s="100"/>
      <c r="U86" s="100"/>
      <c r="V86" s="100"/>
      <c r="W86" s="100"/>
    </row>
    <row r="87" spans="1:31" ht="19.95" customHeight="1">
      <c r="A87" s="263" t="s">
        <v>5900</v>
      </c>
      <c r="B87" s="255" t="s">
        <v>274</v>
      </c>
      <c r="C87" s="264" t="s">
        <v>5901</v>
      </c>
      <c r="D87" s="264"/>
      <c r="E87" s="265">
        <v>1250</v>
      </c>
      <c r="F87" s="258"/>
      <c r="G87" s="259"/>
      <c r="H87" s="266" t="s">
        <v>5902</v>
      </c>
      <c r="I87" s="267" t="s">
        <v>4892</v>
      </c>
      <c r="J87" s="100"/>
      <c r="K87" s="100"/>
      <c r="L87" s="100"/>
      <c r="M87" s="100"/>
      <c r="N87" s="100"/>
      <c r="O87" s="100"/>
      <c r="P87" s="100"/>
      <c r="Q87" s="100"/>
      <c r="R87" s="100"/>
      <c r="S87" s="100"/>
      <c r="T87" s="100"/>
      <c r="U87" s="100"/>
      <c r="V87" s="100"/>
      <c r="W87" s="100"/>
    </row>
    <row r="88" spans="1:31" ht="19.95" customHeight="1">
      <c r="A88" s="263" t="s">
        <v>5903</v>
      </c>
      <c r="B88" s="255" t="s">
        <v>274</v>
      </c>
      <c r="C88" s="264" t="s">
        <v>5904</v>
      </c>
      <c r="D88" s="264"/>
      <c r="E88" s="265">
        <v>1250</v>
      </c>
      <c r="F88" s="258"/>
      <c r="G88" s="259"/>
      <c r="H88" s="266" t="s">
        <v>5905</v>
      </c>
      <c r="I88" s="267" t="s">
        <v>4892</v>
      </c>
      <c r="J88" s="100"/>
      <c r="K88" s="100"/>
      <c r="L88" s="100"/>
      <c r="M88" s="100"/>
      <c r="N88" s="100"/>
      <c r="O88" s="100"/>
      <c r="P88" s="100"/>
      <c r="Q88" s="100"/>
      <c r="R88" s="100"/>
      <c r="S88" s="100"/>
      <c r="T88" s="100"/>
      <c r="U88" s="100"/>
      <c r="V88" s="100"/>
      <c r="W88" s="100"/>
    </row>
    <row r="89" spans="1:31" s="105" customFormat="1" ht="19.95" customHeight="1">
      <c r="A89" s="263" t="s">
        <v>264</v>
      </c>
      <c r="B89" s="255" t="s">
        <v>274</v>
      </c>
      <c r="C89" s="264" t="s">
        <v>3608</v>
      </c>
      <c r="D89" s="264"/>
      <c r="E89" s="265">
        <v>7050</v>
      </c>
      <c r="F89" s="258">
        <v>6700</v>
      </c>
      <c r="G89" s="259">
        <f t="shared" si="1"/>
        <v>5.2238805970149294E-2</v>
      </c>
      <c r="H89" s="266" t="s">
        <v>824</v>
      </c>
      <c r="I89" s="267"/>
      <c r="J89" s="100"/>
      <c r="K89" s="100"/>
      <c r="L89" s="100"/>
      <c r="M89" s="100"/>
      <c r="N89" s="100"/>
      <c r="O89" s="100"/>
      <c r="P89" s="100"/>
      <c r="Q89" s="100"/>
      <c r="R89" s="100"/>
      <c r="S89" s="100"/>
      <c r="T89" s="100"/>
      <c r="U89" s="100"/>
      <c r="V89" s="100"/>
      <c r="W89" s="100"/>
      <c r="X89" s="100"/>
      <c r="Y89" s="100"/>
      <c r="Z89" s="100"/>
      <c r="AA89" s="100"/>
      <c r="AB89" s="100"/>
      <c r="AC89" s="100"/>
      <c r="AD89" s="100"/>
      <c r="AE89" s="100"/>
    </row>
    <row r="90" spans="1:31" ht="19.95" customHeight="1">
      <c r="A90" s="263" t="s">
        <v>5906</v>
      </c>
      <c r="B90" s="255" t="s">
        <v>5907</v>
      </c>
      <c r="C90" s="264" t="s">
        <v>3609</v>
      </c>
      <c r="D90" s="264"/>
      <c r="E90" s="265">
        <v>976.5</v>
      </c>
      <c r="F90" s="258">
        <v>930</v>
      </c>
      <c r="G90" s="259">
        <f t="shared" si="1"/>
        <v>5.0000000000000044E-2</v>
      </c>
      <c r="H90" s="266" t="s">
        <v>5908</v>
      </c>
      <c r="I90" s="267" t="s">
        <v>5909</v>
      </c>
      <c r="J90" s="100"/>
      <c r="K90" s="100"/>
      <c r="L90" s="100"/>
      <c r="M90" s="100"/>
      <c r="N90" s="100"/>
      <c r="O90" s="100"/>
      <c r="P90" s="100"/>
      <c r="Q90" s="100"/>
      <c r="R90" s="100"/>
      <c r="S90" s="100"/>
      <c r="T90" s="100"/>
      <c r="U90" s="100"/>
      <c r="V90" s="100"/>
      <c r="W90" s="100"/>
    </row>
    <row r="91" spans="1:31" ht="19.95" customHeight="1">
      <c r="A91" s="263" t="s">
        <v>5910</v>
      </c>
      <c r="B91" s="255" t="s">
        <v>5907</v>
      </c>
      <c r="C91" s="264" t="s">
        <v>3610</v>
      </c>
      <c r="D91" s="264"/>
      <c r="E91" s="265">
        <v>860</v>
      </c>
      <c r="F91" s="258">
        <v>820</v>
      </c>
      <c r="G91" s="259">
        <f t="shared" si="1"/>
        <v>4.8780487804878092E-2</v>
      </c>
      <c r="H91" s="266" t="s">
        <v>5911</v>
      </c>
      <c r="I91" s="267" t="s">
        <v>5912</v>
      </c>
      <c r="J91" s="100"/>
      <c r="K91" s="100"/>
      <c r="L91" s="100"/>
      <c r="M91" s="100"/>
      <c r="N91" s="100"/>
      <c r="O91" s="100"/>
      <c r="P91" s="100"/>
      <c r="Q91" s="100"/>
      <c r="R91" s="100"/>
      <c r="S91" s="100"/>
      <c r="T91" s="100"/>
      <c r="U91" s="100"/>
      <c r="V91" s="100"/>
      <c r="W91" s="100"/>
    </row>
    <row r="92" spans="1:31" ht="19.95" customHeight="1">
      <c r="A92" s="263" t="s">
        <v>5913</v>
      </c>
      <c r="B92" s="255" t="s">
        <v>5907</v>
      </c>
      <c r="C92" s="264" t="s">
        <v>3611</v>
      </c>
      <c r="D92" s="264"/>
      <c r="E92" s="265">
        <v>1081.5</v>
      </c>
      <c r="F92" s="258">
        <v>1030</v>
      </c>
      <c r="G92" s="259">
        <f t="shared" si="1"/>
        <v>5.0000000000000044E-2</v>
      </c>
      <c r="H92" s="266" t="s">
        <v>5914</v>
      </c>
      <c r="I92" s="267" t="s">
        <v>5915</v>
      </c>
      <c r="J92" s="100"/>
      <c r="K92" s="100"/>
      <c r="L92" s="100"/>
      <c r="M92" s="100"/>
      <c r="N92" s="100"/>
      <c r="O92" s="100"/>
      <c r="P92" s="100"/>
      <c r="Q92" s="100"/>
      <c r="R92" s="100"/>
      <c r="S92" s="100"/>
      <c r="T92" s="100"/>
      <c r="U92" s="100"/>
      <c r="V92" s="100"/>
      <c r="W92" s="100"/>
    </row>
    <row r="93" spans="1:31" ht="19.95" customHeight="1">
      <c r="A93" s="263" t="s">
        <v>5916</v>
      </c>
      <c r="B93" s="255" t="s">
        <v>5907</v>
      </c>
      <c r="C93" s="264" t="s">
        <v>3612</v>
      </c>
      <c r="D93" s="264"/>
      <c r="E93" s="265">
        <v>980</v>
      </c>
      <c r="F93" s="258">
        <v>930</v>
      </c>
      <c r="G93" s="259">
        <f t="shared" si="1"/>
        <v>5.3763440860215006E-2</v>
      </c>
      <c r="H93" s="266" t="s">
        <v>5917</v>
      </c>
      <c r="I93" s="267" t="s">
        <v>5918</v>
      </c>
      <c r="J93" s="100"/>
      <c r="K93" s="100"/>
      <c r="L93" s="100"/>
      <c r="M93" s="100"/>
      <c r="N93" s="100"/>
      <c r="O93" s="100"/>
      <c r="P93" s="100"/>
      <c r="Q93" s="100"/>
      <c r="R93" s="100"/>
      <c r="S93" s="100"/>
      <c r="T93" s="100"/>
      <c r="U93" s="100"/>
      <c r="V93" s="100"/>
      <c r="W93" s="100"/>
    </row>
    <row r="94" spans="1:31" ht="19.95" customHeight="1">
      <c r="A94" s="263" t="s">
        <v>5919</v>
      </c>
      <c r="B94" s="255" t="s">
        <v>5907</v>
      </c>
      <c r="C94" s="264" t="s">
        <v>3613</v>
      </c>
      <c r="D94" s="264"/>
      <c r="E94" s="265">
        <v>1180</v>
      </c>
      <c r="F94" s="258">
        <v>1130</v>
      </c>
      <c r="G94" s="259">
        <f t="shared" si="1"/>
        <v>4.4247787610619538E-2</v>
      </c>
      <c r="H94" s="266" t="s">
        <v>5920</v>
      </c>
      <c r="I94" s="267" t="s">
        <v>5921</v>
      </c>
      <c r="J94" s="100"/>
      <c r="K94" s="100"/>
      <c r="L94" s="100"/>
      <c r="M94" s="100"/>
      <c r="N94" s="100"/>
      <c r="O94" s="100"/>
      <c r="P94" s="100"/>
      <c r="Q94" s="100"/>
      <c r="R94" s="100"/>
      <c r="S94" s="100"/>
      <c r="T94" s="100"/>
      <c r="U94" s="100"/>
      <c r="V94" s="100"/>
      <c r="W94" s="100"/>
    </row>
    <row r="95" spans="1:31" ht="19.95" customHeight="1">
      <c r="A95" s="263" t="s">
        <v>5922</v>
      </c>
      <c r="B95" s="255" t="s">
        <v>5907</v>
      </c>
      <c r="C95" s="264" t="s">
        <v>3614</v>
      </c>
      <c r="D95" s="264"/>
      <c r="E95" s="265">
        <v>1080</v>
      </c>
      <c r="F95" s="258">
        <v>1030</v>
      </c>
      <c r="G95" s="259">
        <f t="shared" si="1"/>
        <v>4.8543689320388328E-2</v>
      </c>
      <c r="H95" s="266" t="s">
        <v>5923</v>
      </c>
      <c r="I95" s="267" t="s">
        <v>5924</v>
      </c>
      <c r="J95" s="100"/>
      <c r="K95" s="100"/>
      <c r="L95" s="100"/>
      <c r="M95" s="100"/>
      <c r="N95" s="100"/>
      <c r="O95" s="100"/>
      <c r="P95" s="100"/>
      <c r="Q95" s="100"/>
      <c r="R95" s="100"/>
      <c r="S95" s="100"/>
      <c r="T95" s="100"/>
      <c r="U95" s="100"/>
      <c r="V95" s="100"/>
      <c r="W95" s="100"/>
    </row>
    <row r="96" spans="1:31" ht="19.95" customHeight="1">
      <c r="A96" s="263" t="s">
        <v>1440</v>
      </c>
      <c r="B96" s="255" t="s">
        <v>5907</v>
      </c>
      <c r="C96" s="264" t="s">
        <v>3615</v>
      </c>
      <c r="D96" s="264"/>
      <c r="E96" s="265">
        <v>1407</v>
      </c>
      <c r="F96" s="258">
        <v>1340</v>
      </c>
      <c r="G96" s="259">
        <f t="shared" si="1"/>
        <v>5.0000000000000044E-2</v>
      </c>
      <c r="H96" s="266" t="s">
        <v>1563</v>
      </c>
      <c r="I96" s="267" t="s">
        <v>5925</v>
      </c>
      <c r="J96" s="100"/>
      <c r="K96" s="100"/>
      <c r="L96" s="100"/>
      <c r="M96" s="100"/>
      <c r="N96" s="100"/>
      <c r="O96" s="100"/>
      <c r="P96" s="100"/>
      <c r="Q96" s="100"/>
      <c r="R96" s="100"/>
      <c r="S96" s="100"/>
      <c r="T96" s="100"/>
      <c r="U96" s="100"/>
      <c r="V96" s="100"/>
      <c r="W96" s="100"/>
    </row>
    <row r="97" spans="1:23" ht="19.95" customHeight="1">
      <c r="A97" s="263" t="s">
        <v>1441</v>
      </c>
      <c r="B97" s="255" t="s">
        <v>5907</v>
      </c>
      <c r="C97" s="264" t="s">
        <v>3616</v>
      </c>
      <c r="D97" s="264"/>
      <c r="E97" s="265">
        <v>1186.5</v>
      </c>
      <c r="F97" s="258">
        <v>1130</v>
      </c>
      <c r="G97" s="259">
        <f t="shared" si="1"/>
        <v>5.0000000000000044E-2</v>
      </c>
      <c r="H97" s="266" t="s">
        <v>1564</v>
      </c>
      <c r="I97" s="267" t="s">
        <v>5926</v>
      </c>
      <c r="J97" s="100"/>
      <c r="K97" s="100"/>
      <c r="L97" s="100"/>
      <c r="M97" s="100"/>
      <c r="N97" s="100"/>
      <c r="O97" s="100"/>
      <c r="P97" s="100"/>
      <c r="Q97" s="100"/>
      <c r="R97" s="100"/>
      <c r="S97" s="100"/>
      <c r="T97" s="100"/>
      <c r="U97" s="100"/>
      <c r="V97" s="100"/>
      <c r="W97" s="100"/>
    </row>
    <row r="98" spans="1:23" ht="19.95" customHeight="1">
      <c r="A98" s="263" t="s">
        <v>5927</v>
      </c>
      <c r="B98" s="255" t="s">
        <v>5907</v>
      </c>
      <c r="C98" s="264" t="s">
        <v>3617</v>
      </c>
      <c r="D98" s="264"/>
      <c r="E98" s="265">
        <v>1080</v>
      </c>
      <c r="F98" s="258">
        <v>1030</v>
      </c>
      <c r="G98" s="259">
        <f t="shared" si="1"/>
        <v>4.8543689320388328E-2</v>
      </c>
      <c r="H98" s="266" t="s">
        <v>5928</v>
      </c>
      <c r="I98" s="267" t="s">
        <v>5929</v>
      </c>
      <c r="J98" s="100"/>
      <c r="K98" s="100"/>
      <c r="L98" s="100"/>
      <c r="M98" s="100"/>
      <c r="N98" s="100"/>
      <c r="O98" s="100"/>
      <c r="P98" s="100"/>
      <c r="Q98" s="100"/>
      <c r="R98" s="100"/>
      <c r="S98" s="100"/>
      <c r="T98" s="100"/>
      <c r="U98" s="100"/>
      <c r="V98" s="100"/>
      <c r="W98" s="100"/>
    </row>
    <row r="99" spans="1:23" ht="19.95" customHeight="1">
      <c r="A99" s="263" t="s">
        <v>5930</v>
      </c>
      <c r="B99" s="255" t="s">
        <v>5907</v>
      </c>
      <c r="C99" s="264" t="s">
        <v>3618</v>
      </c>
      <c r="D99" s="264"/>
      <c r="E99" s="265">
        <v>1180</v>
      </c>
      <c r="F99" s="258">
        <v>1130</v>
      </c>
      <c r="G99" s="259">
        <f t="shared" si="1"/>
        <v>4.4247787610619538E-2</v>
      </c>
      <c r="H99" s="266" t="s">
        <v>5931</v>
      </c>
      <c r="I99" s="267" t="s">
        <v>5932</v>
      </c>
      <c r="J99" s="100"/>
      <c r="K99" s="100"/>
      <c r="L99" s="100"/>
      <c r="M99" s="100"/>
      <c r="N99" s="100"/>
      <c r="O99" s="100"/>
      <c r="P99" s="100"/>
      <c r="Q99" s="100"/>
      <c r="R99" s="100"/>
      <c r="S99" s="100"/>
      <c r="T99" s="100"/>
      <c r="U99" s="100"/>
      <c r="V99" s="100"/>
      <c r="W99" s="100"/>
    </row>
    <row r="100" spans="1:23" s="84" customFormat="1" ht="19.95" customHeight="1">
      <c r="A100" s="263" t="s">
        <v>5933</v>
      </c>
      <c r="B100" s="255" t="s">
        <v>5907</v>
      </c>
      <c r="C100" s="264" t="s">
        <v>3619</v>
      </c>
      <c r="D100" s="264"/>
      <c r="E100" s="265">
        <v>650</v>
      </c>
      <c r="F100" s="258">
        <v>620</v>
      </c>
      <c r="G100" s="259">
        <f t="shared" si="1"/>
        <v>4.8387096774193505E-2</v>
      </c>
      <c r="H100" s="266" t="s">
        <v>5934</v>
      </c>
      <c r="I100" s="267" t="s">
        <v>5935</v>
      </c>
      <c r="J100" s="100"/>
      <c r="K100" s="100"/>
      <c r="L100" s="100"/>
      <c r="M100" s="100"/>
      <c r="N100" s="100"/>
      <c r="O100" s="100"/>
      <c r="P100" s="100"/>
      <c r="Q100" s="100"/>
      <c r="R100" s="100"/>
      <c r="S100" s="100"/>
      <c r="T100" s="100"/>
      <c r="U100" s="100"/>
      <c r="V100" s="100"/>
      <c r="W100" s="100"/>
    </row>
    <row r="101" spans="1:23" s="84" customFormat="1" ht="19.95" customHeight="1">
      <c r="A101" s="263" t="s">
        <v>5936</v>
      </c>
      <c r="B101" s="255" t="s">
        <v>5907</v>
      </c>
      <c r="C101" s="264" t="s">
        <v>3620</v>
      </c>
      <c r="D101" s="264"/>
      <c r="E101" s="265">
        <v>1750</v>
      </c>
      <c r="F101" s="258">
        <v>1650</v>
      </c>
      <c r="G101" s="259">
        <f t="shared" si="1"/>
        <v>6.0606060606060552E-2</v>
      </c>
      <c r="H101" s="266" t="s">
        <v>5937</v>
      </c>
      <c r="I101" s="267" t="s">
        <v>5938</v>
      </c>
      <c r="J101" s="100"/>
      <c r="K101" s="100"/>
      <c r="L101" s="100"/>
      <c r="M101" s="100"/>
      <c r="N101" s="100"/>
      <c r="O101" s="100"/>
      <c r="P101" s="100"/>
      <c r="Q101" s="100"/>
      <c r="R101" s="100"/>
      <c r="S101" s="100"/>
      <c r="T101" s="100"/>
      <c r="U101" s="100"/>
      <c r="V101" s="100"/>
      <c r="W101" s="100"/>
    </row>
    <row r="102" spans="1:23" s="84" customFormat="1" ht="19.95" customHeight="1">
      <c r="A102" s="263" t="s">
        <v>5939</v>
      </c>
      <c r="B102" s="255" t="s">
        <v>14</v>
      </c>
      <c r="C102" s="264" t="s">
        <v>1442</v>
      </c>
      <c r="D102" s="264"/>
      <c r="E102" s="265">
        <v>1300</v>
      </c>
      <c r="F102" s="258">
        <v>1240</v>
      </c>
      <c r="G102" s="259">
        <f t="shared" si="1"/>
        <v>4.8387096774193505E-2</v>
      </c>
      <c r="H102" s="266" t="s">
        <v>5940</v>
      </c>
      <c r="I102" s="267" t="s">
        <v>5941</v>
      </c>
      <c r="J102" s="100"/>
      <c r="K102" s="100"/>
      <c r="L102" s="100"/>
      <c r="M102" s="100"/>
      <c r="N102" s="100"/>
      <c r="O102" s="100"/>
      <c r="P102" s="100"/>
      <c r="Q102" s="100"/>
      <c r="R102" s="100"/>
      <c r="S102" s="100"/>
      <c r="T102" s="100"/>
      <c r="U102" s="100"/>
      <c r="V102" s="100"/>
      <c r="W102" s="100"/>
    </row>
    <row r="103" spans="1:23" s="84" customFormat="1" ht="19.95" customHeight="1">
      <c r="A103" s="263" t="s">
        <v>5942</v>
      </c>
      <c r="B103" s="255" t="s">
        <v>14</v>
      </c>
      <c r="C103" s="264" t="s">
        <v>554</v>
      </c>
      <c r="D103" s="264"/>
      <c r="E103" s="265">
        <v>430</v>
      </c>
      <c r="F103" s="258">
        <v>410</v>
      </c>
      <c r="G103" s="259">
        <f t="shared" si="1"/>
        <v>4.8780487804878092E-2</v>
      </c>
      <c r="H103" s="266" t="s">
        <v>5943</v>
      </c>
      <c r="I103" s="267" t="s">
        <v>5944</v>
      </c>
      <c r="J103" s="100"/>
      <c r="K103" s="100"/>
      <c r="L103" s="100"/>
      <c r="M103" s="100"/>
      <c r="N103" s="100"/>
      <c r="O103" s="100"/>
      <c r="P103" s="100"/>
      <c r="Q103" s="100"/>
      <c r="R103" s="100"/>
      <c r="S103" s="100"/>
      <c r="T103" s="100"/>
      <c r="U103" s="100"/>
      <c r="V103" s="100"/>
      <c r="W103" s="100"/>
    </row>
    <row r="104" spans="1:23" s="84" customFormat="1" ht="19.95" customHeight="1">
      <c r="A104" s="263" t="s">
        <v>5945</v>
      </c>
      <c r="B104" s="255" t="s">
        <v>14</v>
      </c>
      <c r="C104" s="264" t="s">
        <v>555</v>
      </c>
      <c r="D104" s="264"/>
      <c r="E104" s="265">
        <v>550</v>
      </c>
      <c r="F104" s="258">
        <v>520</v>
      </c>
      <c r="G104" s="259">
        <f t="shared" si="1"/>
        <v>5.7692307692307709E-2</v>
      </c>
      <c r="H104" s="266" t="s">
        <v>5946</v>
      </c>
      <c r="I104" s="267" t="s">
        <v>5947</v>
      </c>
      <c r="J104" s="100"/>
      <c r="K104" s="100"/>
      <c r="L104" s="100"/>
      <c r="M104" s="100"/>
      <c r="N104" s="100"/>
      <c r="O104" s="100"/>
      <c r="P104" s="100"/>
      <c r="Q104" s="100"/>
      <c r="R104" s="100"/>
      <c r="S104" s="100"/>
      <c r="T104" s="100"/>
      <c r="U104" s="100"/>
      <c r="V104" s="100"/>
      <c r="W104" s="100"/>
    </row>
    <row r="105" spans="1:23" s="84" customFormat="1" ht="19.95" customHeight="1">
      <c r="A105" s="263" t="s">
        <v>5865</v>
      </c>
      <c r="B105" s="255" t="s">
        <v>14</v>
      </c>
      <c r="C105" s="264" t="s">
        <v>544</v>
      </c>
      <c r="D105" s="264"/>
      <c r="E105" s="265">
        <v>650</v>
      </c>
      <c r="F105" s="258">
        <v>620</v>
      </c>
      <c r="G105" s="259">
        <f t="shared" si="1"/>
        <v>4.8387096774193505E-2</v>
      </c>
      <c r="H105" s="266" t="s">
        <v>5866</v>
      </c>
      <c r="I105" s="267" t="s">
        <v>5948</v>
      </c>
      <c r="J105" s="100"/>
      <c r="K105" s="100"/>
      <c r="L105" s="100"/>
      <c r="M105" s="100"/>
      <c r="N105" s="100"/>
      <c r="O105" s="100"/>
      <c r="P105" s="100"/>
      <c r="Q105" s="100"/>
      <c r="R105" s="100"/>
      <c r="S105" s="100"/>
      <c r="T105" s="100"/>
      <c r="U105" s="100"/>
      <c r="V105" s="100"/>
      <c r="W105" s="100"/>
    </row>
    <row r="106" spans="1:23" s="84" customFormat="1" ht="19.95" customHeight="1">
      <c r="A106" s="263" t="s">
        <v>5867</v>
      </c>
      <c r="B106" s="255" t="s">
        <v>14</v>
      </c>
      <c r="C106" s="264" t="s">
        <v>545</v>
      </c>
      <c r="D106" s="264"/>
      <c r="E106" s="265">
        <v>220</v>
      </c>
      <c r="F106" s="258">
        <v>210</v>
      </c>
      <c r="G106" s="259">
        <f t="shared" si="1"/>
        <v>4.7619047619047672E-2</v>
      </c>
      <c r="H106" s="266" t="s">
        <v>5868</v>
      </c>
      <c r="I106" s="267" t="s">
        <v>5949</v>
      </c>
      <c r="J106" s="100"/>
      <c r="K106" s="100"/>
      <c r="L106" s="100"/>
      <c r="M106" s="100"/>
      <c r="N106" s="100"/>
      <c r="O106" s="100"/>
      <c r="P106" s="100"/>
      <c r="Q106" s="100"/>
      <c r="R106" s="100"/>
      <c r="S106" s="100"/>
      <c r="T106" s="100"/>
      <c r="U106" s="100"/>
      <c r="V106" s="100"/>
      <c r="W106" s="100"/>
    </row>
    <row r="107" spans="1:23" s="84" customFormat="1" ht="19.95" customHeight="1">
      <c r="A107" s="263" t="s">
        <v>5950</v>
      </c>
      <c r="B107" s="255" t="s">
        <v>14</v>
      </c>
      <c r="C107" s="264" t="s">
        <v>5951</v>
      </c>
      <c r="D107" s="264"/>
      <c r="E107" s="265">
        <v>550</v>
      </c>
      <c r="F107" s="258"/>
      <c r="G107" s="259"/>
      <c r="H107" s="266" t="s">
        <v>5952</v>
      </c>
      <c r="I107" s="267" t="s">
        <v>5953</v>
      </c>
      <c r="J107" s="100"/>
      <c r="K107" s="100"/>
      <c r="L107" s="100"/>
      <c r="M107" s="100"/>
      <c r="N107" s="100"/>
      <c r="O107" s="100"/>
      <c r="P107" s="100"/>
      <c r="Q107" s="100"/>
      <c r="R107" s="100"/>
      <c r="S107" s="100"/>
      <c r="T107" s="100"/>
      <c r="U107" s="100"/>
      <c r="V107" s="100"/>
      <c r="W107" s="100"/>
    </row>
    <row r="108" spans="1:23" s="84" customFormat="1" ht="19.95" customHeight="1">
      <c r="A108" s="263" t="s">
        <v>5954</v>
      </c>
      <c r="B108" s="255" t="s">
        <v>14</v>
      </c>
      <c r="C108" s="264" t="s">
        <v>5955</v>
      </c>
      <c r="D108" s="264"/>
      <c r="E108" s="265">
        <v>430</v>
      </c>
      <c r="F108" s="258"/>
      <c r="G108" s="259"/>
      <c r="H108" s="266" t="s">
        <v>5956</v>
      </c>
      <c r="I108" s="267" t="s">
        <v>5957</v>
      </c>
      <c r="J108" s="100"/>
      <c r="K108" s="100"/>
      <c r="L108" s="100"/>
      <c r="M108" s="100"/>
      <c r="N108" s="100"/>
      <c r="O108" s="100"/>
      <c r="P108" s="100"/>
      <c r="Q108" s="100"/>
      <c r="R108" s="100"/>
      <c r="S108" s="100"/>
      <c r="T108" s="100"/>
      <c r="U108" s="100"/>
      <c r="V108" s="100"/>
      <c r="W108" s="100"/>
    </row>
    <row r="109" spans="1:23" s="84" customFormat="1" ht="19.95" customHeight="1">
      <c r="A109" s="263" t="s">
        <v>5958</v>
      </c>
      <c r="B109" s="255" t="s">
        <v>14</v>
      </c>
      <c r="C109" s="264" t="s">
        <v>5959</v>
      </c>
      <c r="D109" s="264"/>
      <c r="E109" s="265">
        <v>430</v>
      </c>
      <c r="F109" s="258"/>
      <c r="G109" s="259"/>
      <c r="H109" s="266" t="s">
        <v>5960</v>
      </c>
      <c r="I109" s="267" t="s">
        <v>5961</v>
      </c>
      <c r="J109" s="100"/>
      <c r="K109" s="100"/>
      <c r="L109" s="100"/>
      <c r="M109" s="100"/>
      <c r="N109" s="100"/>
      <c r="O109" s="100"/>
      <c r="P109" s="100"/>
      <c r="Q109" s="100"/>
      <c r="R109" s="100"/>
      <c r="S109" s="100"/>
      <c r="T109" s="100"/>
      <c r="U109" s="100"/>
      <c r="V109" s="100"/>
      <c r="W109" s="100"/>
    </row>
    <row r="110" spans="1:23" s="84" customFormat="1" ht="19.95" customHeight="1">
      <c r="A110" s="263" t="s">
        <v>5962</v>
      </c>
      <c r="B110" s="255" t="s">
        <v>237</v>
      </c>
      <c r="C110" s="264" t="s">
        <v>3621</v>
      </c>
      <c r="D110" s="264"/>
      <c r="E110" s="265">
        <v>1500</v>
      </c>
      <c r="F110" s="258">
        <v>1440</v>
      </c>
      <c r="G110" s="259">
        <f t="shared" si="1"/>
        <v>4.1666666666666741E-2</v>
      </c>
      <c r="H110" s="266" t="s">
        <v>5963</v>
      </c>
      <c r="I110" s="267" t="s">
        <v>5964</v>
      </c>
      <c r="J110" s="100"/>
      <c r="K110" s="100"/>
      <c r="L110" s="100"/>
      <c r="M110" s="100"/>
      <c r="N110" s="100"/>
      <c r="O110" s="100"/>
      <c r="P110" s="100"/>
      <c r="Q110" s="100"/>
      <c r="R110" s="100"/>
      <c r="S110" s="100"/>
      <c r="T110" s="100"/>
      <c r="U110" s="100"/>
      <c r="V110" s="100"/>
      <c r="W110" s="100"/>
    </row>
    <row r="111" spans="1:23" s="84" customFormat="1" ht="19.95" customHeight="1">
      <c r="A111" s="263" t="s">
        <v>5965</v>
      </c>
      <c r="B111" s="255" t="s">
        <v>237</v>
      </c>
      <c r="C111" s="264" t="s">
        <v>3622</v>
      </c>
      <c r="D111" s="264"/>
      <c r="E111" s="265">
        <v>1700</v>
      </c>
      <c r="F111" s="258">
        <v>1650</v>
      </c>
      <c r="G111" s="259">
        <f t="shared" si="1"/>
        <v>3.0303030303030276E-2</v>
      </c>
      <c r="H111" s="266" t="s">
        <v>5966</v>
      </c>
      <c r="I111" s="267" t="s">
        <v>5967</v>
      </c>
      <c r="J111" s="100"/>
      <c r="K111" s="100"/>
      <c r="L111" s="100"/>
      <c r="M111" s="100"/>
      <c r="N111" s="100"/>
      <c r="O111" s="100"/>
      <c r="P111" s="100"/>
      <c r="Q111" s="100"/>
      <c r="R111" s="100"/>
      <c r="S111" s="100"/>
      <c r="T111" s="100"/>
      <c r="U111" s="100"/>
      <c r="V111" s="100"/>
      <c r="W111" s="100"/>
    </row>
    <row r="112" spans="1:23" s="84" customFormat="1" ht="19.95" customHeight="1">
      <c r="A112" s="263" t="s">
        <v>5968</v>
      </c>
      <c r="B112" s="255" t="s">
        <v>237</v>
      </c>
      <c r="C112" s="264" t="s">
        <v>3623</v>
      </c>
      <c r="D112" s="264"/>
      <c r="E112" s="265">
        <v>2150</v>
      </c>
      <c r="F112" s="258">
        <v>2060</v>
      </c>
      <c r="G112" s="259">
        <f t="shared" si="1"/>
        <v>4.3689320388349495E-2</v>
      </c>
      <c r="H112" s="266" t="s">
        <v>5969</v>
      </c>
      <c r="I112" s="267" t="s">
        <v>5970</v>
      </c>
      <c r="J112" s="100"/>
      <c r="K112" s="100"/>
      <c r="L112" s="100"/>
      <c r="M112" s="100"/>
      <c r="N112" s="100"/>
      <c r="O112" s="100"/>
      <c r="P112" s="100"/>
      <c r="Q112" s="100"/>
      <c r="R112" s="100"/>
      <c r="S112" s="100"/>
      <c r="T112" s="100"/>
      <c r="U112" s="100"/>
      <c r="V112" s="100"/>
      <c r="W112" s="100"/>
    </row>
    <row r="113" spans="1:31" s="84" customFormat="1" ht="19.95" customHeight="1">
      <c r="A113" s="263" t="s">
        <v>5971</v>
      </c>
      <c r="B113" s="255" t="s">
        <v>237</v>
      </c>
      <c r="C113" s="264" t="s">
        <v>3624</v>
      </c>
      <c r="D113" s="264"/>
      <c r="E113" s="265">
        <v>1400</v>
      </c>
      <c r="F113" s="258">
        <v>1340</v>
      </c>
      <c r="G113" s="259">
        <f t="shared" si="1"/>
        <v>4.4776119402984982E-2</v>
      </c>
      <c r="H113" s="266" t="s">
        <v>5972</v>
      </c>
      <c r="I113" s="267" t="s">
        <v>5973</v>
      </c>
      <c r="J113" s="100"/>
      <c r="K113" s="100"/>
      <c r="L113" s="100"/>
      <c r="M113" s="100"/>
      <c r="N113" s="100"/>
      <c r="O113" s="100"/>
      <c r="P113" s="100"/>
      <c r="Q113" s="100"/>
      <c r="R113" s="100"/>
      <c r="S113" s="100"/>
      <c r="T113" s="100"/>
      <c r="U113" s="100"/>
      <c r="V113" s="100"/>
      <c r="W113" s="100"/>
    </row>
    <row r="114" spans="1:31" s="84" customFormat="1" ht="19.95" customHeight="1">
      <c r="A114" s="263" t="s">
        <v>5974</v>
      </c>
      <c r="B114" s="255" t="s">
        <v>237</v>
      </c>
      <c r="C114" s="264" t="s">
        <v>3625</v>
      </c>
      <c r="D114" s="264"/>
      <c r="E114" s="265">
        <v>1600</v>
      </c>
      <c r="F114" s="258">
        <v>1550</v>
      </c>
      <c r="G114" s="259">
        <f t="shared" si="1"/>
        <v>3.2258064516129004E-2</v>
      </c>
      <c r="H114" s="266" t="s">
        <v>5975</v>
      </c>
      <c r="I114" s="267" t="s">
        <v>5976</v>
      </c>
      <c r="J114" s="100"/>
      <c r="K114" s="100"/>
      <c r="L114" s="100"/>
      <c r="M114" s="100"/>
      <c r="N114" s="100"/>
      <c r="O114" s="100"/>
      <c r="P114" s="100"/>
      <c r="Q114" s="100"/>
      <c r="R114" s="100"/>
      <c r="S114" s="100"/>
      <c r="T114" s="100"/>
      <c r="U114" s="100"/>
      <c r="V114" s="100"/>
      <c r="W114" s="100"/>
    </row>
    <row r="115" spans="1:31" s="84" customFormat="1" ht="19.95" customHeight="1">
      <c r="A115" s="263" t="s">
        <v>5977</v>
      </c>
      <c r="B115" s="255" t="s">
        <v>237</v>
      </c>
      <c r="C115" s="264" t="s">
        <v>3626</v>
      </c>
      <c r="D115" s="264"/>
      <c r="E115" s="265">
        <v>1700</v>
      </c>
      <c r="F115" s="258">
        <v>1650</v>
      </c>
      <c r="G115" s="259">
        <f t="shared" si="1"/>
        <v>3.0303030303030276E-2</v>
      </c>
      <c r="H115" s="266" t="s">
        <v>5978</v>
      </c>
      <c r="I115" s="267" t="s">
        <v>5979</v>
      </c>
      <c r="J115" s="100"/>
      <c r="K115" s="100"/>
      <c r="L115" s="100"/>
      <c r="M115" s="100"/>
      <c r="N115" s="100"/>
      <c r="O115" s="100"/>
      <c r="P115" s="100"/>
      <c r="Q115" s="100"/>
      <c r="R115" s="100"/>
      <c r="S115" s="100"/>
      <c r="T115" s="100"/>
      <c r="U115" s="100"/>
      <c r="V115" s="100"/>
      <c r="W115" s="100"/>
    </row>
    <row r="116" spans="1:31" s="84" customFormat="1" ht="19.95" customHeight="1">
      <c r="A116" s="263" t="s">
        <v>5980</v>
      </c>
      <c r="B116" s="255" t="s">
        <v>237</v>
      </c>
      <c r="C116" s="264" t="s">
        <v>3627</v>
      </c>
      <c r="D116" s="264"/>
      <c r="E116" s="265">
        <v>1900</v>
      </c>
      <c r="F116" s="258">
        <v>1850</v>
      </c>
      <c r="G116" s="259">
        <f t="shared" si="1"/>
        <v>2.7027027027026973E-2</v>
      </c>
      <c r="H116" s="266" t="s">
        <v>5981</v>
      </c>
      <c r="I116" s="267" t="s">
        <v>5982</v>
      </c>
      <c r="J116" s="100"/>
      <c r="K116" s="100"/>
      <c r="L116" s="100"/>
      <c r="M116" s="100"/>
      <c r="N116" s="100"/>
      <c r="O116" s="100"/>
      <c r="P116" s="100"/>
      <c r="Q116" s="100"/>
      <c r="R116" s="100"/>
      <c r="S116" s="100"/>
      <c r="T116" s="100"/>
      <c r="U116" s="100"/>
      <c r="V116" s="100"/>
      <c r="W116" s="100"/>
    </row>
    <row r="117" spans="1:31" s="84" customFormat="1" ht="19.95" customHeight="1">
      <c r="A117" s="263" t="s">
        <v>5983</v>
      </c>
      <c r="B117" s="255" t="s">
        <v>237</v>
      </c>
      <c r="C117" s="264" t="s">
        <v>3628</v>
      </c>
      <c r="D117" s="264"/>
      <c r="E117" s="265">
        <v>1800</v>
      </c>
      <c r="F117" s="258">
        <v>1750</v>
      </c>
      <c r="G117" s="259">
        <f t="shared" si="1"/>
        <v>2.857142857142847E-2</v>
      </c>
      <c r="H117" s="266" t="s">
        <v>5984</v>
      </c>
      <c r="I117" s="267" t="s">
        <v>5985</v>
      </c>
      <c r="J117" s="100"/>
      <c r="K117" s="100"/>
      <c r="L117" s="100"/>
      <c r="M117" s="100"/>
      <c r="N117" s="100"/>
      <c r="O117" s="100"/>
      <c r="P117" s="100"/>
      <c r="Q117" s="100"/>
      <c r="R117" s="100"/>
      <c r="S117" s="100"/>
      <c r="T117" s="100"/>
      <c r="U117" s="100"/>
      <c r="V117" s="100"/>
      <c r="W117" s="100"/>
    </row>
    <row r="118" spans="1:31" s="84" customFormat="1" ht="19.95" customHeight="1">
      <c r="A118" s="263" t="s">
        <v>5986</v>
      </c>
      <c r="B118" s="255" t="s">
        <v>237</v>
      </c>
      <c r="C118" s="264" t="s">
        <v>5987</v>
      </c>
      <c r="D118" s="264"/>
      <c r="E118" s="265">
        <v>2250</v>
      </c>
      <c r="F118" s="258"/>
      <c r="G118" s="259"/>
      <c r="H118" s="266" t="s">
        <v>5988</v>
      </c>
      <c r="I118" s="267" t="s">
        <v>4892</v>
      </c>
      <c r="J118" s="100"/>
      <c r="K118" s="100"/>
      <c r="L118" s="100"/>
      <c r="M118" s="100"/>
      <c r="N118" s="100"/>
      <c r="O118" s="100"/>
      <c r="P118" s="100"/>
      <c r="Q118" s="100"/>
      <c r="R118" s="100"/>
      <c r="S118" s="100"/>
      <c r="T118" s="100"/>
      <c r="U118" s="100"/>
      <c r="V118" s="100"/>
      <c r="W118" s="100"/>
    </row>
    <row r="119" spans="1:31" s="84" customFormat="1" ht="19.95" customHeight="1">
      <c r="A119" s="263" t="s">
        <v>5989</v>
      </c>
      <c r="B119" s="255" t="s">
        <v>237</v>
      </c>
      <c r="C119" s="264" t="s">
        <v>5990</v>
      </c>
      <c r="D119" s="264"/>
      <c r="E119" s="265">
        <v>2250</v>
      </c>
      <c r="F119" s="258"/>
      <c r="G119" s="259"/>
      <c r="H119" s="266" t="s">
        <v>5991</v>
      </c>
      <c r="I119" s="267" t="s">
        <v>4892</v>
      </c>
      <c r="J119" s="100"/>
      <c r="K119" s="100"/>
      <c r="L119" s="100"/>
      <c r="M119" s="100"/>
      <c r="N119" s="100"/>
      <c r="O119" s="100"/>
      <c r="P119" s="100"/>
      <c r="Q119" s="100"/>
      <c r="R119" s="100"/>
      <c r="S119" s="100"/>
      <c r="T119" s="100"/>
      <c r="U119" s="100"/>
      <c r="V119" s="100"/>
      <c r="W119" s="100"/>
    </row>
    <row r="120" spans="1:31" s="84" customFormat="1" ht="19.95" customHeight="1">
      <c r="A120" s="263" t="s">
        <v>5992</v>
      </c>
      <c r="B120" s="255" t="s">
        <v>237</v>
      </c>
      <c r="C120" s="264" t="s">
        <v>5993</v>
      </c>
      <c r="D120" s="264"/>
      <c r="E120" s="265">
        <v>2250</v>
      </c>
      <c r="F120" s="258"/>
      <c r="G120" s="259"/>
      <c r="H120" s="266" t="s">
        <v>5994</v>
      </c>
      <c r="I120" s="267" t="s">
        <v>4892</v>
      </c>
      <c r="J120" s="100"/>
      <c r="K120" s="100"/>
      <c r="L120" s="100"/>
      <c r="M120" s="100"/>
      <c r="N120" s="100"/>
      <c r="O120" s="100"/>
      <c r="P120" s="100"/>
      <c r="Q120" s="100"/>
      <c r="R120" s="100"/>
      <c r="S120" s="100"/>
      <c r="T120" s="100"/>
      <c r="U120" s="100"/>
      <c r="V120" s="100"/>
      <c r="W120" s="100"/>
    </row>
    <row r="121" spans="1:31" s="84" customFormat="1" ht="19.95" customHeight="1">
      <c r="A121" s="263" t="s">
        <v>5995</v>
      </c>
      <c r="B121" s="255" t="s">
        <v>237</v>
      </c>
      <c r="C121" s="264" t="s">
        <v>5996</v>
      </c>
      <c r="D121" s="264"/>
      <c r="E121" s="265">
        <v>850</v>
      </c>
      <c r="F121" s="258">
        <v>820</v>
      </c>
      <c r="G121" s="259">
        <f t="shared" si="1"/>
        <v>3.6585365853658569E-2</v>
      </c>
      <c r="H121" s="266" t="s">
        <v>5997</v>
      </c>
      <c r="I121" s="267" t="s">
        <v>5998</v>
      </c>
      <c r="J121" s="100"/>
      <c r="K121" s="100"/>
      <c r="L121" s="100"/>
      <c r="M121" s="100"/>
      <c r="N121" s="100"/>
      <c r="O121" s="100"/>
      <c r="P121" s="100"/>
      <c r="Q121" s="100"/>
      <c r="R121" s="100"/>
      <c r="S121" s="100"/>
      <c r="T121" s="100"/>
      <c r="U121" s="100"/>
      <c r="V121" s="100"/>
      <c r="W121" s="100"/>
    </row>
    <row r="122" spans="1:31" s="84" customFormat="1" ht="19.95" customHeight="1">
      <c r="A122" s="263" t="s">
        <v>5999</v>
      </c>
      <c r="B122" s="255" t="s">
        <v>237</v>
      </c>
      <c r="C122" s="264" t="s">
        <v>6000</v>
      </c>
      <c r="D122" s="264"/>
      <c r="E122" s="265">
        <v>1100</v>
      </c>
      <c r="F122" s="258"/>
      <c r="G122" s="259"/>
      <c r="H122" s="266" t="s">
        <v>6001</v>
      </c>
      <c r="I122" s="267" t="s">
        <v>4892</v>
      </c>
      <c r="J122" s="100"/>
      <c r="K122" s="100"/>
      <c r="L122" s="100"/>
      <c r="M122" s="100"/>
      <c r="N122" s="100"/>
      <c r="O122" s="100"/>
      <c r="P122" s="100"/>
      <c r="Q122" s="100"/>
      <c r="R122" s="100"/>
      <c r="S122" s="100"/>
      <c r="T122" s="100"/>
      <c r="U122" s="100"/>
      <c r="V122" s="100"/>
      <c r="W122" s="100"/>
    </row>
    <row r="123" spans="1:31" s="84" customFormat="1" ht="19.95" customHeight="1">
      <c r="A123" s="263" t="s">
        <v>6002</v>
      </c>
      <c r="B123" s="255" t="s">
        <v>237</v>
      </c>
      <c r="C123" s="264" t="s">
        <v>6003</v>
      </c>
      <c r="D123" s="264"/>
      <c r="E123" s="265">
        <v>1100</v>
      </c>
      <c r="F123" s="258"/>
      <c r="G123" s="259"/>
      <c r="H123" s="266" t="s">
        <v>6004</v>
      </c>
      <c r="I123" s="267" t="s">
        <v>4892</v>
      </c>
      <c r="J123" s="100"/>
      <c r="K123" s="100"/>
      <c r="L123" s="100"/>
      <c r="M123" s="100"/>
      <c r="N123" s="100"/>
      <c r="O123" s="100"/>
      <c r="P123" s="100"/>
      <c r="Q123" s="100"/>
      <c r="R123" s="100"/>
      <c r="S123" s="100"/>
      <c r="T123" s="100"/>
      <c r="U123" s="100"/>
      <c r="V123" s="100"/>
      <c r="W123" s="100"/>
    </row>
    <row r="124" spans="1:31" s="84" customFormat="1" ht="19.95" customHeight="1">
      <c r="A124" s="263" t="s">
        <v>6005</v>
      </c>
      <c r="B124" s="255" t="s">
        <v>237</v>
      </c>
      <c r="C124" s="264" t="s">
        <v>6006</v>
      </c>
      <c r="D124" s="264"/>
      <c r="E124" s="265">
        <v>1100</v>
      </c>
      <c r="F124" s="258"/>
      <c r="G124" s="259"/>
      <c r="H124" s="266" t="s">
        <v>6007</v>
      </c>
      <c r="I124" s="267" t="s">
        <v>4892</v>
      </c>
      <c r="J124" s="100"/>
      <c r="K124" s="100"/>
      <c r="L124" s="100"/>
      <c r="M124" s="100"/>
      <c r="N124" s="100"/>
      <c r="O124" s="100"/>
      <c r="P124" s="100"/>
      <c r="Q124" s="100"/>
      <c r="R124" s="100"/>
      <c r="S124" s="100"/>
      <c r="T124" s="100"/>
      <c r="U124" s="100"/>
      <c r="V124" s="100"/>
      <c r="W124" s="100"/>
    </row>
    <row r="125" spans="1:31" s="84" customFormat="1" ht="19.95" customHeight="1">
      <c r="A125" s="263" t="s">
        <v>6008</v>
      </c>
      <c r="B125" s="255" t="s">
        <v>237</v>
      </c>
      <c r="C125" s="264" t="s">
        <v>6009</v>
      </c>
      <c r="D125" s="264"/>
      <c r="E125" s="265">
        <v>1100</v>
      </c>
      <c r="F125" s="258"/>
      <c r="G125" s="259"/>
      <c r="H125" s="266" t="s">
        <v>6010</v>
      </c>
      <c r="I125" s="267" t="s">
        <v>4892</v>
      </c>
      <c r="J125" s="100"/>
      <c r="K125" s="100"/>
      <c r="L125" s="100"/>
      <c r="M125" s="100"/>
      <c r="N125" s="100"/>
      <c r="O125" s="100"/>
      <c r="P125" s="100"/>
      <c r="Q125" s="100"/>
      <c r="R125" s="100"/>
      <c r="S125" s="100"/>
      <c r="T125" s="100"/>
      <c r="U125" s="100"/>
      <c r="V125" s="100"/>
      <c r="W125" s="100"/>
    </row>
    <row r="126" spans="1:31" ht="19.95" customHeight="1">
      <c r="A126" s="263" t="s">
        <v>6011</v>
      </c>
      <c r="B126" s="255" t="s">
        <v>237</v>
      </c>
      <c r="C126" s="264" t="s">
        <v>3629</v>
      </c>
      <c r="D126" s="264"/>
      <c r="E126" s="265">
        <v>800</v>
      </c>
      <c r="F126" s="258">
        <v>720</v>
      </c>
      <c r="G126" s="259">
        <f t="shared" si="1"/>
        <v>0.11111111111111116</v>
      </c>
      <c r="H126" s="266" t="s">
        <v>6012</v>
      </c>
      <c r="I126" s="267" t="s">
        <v>6013</v>
      </c>
      <c r="J126" s="100"/>
      <c r="K126" s="100"/>
      <c r="L126" s="100"/>
      <c r="M126" s="100"/>
      <c r="N126" s="100"/>
      <c r="O126" s="100"/>
      <c r="P126" s="100"/>
      <c r="Q126" s="100"/>
      <c r="R126" s="100"/>
      <c r="S126" s="100"/>
      <c r="T126" s="100"/>
      <c r="U126" s="100"/>
      <c r="V126" s="100"/>
      <c r="W126" s="100"/>
    </row>
    <row r="127" spans="1:31" ht="19.95" customHeight="1">
      <c r="A127" s="263" t="s">
        <v>6014</v>
      </c>
      <c r="B127" s="255" t="s">
        <v>237</v>
      </c>
      <c r="C127" s="264" t="s">
        <v>3630</v>
      </c>
      <c r="D127" s="264"/>
      <c r="E127" s="265">
        <v>550</v>
      </c>
      <c r="F127" s="258">
        <v>520</v>
      </c>
      <c r="G127" s="259">
        <f t="shared" si="1"/>
        <v>5.7692307692307709E-2</v>
      </c>
      <c r="H127" s="266" t="s">
        <v>6015</v>
      </c>
      <c r="I127" s="267" t="s">
        <v>6016</v>
      </c>
      <c r="J127" s="100"/>
      <c r="K127" s="100"/>
      <c r="L127" s="100"/>
      <c r="M127" s="100"/>
      <c r="N127" s="100"/>
      <c r="O127" s="100"/>
      <c r="P127" s="100"/>
      <c r="Q127" s="100"/>
      <c r="R127" s="100"/>
      <c r="S127" s="100"/>
      <c r="T127" s="100"/>
      <c r="U127" s="100"/>
      <c r="V127" s="100"/>
      <c r="W127" s="100"/>
      <c r="X127" s="92"/>
      <c r="Y127" s="92"/>
      <c r="Z127" s="92"/>
      <c r="AA127" s="92"/>
      <c r="AB127" s="92"/>
      <c r="AC127" s="92"/>
      <c r="AD127" s="92"/>
      <c r="AE127" s="92"/>
    </row>
    <row r="128" spans="1:31" ht="19.95" customHeight="1">
      <c r="A128" s="263" t="s">
        <v>6017</v>
      </c>
      <c r="B128" s="255" t="s">
        <v>237</v>
      </c>
      <c r="C128" s="264" t="s">
        <v>6018</v>
      </c>
      <c r="D128" s="264"/>
      <c r="E128" s="265">
        <v>430</v>
      </c>
      <c r="F128" s="258">
        <v>410</v>
      </c>
      <c r="G128" s="259">
        <f t="shared" si="1"/>
        <v>4.8780487804878092E-2</v>
      </c>
      <c r="H128" s="266" t="s">
        <v>6019</v>
      </c>
      <c r="I128" s="267" t="s">
        <v>6020</v>
      </c>
      <c r="J128" s="100"/>
      <c r="K128" s="100"/>
      <c r="L128" s="100"/>
      <c r="M128" s="100"/>
      <c r="N128" s="100"/>
      <c r="O128" s="100"/>
      <c r="P128" s="100"/>
      <c r="Q128" s="100"/>
      <c r="R128" s="100"/>
      <c r="S128" s="100"/>
      <c r="T128" s="100"/>
      <c r="U128" s="100"/>
      <c r="V128" s="100"/>
      <c r="W128" s="100"/>
      <c r="X128" s="92"/>
      <c r="Y128" s="92"/>
      <c r="Z128" s="92"/>
      <c r="AA128" s="92"/>
      <c r="AB128" s="92"/>
      <c r="AC128" s="92"/>
      <c r="AD128" s="92"/>
      <c r="AE128" s="92"/>
    </row>
    <row r="129" spans="1:31" ht="19.95" customHeight="1">
      <c r="A129" s="263" t="s">
        <v>6021</v>
      </c>
      <c r="B129" s="255" t="s">
        <v>237</v>
      </c>
      <c r="C129" s="264" t="s">
        <v>6022</v>
      </c>
      <c r="D129" s="264"/>
      <c r="E129" s="265">
        <v>600</v>
      </c>
      <c r="F129" s="258"/>
      <c r="G129" s="259"/>
      <c r="H129" s="266" t="s">
        <v>6023</v>
      </c>
      <c r="I129" s="267" t="s">
        <v>4892</v>
      </c>
      <c r="J129" s="100"/>
      <c r="K129" s="100"/>
      <c r="L129" s="100"/>
      <c r="M129" s="100"/>
      <c r="N129" s="100"/>
      <c r="O129" s="100"/>
      <c r="P129" s="100"/>
      <c r="Q129" s="100"/>
      <c r="R129" s="100"/>
      <c r="S129" s="100"/>
      <c r="T129" s="100"/>
      <c r="U129" s="100"/>
      <c r="V129" s="100"/>
      <c r="W129" s="100"/>
      <c r="X129" s="92"/>
      <c r="Y129" s="92"/>
      <c r="Z129" s="92"/>
      <c r="AA129" s="92"/>
      <c r="AB129" s="92"/>
      <c r="AC129" s="92"/>
      <c r="AD129" s="92"/>
      <c r="AE129" s="92"/>
    </row>
    <row r="130" spans="1:31" ht="19.95" customHeight="1">
      <c r="A130" s="263" t="s">
        <v>6024</v>
      </c>
      <c r="B130" s="255" t="s">
        <v>237</v>
      </c>
      <c r="C130" s="264" t="s">
        <v>6025</v>
      </c>
      <c r="D130" s="264"/>
      <c r="E130" s="265">
        <v>600</v>
      </c>
      <c r="F130" s="258"/>
      <c r="G130" s="259"/>
      <c r="H130" s="266" t="s">
        <v>6026</v>
      </c>
      <c r="I130" s="267" t="s">
        <v>4892</v>
      </c>
      <c r="J130" s="100"/>
      <c r="K130" s="100"/>
      <c r="L130" s="100"/>
      <c r="M130" s="100"/>
      <c r="N130" s="100"/>
      <c r="O130" s="100"/>
      <c r="P130" s="100"/>
      <c r="Q130" s="100"/>
      <c r="R130" s="100"/>
      <c r="S130" s="100"/>
      <c r="T130" s="100"/>
      <c r="U130" s="100"/>
      <c r="V130" s="100"/>
      <c r="W130" s="100"/>
      <c r="X130" s="92"/>
      <c r="Y130" s="92"/>
      <c r="Z130" s="92"/>
      <c r="AA130" s="92"/>
      <c r="AB130" s="92"/>
      <c r="AC130" s="92"/>
      <c r="AD130" s="92"/>
      <c r="AE130" s="92"/>
    </row>
    <row r="131" spans="1:31" ht="19.95" customHeight="1">
      <c r="A131" s="263" t="s">
        <v>6027</v>
      </c>
      <c r="B131" s="255" t="s">
        <v>237</v>
      </c>
      <c r="C131" s="264" t="s">
        <v>6028</v>
      </c>
      <c r="D131" s="264"/>
      <c r="E131" s="265">
        <v>600</v>
      </c>
      <c r="F131" s="258"/>
      <c r="G131" s="259"/>
      <c r="H131" s="266" t="s">
        <v>6029</v>
      </c>
      <c r="I131" s="267" t="s">
        <v>4892</v>
      </c>
      <c r="J131" s="100"/>
      <c r="K131" s="100"/>
      <c r="L131" s="100"/>
      <c r="M131" s="100"/>
      <c r="N131" s="100"/>
      <c r="O131" s="100"/>
      <c r="P131" s="100"/>
      <c r="Q131" s="100"/>
      <c r="R131" s="100"/>
      <c r="S131" s="100"/>
      <c r="T131" s="100"/>
      <c r="U131" s="100"/>
      <c r="V131" s="100"/>
      <c r="W131" s="100"/>
      <c r="X131" s="92"/>
      <c r="Y131" s="92"/>
      <c r="Z131" s="92"/>
      <c r="AA131" s="92"/>
      <c r="AB131" s="92"/>
      <c r="AC131" s="92"/>
      <c r="AD131" s="92"/>
      <c r="AE131" s="92"/>
    </row>
    <row r="132" spans="1:31" ht="19.95" customHeight="1">
      <c r="A132" s="263" t="s">
        <v>6030</v>
      </c>
      <c r="B132" s="255" t="s">
        <v>237</v>
      </c>
      <c r="C132" s="264" t="s">
        <v>6031</v>
      </c>
      <c r="D132" s="264"/>
      <c r="E132" s="265">
        <v>600</v>
      </c>
      <c r="F132" s="258"/>
      <c r="G132" s="259"/>
      <c r="H132" s="266" t="s">
        <v>6032</v>
      </c>
      <c r="I132" s="267" t="s">
        <v>4892</v>
      </c>
      <c r="J132" s="100"/>
      <c r="K132" s="100"/>
      <c r="L132" s="100"/>
      <c r="M132" s="100"/>
      <c r="N132" s="100"/>
      <c r="O132" s="100"/>
      <c r="P132" s="100"/>
      <c r="Q132" s="100"/>
      <c r="R132" s="100"/>
      <c r="S132" s="100"/>
      <c r="T132" s="100"/>
      <c r="U132" s="100"/>
      <c r="V132" s="100"/>
      <c r="W132" s="100"/>
      <c r="X132" s="92"/>
      <c r="Y132" s="92"/>
      <c r="Z132" s="92"/>
      <c r="AA132" s="92"/>
      <c r="AB132" s="92"/>
      <c r="AC132" s="92"/>
      <c r="AD132" s="92"/>
      <c r="AE132" s="92"/>
    </row>
    <row r="133" spans="1:31" ht="19.95" customHeight="1">
      <c r="A133" s="263" t="s">
        <v>6033</v>
      </c>
      <c r="B133" s="255" t="s">
        <v>237</v>
      </c>
      <c r="C133" s="264" t="s">
        <v>3631</v>
      </c>
      <c r="D133" s="264"/>
      <c r="E133" s="265">
        <v>140</v>
      </c>
      <c r="F133" s="258">
        <v>130</v>
      </c>
      <c r="G133" s="259">
        <f t="shared" si="1"/>
        <v>7.6923076923076872E-2</v>
      </c>
      <c r="H133" s="266" t="s">
        <v>6034</v>
      </c>
      <c r="I133" s="267" t="s">
        <v>6035</v>
      </c>
      <c r="J133" s="100"/>
      <c r="K133" s="100"/>
      <c r="L133" s="100"/>
      <c r="M133" s="100"/>
      <c r="N133" s="100"/>
      <c r="O133" s="100"/>
      <c r="P133" s="100"/>
      <c r="Q133" s="100"/>
      <c r="R133" s="100"/>
      <c r="S133" s="100"/>
      <c r="T133" s="100"/>
      <c r="U133" s="100"/>
      <c r="V133" s="100"/>
      <c r="W133" s="100"/>
      <c r="X133" s="92"/>
      <c r="Y133" s="92"/>
      <c r="Z133" s="92"/>
      <c r="AA133" s="92"/>
      <c r="AB133" s="92"/>
      <c r="AC133" s="92"/>
      <c r="AD133" s="92"/>
      <c r="AE133" s="92"/>
    </row>
    <row r="134" spans="1:31" ht="19.95" customHeight="1">
      <c r="A134" s="263" t="s">
        <v>6036</v>
      </c>
      <c r="B134" s="255" t="s">
        <v>237</v>
      </c>
      <c r="C134" s="264" t="s">
        <v>3633</v>
      </c>
      <c r="D134" s="264"/>
      <c r="E134" s="265">
        <v>220</v>
      </c>
      <c r="F134" s="258">
        <v>210</v>
      </c>
      <c r="G134" s="259">
        <f t="shared" si="1"/>
        <v>4.7619047619047672E-2</v>
      </c>
      <c r="H134" s="266" t="s">
        <v>6037</v>
      </c>
      <c r="I134" s="267" t="s">
        <v>6038</v>
      </c>
      <c r="J134" s="100"/>
      <c r="K134" s="100"/>
      <c r="L134" s="100"/>
      <c r="M134" s="100"/>
      <c r="N134" s="100"/>
      <c r="O134" s="100"/>
      <c r="P134" s="100"/>
      <c r="Q134" s="100"/>
      <c r="R134" s="100"/>
      <c r="S134" s="100"/>
      <c r="T134" s="100"/>
      <c r="U134" s="100"/>
      <c r="V134" s="100"/>
      <c r="W134" s="100"/>
      <c r="X134" s="92"/>
      <c r="Y134" s="92"/>
      <c r="Z134" s="92"/>
      <c r="AA134" s="92"/>
      <c r="AB134" s="92"/>
      <c r="AC134" s="92"/>
      <c r="AD134" s="92"/>
      <c r="AE134" s="92"/>
    </row>
    <row r="135" spans="1:31" ht="19.95" customHeight="1">
      <c r="A135" s="263" t="s">
        <v>6039</v>
      </c>
      <c r="B135" s="255" t="s">
        <v>237</v>
      </c>
      <c r="C135" s="264" t="s">
        <v>3635</v>
      </c>
      <c r="D135" s="264"/>
      <c r="E135" s="265">
        <v>140</v>
      </c>
      <c r="F135" s="258">
        <v>130</v>
      </c>
      <c r="G135" s="259">
        <f t="shared" ref="G135:G178" si="2">E135/F135-1</f>
        <v>7.6923076923076872E-2</v>
      </c>
      <c r="H135" s="266" t="s">
        <v>6040</v>
      </c>
      <c r="I135" s="267" t="s">
        <v>6041</v>
      </c>
      <c r="J135" s="100"/>
      <c r="K135" s="100"/>
      <c r="L135" s="100"/>
      <c r="M135" s="100"/>
      <c r="N135" s="100"/>
      <c r="O135" s="100"/>
      <c r="P135" s="100"/>
      <c r="Q135" s="100"/>
      <c r="R135" s="100"/>
      <c r="S135" s="100"/>
      <c r="T135" s="100"/>
      <c r="U135" s="100"/>
      <c r="V135" s="100"/>
      <c r="W135" s="100"/>
      <c r="X135" s="92"/>
      <c r="Y135" s="92"/>
      <c r="Z135" s="92"/>
      <c r="AA135" s="92"/>
      <c r="AB135" s="92"/>
      <c r="AC135" s="92"/>
      <c r="AD135" s="92"/>
      <c r="AE135" s="92"/>
    </row>
    <row r="136" spans="1:31" ht="19.95" customHeight="1">
      <c r="A136" s="263" t="s">
        <v>6042</v>
      </c>
      <c r="B136" s="255" t="s">
        <v>237</v>
      </c>
      <c r="C136" s="264" t="s">
        <v>3637</v>
      </c>
      <c r="D136" s="264"/>
      <c r="E136" s="265">
        <v>220</v>
      </c>
      <c r="F136" s="258">
        <v>210</v>
      </c>
      <c r="G136" s="259">
        <f t="shared" si="2"/>
        <v>4.7619047619047672E-2</v>
      </c>
      <c r="H136" s="266" t="s">
        <v>6043</v>
      </c>
      <c r="I136" s="267" t="s">
        <v>6044</v>
      </c>
      <c r="J136" s="100"/>
      <c r="K136" s="100"/>
      <c r="L136" s="100"/>
      <c r="M136" s="100"/>
      <c r="N136" s="100"/>
      <c r="O136" s="100"/>
      <c r="P136" s="100"/>
      <c r="Q136" s="100"/>
      <c r="R136" s="100"/>
      <c r="S136" s="100"/>
      <c r="T136" s="100"/>
      <c r="U136" s="100"/>
      <c r="V136" s="100"/>
      <c r="W136" s="100"/>
    </row>
    <row r="137" spans="1:31" ht="19.95" customHeight="1">
      <c r="A137" s="263" t="s">
        <v>279</v>
      </c>
      <c r="B137" s="255" t="s">
        <v>237</v>
      </c>
      <c r="C137" s="264" t="s">
        <v>3639</v>
      </c>
      <c r="D137" s="264"/>
      <c r="E137" s="265">
        <v>220</v>
      </c>
      <c r="F137" s="258">
        <v>210</v>
      </c>
      <c r="G137" s="259">
        <f t="shared" si="2"/>
        <v>4.7619047619047672E-2</v>
      </c>
      <c r="H137" s="266" t="s">
        <v>838</v>
      </c>
      <c r="I137" s="267"/>
      <c r="J137" s="100"/>
      <c r="K137" s="100"/>
      <c r="L137" s="100"/>
      <c r="M137" s="100"/>
      <c r="N137" s="100"/>
      <c r="O137" s="100"/>
      <c r="P137" s="100"/>
      <c r="Q137" s="100"/>
      <c r="R137" s="100"/>
      <c r="S137" s="100"/>
      <c r="T137" s="100"/>
      <c r="U137" s="100"/>
      <c r="V137" s="100"/>
      <c r="W137" s="100"/>
    </row>
    <row r="138" spans="1:31" ht="22.5" customHeight="1">
      <c r="A138" s="263" t="s">
        <v>6045</v>
      </c>
      <c r="B138" s="255" t="s">
        <v>237</v>
      </c>
      <c r="C138" s="264" t="s">
        <v>6046</v>
      </c>
      <c r="D138" s="264"/>
      <c r="E138" s="265">
        <v>310</v>
      </c>
      <c r="F138" s="258"/>
      <c r="G138" s="259"/>
      <c r="H138" s="266" t="s">
        <v>6047</v>
      </c>
      <c r="I138" s="267" t="s">
        <v>4892</v>
      </c>
      <c r="J138" s="100"/>
      <c r="K138" s="100"/>
      <c r="L138" s="100"/>
      <c r="M138" s="100"/>
      <c r="N138" s="100"/>
      <c r="O138" s="100"/>
      <c r="P138" s="100"/>
      <c r="Q138" s="100"/>
      <c r="R138" s="100"/>
      <c r="S138" s="100"/>
      <c r="T138" s="100"/>
      <c r="U138" s="100"/>
      <c r="V138" s="100"/>
      <c r="W138" s="100"/>
    </row>
    <row r="139" spans="1:31" ht="21.75" customHeight="1">
      <c r="A139" s="263" t="s">
        <v>6048</v>
      </c>
      <c r="B139" s="255" t="s">
        <v>237</v>
      </c>
      <c r="C139" s="264" t="s">
        <v>6049</v>
      </c>
      <c r="D139" s="264"/>
      <c r="E139" s="265">
        <v>310</v>
      </c>
      <c r="F139" s="258"/>
      <c r="G139" s="259"/>
      <c r="H139" s="266" t="s">
        <v>6050</v>
      </c>
      <c r="I139" s="267" t="s">
        <v>4892</v>
      </c>
      <c r="J139" s="100"/>
      <c r="K139" s="100"/>
      <c r="L139" s="100"/>
      <c r="M139" s="100"/>
      <c r="N139" s="100"/>
      <c r="O139" s="100"/>
      <c r="P139" s="100"/>
      <c r="Q139" s="100"/>
      <c r="R139" s="100"/>
      <c r="S139" s="100"/>
      <c r="T139" s="100"/>
      <c r="U139" s="100"/>
      <c r="V139" s="100"/>
      <c r="W139" s="100"/>
    </row>
    <row r="140" spans="1:31" ht="22.5" customHeight="1">
      <c r="A140" s="263" t="s">
        <v>6051</v>
      </c>
      <c r="B140" s="255" t="s">
        <v>237</v>
      </c>
      <c r="C140" s="264" t="s">
        <v>6052</v>
      </c>
      <c r="D140" s="264"/>
      <c r="E140" s="265">
        <v>310</v>
      </c>
      <c r="F140" s="258"/>
      <c r="G140" s="259"/>
      <c r="H140" s="266" t="s">
        <v>6053</v>
      </c>
      <c r="I140" s="267" t="s">
        <v>4892</v>
      </c>
      <c r="J140" s="100"/>
      <c r="K140" s="100"/>
      <c r="L140" s="100"/>
      <c r="M140" s="100"/>
      <c r="N140" s="100"/>
      <c r="O140" s="100"/>
      <c r="P140" s="100"/>
      <c r="Q140" s="100"/>
      <c r="R140" s="100"/>
      <c r="S140" s="100"/>
      <c r="T140" s="100"/>
      <c r="U140" s="100"/>
      <c r="V140" s="100"/>
      <c r="W140" s="100"/>
    </row>
    <row r="141" spans="1:31" ht="19.95" customHeight="1">
      <c r="A141" s="263" t="s">
        <v>6054</v>
      </c>
      <c r="B141" s="255" t="s">
        <v>237</v>
      </c>
      <c r="C141" s="264" t="s">
        <v>6055</v>
      </c>
      <c r="D141" s="264"/>
      <c r="E141" s="265">
        <v>310</v>
      </c>
      <c r="F141" s="258"/>
      <c r="G141" s="259"/>
      <c r="H141" s="266" t="s">
        <v>6056</v>
      </c>
      <c r="I141" s="267" t="s">
        <v>4892</v>
      </c>
      <c r="J141" s="100"/>
      <c r="K141" s="100"/>
      <c r="L141" s="100"/>
      <c r="M141" s="100"/>
      <c r="N141" s="100"/>
      <c r="O141" s="100"/>
      <c r="P141" s="100"/>
      <c r="Q141" s="100"/>
      <c r="R141" s="100"/>
      <c r="S141" s="100"/>
      <c r="T141" s="100"/>
      <c r="U141" s="100"/>
      <c r="V141" s="100"/>
      <c r="W141" s="100"/>
    </row>
    <row r="142" spans="1:31" ht="19.95" customHeight="1">
      <c r="A142" s="263" t="s">
        <v>6057</v>
      </c>
      <c r="B142" s="255" t="s">
        <v>237</v>
      </c>
      <c r="C142" s="264" t="s">
        <v>6058</v>
      </c>
      <c r="D142" s="264"/>
      <c r="E142" s="265">
        <v>550</v>
      </c>
      <c r="F142" s="258">
        <v>520</v>
      </c>
      <c r="G142" s="259">
        <f t="shared" si="2"/>
        <v>5.7692307692307709E-2</v>
      </c>
      <c r="H142" s="266" t="s">
        <v>6059</v>
      </c>
      <c r="I142" s="267" t="s">
        <v>6060</v>
      </c>
      <c r="J142" s="100"/>
      <c r="K142" s="100"/>
      <c r="L142" s="100"/>
      <c r="M142" s="100"/>
      <c r="N142" s="100"/>
      <c r="O142" s="100"/>
      <c r="P142" s="100"/>
      <c r="Q142" s="100"/>
      <c r="R142" s="100"/>
      <c r="S142" s="100"/>
      <c r="T142" s="100"/>
      <c r="U142" s="100"/>
      <c r="V142" s="100"/>
      <c r="W142" s="100"/>
    </row>
    <row r="143" spans="1:31" ht="19.95" customHeight="1">
      <c r="A143" s="263" t="s">
        <v>6061</v>
      </c>
      <c r="B143" s="255" t="s">
        <v>237</v>
      </c>
      <c r="C143" s="264" t="s">
        <v>6062</v>
      </c>
      <c r="D143" s="264"/>
      <c r="E143" s="265">
        <v>650</v>
      </c>
      <c r="F143" s="258">
        <v>620</v>
      </c>
      <c r="G143" s="259">
        <f t="shared" si="2"/>
        <v>4.8387096774193505E-2</v>
      </c>
      <c r="H143" s="266" t="s">
        <v>6063</v>
      </c>
      <c r="I143" s="267" t="s">
        <v>6064</v>
      </c>
      <c r="J143" s="100"/>
      <c r="K143" s="100"/>
      <c r="L143" s="100"/>
      <c r="M143" s="100"/>
      <c r="N143" s="100"/>
      <c r="O143" s="100"/>
      <c r="P143" s="100"/>
      <c r="Q143" s="100"/>
      <c r="R143" s="100"/>
      <c r="S143" s="100"/>
      <c r="T143" s="100"/>
      <c r="U143" s="100"/>
      <c r="V143" s="100"/>
      <c r="W143" s="100"/>
    </row>
    <row r="144" spans="1:31" ht="19.95" customHeight="1">
      <c r="A144" s="263" t="s">
        <v>6065</v>
      </c>
      <c r="B144" s="255" t="s">
        <v>237</v>
      </c>
      <c r="C144" s="264" t="s">
        <v>6066</v>
      </c>
      <c r="D144" s="264"/>
      <c r="E144" s="265">
        <v>910</v>
      </c>
      <c r="F144" s="258"/>
      <c r="G144" s="259"/>
      <c r="H144" s="266" t="s">
        <v>6067</v>
      </c>
      <c r="I144" s="267" t="s">
        <v>4892</v>
      </c>
      <c r="J144" s="100"/>
      <c r="K144" s="100"/>
      <c r="L144" s="100"/>
      <c r="M144" s="100"/>
      <c r="N144" s="100"/>
      <c r="O144" s="100"/>
      <c r="P144" s="100"/>
      <c r="Q144" s="100"/>
      <c r="R144" s="100"/>
      <c r="S144" s="100"/>
      <c r="T144" s="100"/>
      <c r="U144" s="100"/>
      <c r="V144" s="100"/>
      <c r="W144" s="100"/>
    </row>
    <row r="145" spans="1:31" ht="19.95" customHeight="1">
      <c r="A145" s="263" t="s">
        <v>6068</v>
      </c>
      <c r="B145" s="255" t="s">
        <v>237</v>
      </c>
      <c r="C145" s="264" t="s">
        <v>6069</v>
      </c>
      <c r="D145" s="264"/>
      <c r="E145" s="265">
        <v>910</v>
      </c>
      <c r="F145" s="258"/>
      <c r="G145" s="259"/>
      <c r="H145" s="266" t="s">
        <v>6070</v>
      </c>
      <c r="I145" s="267" t="s">
        <v>4892</v>
      </c>
      <c r="J145" s="100"/>
      <c r="K145" s="100"/>
      <c r="L145" s="100"/>
      <c r="M145" s="100"/>
      <c r="N145" s="100"/>
      <c r="O145" s="100"/>
      <c r="P145" s="100"/>
      <c r="Q145" s="100"/>
      <c r="R145" s="100"/>
      <c r="S145" s="100"/>
      <c r="T145" s="100"/>
      <c r="U145" s="100"/>
      <c r="V145" s="100"/>
      <c r="W145" s="100"/>
    </row>
    <row r="146" spans="1:31" ht="19.95" customHeight="1">
      <c r="A146" s="263" t="s">
        <v>6071</v>
      </c>
      <c r="B146" s="255" t="s">
        <v>237</v>
      </c>
      <c r="C146" s="264" t="s">
        <v>6072</v>
      </c>
      <c r="D146" s="264"/>
      <c r="E146" s="265">
        <v>910</v>
      </c>
      <c r="F146" s="258"/>
      <c r="G146" s="259"/>
      <c r="H146" s="266" t="s">
        <v>6073</v>
      </c>
      <c r="I146" s="267" t="s">
        <v>4892</v>
      </c>
      <c r="J146" s="100"/>
      <c r="K146" s="100"/>
      <c r="L146" s="100"/>
      <c r="M146" s="100"/>
      <c r="N146" s="100"/>
      <c r="O146" s="100"/>
      <c r="P146" s="100"/>
      <c r="Q146" s="100"/>
      <c r="R146" s="100"/>
      <c r="S146" s="100"/>
      <c r="T146" s="100"/>
      <c r="U146" s="100"/>
      <c r="V146" s="100"/>
      <c r="W146" s="100"/>
    </row>
    <row r="147" spans="1:31" ht="19.95" customHeight="1">
      <c r="A147" s="263" t="s">
        <v>6074</v>
      </c>
      <c r="B147" s="255" t="s">
        <v>237</v>
      </c>
      <c r="C147" s="264" t="s">
        <v>6075</v>
      </c>
      <c r="D147" s="264"/>
      <c r="E147" s="265">
        <v>910</v>
      </c>
      <c r="F147" s="258"/>
      <c r="G147" s="259"/>
      <c r="H147" s="266" t="s">
        <v>6076</v>
      </c>
      <c r="I147" s="267" t="s">
        <v>4892</v>
      </c>
      <c r="J147" s="100"/>
      <c r="K147" s="100"/>
      <c r="L147" s="100"/>
      <c r="M147" s="100"/>
      <c r="N147" s="100"/>
      <c r="O147" s="100"/>
      <c r="P147" s="100"/>
      <c r="Q147" s="100"/>
      <c r="R147" s="100"/>
      <c r="S147" s="100"/>
      <c r="T147" s="100"/>
      <c r="U147" s="100"/>
      <c r="V147" s="100"/>
      <c r="W147" s="100"/>
    </row>
    <row r="148" spans="1:31" ht="19.95" customHeight="1">
      <c r="A148" s="263" t="s">
        <v>6077</v>
      </c>
      <c r="B148" s="255" t="s">
        <v>237</v>
      </c>
      <c r="C148" s="264" t="s">
        <v>3640</v>
      </c>
      <c r="D148" s="264"/>
      <c r="E148" s="265">
        <v>110</v>
      </c>
      <c r="F148" s="258">
        <v>105</v>
      </c>
      <c r="G148" s="259">
        <f t="shared" si="2"/>
        <v>4.7619047619047672E-2</v>
      </c>
      <c r="H148" s="266" t="s">
        <v>6078</v>
      </c>
      <c r="I148" s="267" t="s">
        <v>6079</v>
      </c>
      <c r="J148" s="100"/>
      <c r="K148" s="100"/>
      <c r="L148" s="100"/>
      <c r="M148" s="100"/>
      <c r="N148" s="100"/>
      <c r="O148" s="100"/>
      <c r="P148" s="100"/>
      <c r="Q148" s="100"/>
      <c r="R148" s="100"/>
      <c r="S148" s="100"/>
      <c r="T148" s="100"/>
      <c r="U148" s="100"/>
      <c r="V148" s="100"/>
      <c r="W148" s="100"/>
    </row>
    <row r="149" spans="1:31" ht="19.95" customHeight="1">
      <c r="A149" s="263" t="s">
        <v>6080</v>
      </c>
      <c r="B149" s="255" t="s">
        <v>237</v>
      </c>
      <c r="C149" s="264" t="s">
        <v>3641</v>
      </c>
      <c r="D149" s="264"/>
      <c r="E149" s="265">
        <v>120</v>
      </c>
      <c r="F149" s="258">
        <v>110</v>
      </c>
      <c r="G149" s="259">
        <f t="shared" si="2"/>
        <v>9.0909090909090828E-2</v>
      </c>
      <c r="H149" s="266" t="s">
        <v>6081</v>
      </c>
      <c r="I149" s="267" t="s">
        <v>6082</v>
      </c>
      <c r="J149" s="100"/>
      <c r="K149" s="100"/>
      <c r="L149" s="100"/>
      <c r="M149" s="100"/>
      <c r="N149" s="100"/>
      <c r="O149" s="100"/>
      <c r="P149" s="100"/>
      <c r="Q149" s="100"/>
      <c r="R149" s="100"/>
      <c r="S149" s="100"/>
      <c r="T149" s="100"/>
      <c r="U149" s="100"/>
      <c r="V149" s="100"/>
      <c r="W149" s="100"/>
    </row>
    <row r="150" spans="1:31" ht="19.95" customHeight="1">
      <c r="A150" s="263" t="s">
        <v>6083</v>
      </c>
      <c r="B150" s="255" t="s">
        <v>237</v>
      </c>
      <c r="C150" s="264" t="s">
        <v>3642</v>
      </c>
      <c r="D150" s="264"/>
      <c r="E150" s="265">
        <v>130</v>
      </c>
      <c r="F150" s="258">
        <v>120</v>
      </c>
      <c r="G150" s="259">
        <f t="shared" si="2"/>
        <v>8.3333333333333259E-2</v>
      </c>
      <c r="H150" s="266" t="s">
        <v>6084</v>
      </c>
      <c r="I150" s="267" t="s">
        <v>6085</v>
      </c>
      <c r="J150" s="100"/>
      <c r="K150" s="100"/>
      <c r="L150" s="100"/>
      <c r="M150" s="100"/>
      <c r="N150" s="100"/>
      <c r="O150" s="100"/>
      <c r="P150" s="100"/>
      <c r="Q150" s="100"/>
      <c r="R150" s="100"/>
      <c r="S150" s="100"/>
      <c r="T150" s="100"/>
      <c r="U150" s="100"/>
      <c r="V150" s="100"/>
      <c r="W150" s="100"/>
    </row>
    <row r="151" spans="1:31" ht="19.95" customHeight="1">
      <c r="A151" s="263" t="s">
        <v>6086</v>
      </c>
      <c r="B151" s="255" t="s">
        <v>237</v>
      </c>
      <c r="C151" s="264" t="s">
        <v>6087</v>
      </c>
      <c r="D151" s="264"/>
      <c r="E151" s="265">
        <v>180</v>
      </c>
      <c r="F151" s="258"/>
      <c r="G151" s="259"/>
      <c r="H151" s="266" t="s">
        <v>6088</v>
      </c>
      <c r="I151" s="267" t="s">
        <v>4892</v>
      </c>
      <c r="J151" s="100"/>
      <c r="K151" s="100"/>
      <c r="L151" s="100"/>
      <c r="M151" s="100"/>
      <c r="N151" s="100"/>
      <c r="O151" s="100"/>
      <c r="P151" s="100"/>
      <c r="Q151" s="100"/>
      <c r="R151" s="100"/>
      <c r="S151" s="100"/>
      <c r="T151" s="100"/>
      <c r="U151" s="100"/>
      <c r="V151" s="100"/>
      <c r="W151" s="100"/>
    </row>
    <row r="152" spans="1:31" ht="19.95" customHeight="1">
      <c r="A152" s="263" t="s">
        <v>6089</v>
      </c>
      <c r="B152" s="255" t="s">
        <v>237</v>
      </c>
      <c r="C152" s="264" t="s">
        <v>6090</v>
      </c>
      <c r="D152" s="264"/>
      <c r="E152" s="265">
        <v>180</v>
      </c>
      <c r="F152" s="258"/>
      <c r="G152" s="259"/>
      <c r="H152" s="266" t="s">
        <v>6091</v>
      </c>
      <c r="I152" s="267" t="s">
        <v>4892</v>
      </c>
      <c r="J152" s="100"/>
      <c r="K152" s="100"/>
      <c r="L152" s="100"/>
      <c r="M152" s="100"/>
      <c r="N152" s="100"/>
      <c r="O152" s="100"/>
      <c r="P152" s="100"/>
      <c r="Q152" s="100"/>
      <c r="R152" s="100"/>
      <c r="S152" s="100"/>
      <c r="T152" s="100"/>
      <c r="U152" s="100"/>
      <c r="V152" s="100"/>
      <c r="W152" s="100"/>
    </row>
    <row r="153" spans="1:31" ht="19.95" customHeight="1">
      <c r="A153" s="263" t="s">
        <v>6092</v>
      </c>
      <c r="B153" s="255" t="s">
        <v>237</v>
      </c>
      <c r="C153" s="264" t="s">
        <v>6093</v>
      </c>
      <c r="D153" s="264"/>
      <c r="E153" s="265">
        <v>180</v>
      </c>
      <c r="F153" s="258"/>
      <c r="G153" s="259"/>
      <c r="H153" s="266" t="s">
        <v>6094</v>
      </c>
      <c r="I153" s="267" t="s">
        <v>4892</v>
      </c>
      <c r="J153" s="100"/>
      <c r="K153" s="100"/>
      <c r="L153" s="100"/>
      <c r="M153" s="100"/>
      <c r="N153" s="100"/>
      <c r="O153" s="100"/>
      <c r="P153" s="100"/>
      <c r="Q153" s="100"/>
      <c r="R153" s="100"/>
      <c r="S153" s="100"/>
      <c r="T153" s="100"/>
      <c r="U153" s="100"/>
      <c r="V153" s="100"/>
      <c r="W153" s="100"/>
    </row>
    <row r="154" spans="1:31" ht="19.95" customHeight="1">
      <c r="A154" s="263" t="s">
        <v>6095</v>
      </c>
      <c r="B154" s="255" t="s">
        <v>237</v>
      </c>
      <c r="C154" s="264" t="s">
        <v>6096</v>
      </c>
      <c r="D154" s="264"/>
      <c r="E154" s="265">
        <v>180</v>
      </c>
      <c r="F154" s="258"/>
      <c r="G154" s="259"/>
      <c r="H154" s="266" t="s">
        <v>6097</v>
      </c>
      <c r="I154" s="267" t="s">
        <v>4892</v>
      </c>
      <c r="J154" s="100"/>
      <c r="K154" s="100"/>
      <c r="L154" s="100"/>
      <c r="M154" s="100"/>
      <c r="N154" s="100"/>
      <c r="O154" s="100"/>
      <c r="P154" s="100"/>
      <c r="Q154" s="100"/>
      <c r="R154" s="100"/>
      <c r="S154" s="100"/>
      <c r="T154" s="100"/>
      <c r="U154" s="100"/>
      <c r="V154" s="100"/>
      <c r="W154" s="100"/>
    </row>
    <row r="155" spans="1:31" s="105" customFormat="1" ht="19.95" customHeight="1">
      <c r="A155" s="263" t="s">
        <v>6098</v>
      </c>
      <c r="B155" s="255" t="s">
        <v>237</v>
      </c>
      <c r="C155" s="264" t="s">
        <v>6099</v>
      </c>
      <c r="D155" s="264"/>
      <c r="E155" s="265">
        <v>330</v>
      </c>
      <c r="F155" s="258">
        <v>310</v>
      </c>
      <c r="G155" s="259">
        <f t="shared" si="2"/>
        <v>6.4516129032258007E-2</v>
      </c>
      <c r="H155" s="266" t="s">
        <v>6100</v>
      </c>
      <c r="I155" s="267" t="s">
        <v>6101</v>
      </c>
      <c r="J155" s="100"/>
      <c r="K155" s="100"/>
      <c r="L155" s="100"/>
      <c r="M155" s="100"/>
      <c r="N155" s="100"/>
      <c r="O155" s="100"/>
      <c r="P155" s="100"/>
      <c r="Q155" s="100"/>
      <c r="R155" s="100"/>
      <c r="S155" s="100"/>
      <c r="T155" s="100"/>
      <c r="U155" s="100"/>
      <c r="V155" s="100"/>
      <c r="W155" s="100"/>
      <c r="X155" s="100"/>
      <c r="Y155" s="100"/>
      <c r="Z155" s="100"/>
      <c r="AA155" s="100"/>
      <c r="AB155" s="100"/>
      <c r="AC155" s="100"/>
      <c r="AD155" s="100"/>
      <c r="AE155" s="100"/>
    </row>
    <row r="156" spans="1:31" s="105" customFormat="1" ht="19.95" customHeight="1">
      <c r="A156" s="263" t="s">
        <v>6102</v>
      </c>
      <c r="B156" s="255" t="s">
        <v>237</v>
      </c>
      <c r="C156" s="264" t="s">
        <v>6103</v>
      </c>
      <c r="D156" s="268"/>
      <c r="E156" s="265">
        <v>470</v>
      </c>
      <c r="F156" s="258"/>
      <c r="G156" s="259"/>
      <c r="H156" s="266" t="s">
        <v>6104</v>
      </c>
      <c r="I156" s="267" t="s">
        <v>4892</v>
      </c>
      <c r="J156" s="100"/>
      <c r="K156" s="100"/>
      <c r="L156" s="100"/>
      <c r="M156" s="100"/>
      <c r="N156" s="100"/>
      <c r="O156" s="100"/>
      <c r="P156" s="100"/>
      <c r="Q156" s="100"/>
      <c r="R156" s="100"/>
      <c r="S156" s="100"/>
      <c r="T156" s="100"/>
      <c r="U156" s="100"/>
      <c r="V156" s="100"/>
      <c r="W156" s="100"/>
      <c r="X156" s="100"/>
      <c r="Y156" s="100"/>
      <c r="Z156" s="100"/>
      <c r="AA156" s="100"/>
      <c r="AB156" s="100"/>
      <c r="AC156" s="100"/>
      <c r="AD156" s="100"/>
      <c r="AE156" s="100"/>
    </row>
    <row r="157" spans="1:31" s="105" customFormat="1" ht="19.95" customHeight="1">
      <c r="A157" s="263" t="s">
        <v>6105</v>
      </c>
      <c r="B157" s="255" t="s">
        <v>237</v>
      </c>
      <c r="C157" s="264" t="s">
        <v>6106</v>
      </c>
      <c r="D157" s="264"/>
      <c r="E157" s="265">
        <v>470</v>
      </c>
      <c r="F157" s="258"/>
      <c r="G157" s="259"/>
      <c r="H157" s="266" t="s">
        <v>6107</v>
      </c>
      <c r="I157" s="267" t="s">
        <v>4892</v>
      </c>
      <c r="J157" s="100"/>
      <c r="K157" s="100"/>
      <c r="L157" s="100"/>
      <c r="M157" s="100"/>
      <c r="N157" s="100"/>
      <c r="O157" s="100"/>
      <c r="P157" s="100"/>
      <c r="Q157" s="100"/>
      <c r="R157" s="100"/>
      <c r="S157" s="100"/>
      <c r="T157" s="100"/>
      <c r="U157" s="100"/>
      <c r="V157" s="100"/>
      <c r="W157" s="100"/>
      <c r="X157" s="100"/>
      <c r="Y157" s="100"/>
      <c r="Z157" s="100"/>
      <c r="AA157" s="100"/>
      <c r="AB157" s="100"/>
      <c r="AC157" s="100"/>
      <c r="AD157" s="100"/>
      <c r="AE157" s="100"/>
    </row>
    <row r="158" spans="1:31" s="105" customFormat="1" ht="19.95" customHeight="1">
      <c r="A158" s="263" t="s">
        <v>6108</v>
      </c>
      <c r="B158" s="255" t="s">
        <v>237</v>
      </c>
      <c r="C158" s="264" t="s">
        <v>6109</v>
      </c>
      <c r="D158" s="264"/>
      <c r="E158" s="265">
        <v>470</v>
      </c>
      <c r="F158" s="258"/>
      <c r="G158" s="259"/>
      <c r="H158" s="266" t="s">
        <v>6110</v>
      </c>
      <c r="I158" s="267" t="s">
        <v>4892</v>
      </c>
      <c r="J158" s="100"/>
      <c r="K158" s="100"/>
      <c r="L158" s="100"/>
      <c r="M158" s="100"/>
      <c r="N158" s="100"/>
      <c r="O158" s="100"/>
      <c r="P158" s="100"/>
      <c r="Q158" s="100"/>
      <c r="R158" s="100"/>
      <c r="S158" s="100"/>
      <c r="T158" s="100"/>
      <c r="U158" s="100"/>
      <c r="V158" s="100"/>
      <c r="W158" s="100"/>
      <c r="X158" s="100"/>
      <c r="Y158" s="100"/>
      <c r="Z158" s="100"/>
      <c r="AA158" s="100"/>
      <c r="AB158" s="100"/>
      <c r="AC158" s="100"/>
      <c r="AD158" s="100"/>
      <c r="AE158" s="100"/>
    </row>
    <row r="159" spans="1:31" s="105" customFormat="1" ht="19.95" customHeight="1">
      <c r="A159" s="263" t="s">
        <v>6111</v>
      </c>
      <c r="B159" s="255" t="s">
        <v>237</v>
      </c>
      <c r="C159" s="264" t="s">
        <v>6112</v>
      </c>
      <c r="D159" s="264"/>
      <c r="E159" s="265">
        <v>470</v>
      </c>
      <c r="F159" s="258"/>
      <c r="G159" s="259"/>
      <c r="H159" s="266" t="s">
        <v>6113</v>
      </c>
      <c r="I159" s="267" t="s">
        <v>4892</v>
      </c>
      <c r="J159" s="100"/>
      <c r="K159" s="100"/>
      <c r="L159" s="100"/>
      <c r="M159" s="100"/>
      <c r="N159" s="100"/>
      <c r="O159" s="100"/>
      <c r="P159" s="100"/>
      <c r="Q159" s="100"/>
      <c r="R159" s="100"/>
      <c r="S159" s="100"/>
      <c r="T159" s="100"/>
      <c r="U159" s="100"/>
      <c r="V159" s="100"/>
      <c r="W159" s="100"/>
      <c r="X159" s="100"/>
      <c r="Y159" s="100"/>
      <c r="Z159" s="100"/>
      <c r="AA159" s="100"/>
      <c r="AB159" s="100"/>
      <c r="AC159" s="100"/>
      <c r="AD159" s="100"/>
      <c r="AE159" s="100"/>
    </row>
    <row r="160" spans="1:31" ht="19.95" customHeight="1">
      <c r="A160" s="263" t="s">
        <v>6114</v>
      </c>
      <c r="B160" s="255" t="s">
        <v>237</v>
      </c>
      <c r="C160" s="264" t="s">
        <v>535</v>
      </c>
      <c r="D160" s="264"/>
      <c r="E160" s="265">
        <v>220</v>
      </c>
      <c r="F160" s="258">
        <v>210</v>
      </c>
      <c r="G160" s="259">
        <f t="shared" si="2"/>
        <v>4.7619047619047672E-2</v>
      </c>
      <c r="H160" s="266" t="s">
        <v>6115</v>
      </c>
      <c r="I160" s="267" t="s">
        <v>6116</v>
      </c>
      <c r="J160" s="100"/>
      <c r="K160" s="100"/>
      <c r="L160" s="100"/>
      <c r="M160" s="100"/>
      <c r="N160" s="100"/>
      <c r="O160" s="100"/>
      <c r="P160" s="100"/>
      <c r="Q160" s="100"/>
      <c r="R160" s="100"/>
      <c r="S160" s="100"/>
      <c r="T160" s="100"/>
      <c r="U160" s="100"/>
      <c r="V160" s="100"/>
      <c r="W160" s="100"/>
    </row>
    <row r="161" spans="1:31" ht="19.95" customHeight="1">
      <c r="A161" s="263" t="s">
        <v>6117</v>
      </c>
      <c r="B161" s="255" t="s">
        <v>237</v>
      </c>
      <c r="C161" s="264" t="s">
        <v>6118</v>
      </c>
      <c r="D161" s="264"/>
      <c r="E161" s="265">
        <v>330</v>
      </c>
      <c r="F161" s="258">
        <v>310</v>
      </c>
      <c r="G161" s="259">
        <f t="shared" si="2"/>
        <v>6.4516129032258007E-2</v>
      </c>
      <c r="H161" s="266" t="s">
        <v>6119</v>
      </c>
      <c r="I161" s="267" t="s">
        <v>6120</v>
      </c>
      <c r="J161" s="100"/>
      <c r="K161" s="100"/>
      <c r="L161" s="100"/>
      <c r="M161" s="100"/>
      <c r="N161" s="100"/>
      <c r="O161" s="100"/>
      <c r="P161" s="100"/>
      <c r="Q161" s="100"/>
      <c r="R161" s="100"/>
      <c r="S161" s="100"/>
      <c r="T161" s="100"/>
      <c r="U161" s="100"/>
      <c r="V161" s="100"/>
      <c r="W161" s="100"/>
    </row>
    <row r="162" spans="1:31" ht="19.95" customHeight="1">
      <c r="A162" s="263" t="s">
        <v>6121</v>
      </c>
      <c r="B162" s="255" t="s">
        <v>237</v>
      </c>
      <c r="C162" s="264" t="s">
        <v>6122</v>
      </c>
      <c r="D162" s="264"/>
      <c r="E162" s="265">
        <v>470</v>
      </c>
      <c r="F162" s="258"/>
      <c r="G162" s="259"/>
      <c r="H162" s="266" t="s">
        <v>6123</v>
      </c>
      <c r="I162" s="267" t="s">
        <v>4892</v>
      </c>
      <c r="J162" s="100"/>
      <c r="K162" s="100"/>
      <c r="L162" s="100"/>
      <c r="M162" s="100"/>
      <c r="N162" s="100"/>
      <c r="O162" s="100"/>
      <c r="P162" s="100"/>
      <c r="Q162" s="100"/>
      <c r="R162" s="100"/>
      <c r="S162" s="100"/>
      <c r="T162" s="100"/>
      <c r="U162" s="100"/>
      <c r="V162" s="100"/>
      <c r="W162" s="100"/>
    </row>
    <row r="163" spans="1:31" ht="19.95" customHeight="1">
      <c r="A163" s="263" t="s">
        <v>6124</v>
      </c>
      <c r="B163" s="255" t="s">
        <v>237</v>
      </c>
      <c r="C163" s="264" t="s">
        <v>6125</v>
      </c>
      <c r="D163" s="264"/>
      <c r="E163" s="265">
        <v>470</v>
      </c>
      <c r="F163" s="258"/>
      <c r="G163" s="259"/>
      <c r="H163" s="266" t="s">
        <v>6126</v>
      </c>
      <c r="I163" s="267" t="s">
        <v>4892</v>
      </c>
      <c r="J163" s="100"/>
      <c r="K163" s="100"/>
      <c r="L163" s="100"/>
      <c r="M163" s="100"/>
      <c r="N163" s="100"/>
      <c r="O163" s="100"/>
      <c r="P163" s="100"/>
      <c r="Q163" s="100"/>
      <c r="R163" s="100"/>
      <c r="S163" s="100"/>
      <c r="T163" s="100"/>
      <c r="U163" s="100"/>
      <c r="V163" s="100"/>
      <c r="W163" s="100"/>
    </row>
    <row r="164" spans="1:31" ht="19.95" customHeight="1">
      <c r="A164" s="263" t="s">
        <v>6127</v>
      </c>
      <c r="B164" s="255" t="s">
        <v>237</v>
      </c>
      <c r="C164" s="264" t="s">
        <v>6128</v>
      </c>
      <c r="D164" s="264"/>
      <c r="E164" s="265">
        <v>470</v>
      </c>
      <c r="F164" s="258"/>
      <c r="G164" s="259"/>
      <c r="H164" s="266" t="s">
        <v>6129</v>
      </c>
      <c r="I164" s="267" t="s">
        <v>4892</v>
      </c>
      <c r="J164" s="100"/>
      <c r="K164" s="100"/>
      <c r="L164" s="100"/>
      <c r="M164" s="100"/>
      <c r="N164" s="100"/>
      <c r="O164" s="100"/>
      <c r="P164" s="100"/>
      <c r="Q164" s="100"/>
      <c r="R164" s="100"/>
      <c r="S164" s="100"/>
      <c r="T164" s="100"/>
      <c r="U164" s="100"/>
      <c r="V164" s="100"/>
      <c r="W164" s="100"/>
    </row>
    <row r="165" spans="1:31" ht="19.95" customHeight="1">
      <c r="A165" s="263" t="s">
        <v>6130</v>
      </c>
      <c r="B165" s="255" t="s">
        <v>237</v>
      </c>
      <c r="C165" s="264" t="s">
        <v>6131</v>
      </c>
      <c r="D165" s="264"/>
      <c r="E165" s="265">
        <v>470</v>
      </c>
      <c r="F165" s="258"/>
      <c r="G165" s="259"/>
      <c r="H165" s="266" t="s">
        <v>6132</v>
      </c>
      <c r="I165" s="267" t="s">
        <v>4892</v>
      </c>
      <c r="J165" s="100"/>
      <c r="K165" s="100"/>
      <c r="L165" s="100"/>
      <c r="M165" s="100"/>
      <c r="N165" s="100"/>
      <c r="O165" s="100"/>
      <c r="P165" s="100"/>
      <c r="Q165" s="100"/>
      <c r="R165" s="100"/>
      <c r="S165" s="100"/>
      <c r="T165" s="100"/>
      <c r="U165" s="100"/>
      <c r="V165" s="100"/>
      <c r="W165" s="100"/>
    </row>
    <row r="166" spans="1:31" ht="19.95" customHeight="1">
      <c r="A166" s="263" t="s">
        <v>6133</v>
      </c>
      <c r="B166" s="255" t="s">
        <v>237</v>
      </c>
      <c r="C166" s="264" t="s">
        <v>535</v>
      </c>
      <c r="D166" s="264"/>
      <c r="E166" s="265">
        <v>330</v>
      </c>
      <c r="F166" s="258">
        <v>310</v>
      </c>
      <c r="G166" s="259">
        <f t="shared" si="2"/>
        <v>6.4516129032258007E-2</v>
      </c>
      <c r="H166" s="266" t="s">
        <v>6134</v>
      </c>
      <c r="I166" s="267" t="s">
        <v>6135</v>
      </c>
      <c r="J166" s="100"/>
      <c r="K166" s="100"/>
      <c r="L166" s="100"/>
      <c r="M166" s="100"/>
      <c r="N166" s="100"/>
      <c r="O166" s="100"/>
      <c r="P166" s="100"/>
      <c r="Q166" s="100"/>
      <c r="R166" s="100"/>
      <c r="S166" s="100"/>
      <c r="T166" s="100"/>
      <c r="U166" s="100"/>
      <c r="V166" s="100"/>
      <c r="W166" s="100"/>
      <c r="X166" s="92"/>
      <c r="Y166" s="92"/>
      <c r="Z166" s="92"/>
      <c r="AA166" s="92"/>
      <c r="AB166" s="92"/>
      <c r="AC166" s="92"/>
      <c r="AD166" s="92"/>
      <c r="AE166" s="92"/>
    </row>
    <row r="167" spans="1:31" ht="19.95" customHeight="1">
      <c r="A167" s="263" t="s">
        <v>6136</v>
      </c>
      <c r="B167" s="255" t="s">
        <v>237</v>
      </c>
      <c r="C167" s="264" t="s">
        <v>6137</v>
      </c>
      <c r="D167" s="264"/>
      <c r="E167" s="265">
        <v>330</v>
      </c>
      <c r="F167" s="258">
        <v>310</v>
      </c>
      <c r="G167" s="259">
        <f t="shared" si="2"/>
        <v>6.4516129032258007E-2</v>
      </c>
      <c r="H167" s="266" t="s">
        <v>6138</v>
      </c>
      <c r="I167" s="267" t="s">
        <v>6139</v>
      </c>
      <c r="J167" s="100"/>
      <c r="K167" s="100"/>
      <c r="L167" s="100"/>
      <c r="M167" s="100"/>
      <c r="N167" s="100"/>
      <c r="O167" s="100"/>
      <c r="P167" s="100"/>
      <c r="Q167" s="100"/>
      <c r="R167" s="100"/>
      <c r="S167" s="100"/>
      <c r="T167" s="100"/>
      <c r="U167" s="100"/>
      <c r="V167" s="100"/>
      <c r="W167" s="100"/>
      <c r="X167" s="92"/>
      <c r="Y167" s="92"/>
      <c r="Z167" s="92"/>
      <c r="AA167" s="92"/>
      <c r="AB167" s="92"/>
      <c r="AC167" s="92"/>
      <c r="AD167" s="92"/>
      <c r="AE167" s="92"/>
    </row>
    <row r="168" spans="1:31" ht="19.95" customHeight="1">
      <c r="A168" s="263" t="s">
        <v>6140</v>
      </c>
      <c r="B168" s="255" t="s">
        <v>237</v>
      </c>
      <c r="C168" s="264" t="s">
        <v>6141</v>
      </c>
      <c r="D168" s="264"/>
      <c r="E168" s="265">
        <v>470</v>
      </c>
      <c r="F168" s="258"/>
      <c r="G168" s="259"/>
      <c r="H168" s="266" t="s">
        <v>6142</v>
      </c>
      <c r="I168" s="267" t="s">
        <v>4892</v>
      </c>
      <c r="J168" s="100"/>
      <c r="K168" s="100"/>
      <c r="L168" s="100"/>
      <c r="M168" s="100"/>
      <c r="N168" s="100"/>
      <c r="O168" s="100"/>
      <c r="P168" s="100"/>
      <c r="Q168" s="100"/>
      <c r="R168" s="100"/>
      <c r="S168" s="100"/>
      <c r="T168" s="100"/>
      <c r="U168" s="100"/>
      <c r="V168" s="100"/>
      <c r="W168" s="100"/>
      <c r="X168" s="92"/>
      <c r="Y168" s="92"/>
      <c r="Z168" s="92"/>
      <c r="AA168" s="92"/>
      <c r="AB168" s="92"/>
      <c r="AC168" s="92"/>
      <c r="AD168" s="92"/>
      <c r="AE168" s="92"/>
    </row>
    <row r="169" spans="1:31" ht="19.95" customHeight="1">
      <c r="A169" s="263" t="s">
        <v>6143</v>
      </c>
      <c r="B169" s="255" t="s">
        <v>237</v>
      </c>
      <c r="C169" s="264" t="s">
        <v>6144</v>
      </c>
      <c r="D169" s="264"/>
      <c r="E169" s="265">
        <v>470</v>
      </c>
      <c r="F169" s="258"/>
      <c r="G169" s="259"/>
      <c r="H169" s="266" t="s">
        <v>6145</v>
      </c>
      <c r="I169" s="267" t="s">
        <v>4892</v>
      </c>
      <c r="J169" s="100"/>
      <c r="K169" s="100"/>
      <c r="L169" s="100"/>
      <c r="M169" s="100"/>
      <c r="N169" s="100"/>
      <c r="O169" s="100"/>
      <c r="P169" s="100"/>
      <c r="Q169" s="100"/>
      <c r="R169" s="100"/>
      <c r="S169" s="100"/>
      <c r="T169" s="100"/>
      <c r="U169" s="100"/>
      <c r="V169" s="100"/>
      <c r="W169" s="100"/>
      <c r="X169" s="92"/>
      <c r="Y169" s="92"/>
      <c r="Z169" s="92"/>
      <c r="AA169" s="92"/>
      <c r="AB169" s="92"/>
      <c r="AC169" s="92"/>
      <c r="AD169" s="92"/>
      <c r="AE169" s="92"/>
    </row>
    <row r="170" spans="1:31" ht="19.95" customHeight="1">
      <c r="A170" s="263" t="s">
        <v>6146</v>
      </c>
      <c r="B170" s="255" t="s">
        <v>237</v>
      </c>
      <c r="C170" s="264" t="s">
        <v>6147</v>
      </c>
      <c r="D170" s="264"/>
      <c r="E170" s="265">
        <v>470</v>
      </c>
      <c r="F170" s="258"/>
      <c r="G170" s="259"/>
      <c r="H170" s="266" t="s">
        <v>6148</v>
      </c>
      <c r="I170" s="267" t="s">
        <v>4892</v>
      </c>
      <c r="J170" s="100"/>
      <c r="K170" s="100"/>
      <c r="L170" s="100"/>
      <c r="M170" s="100"/>
      <c r="N170" s="100"/>
      <c r="O170" s="100"/>
      <c r="P170" s="100"/>
      <c r="Q170" s="100"/>
      <c r="R170" s="100"/>
      <c r="S170" s="100"/>
      <c r="T170" s="100"/>
      <c r="U170" s="100"/>
      <c r="V170" s="100"/>
      <c r="W170" s="100"/>
      <c r="X170" s="92"/>
      <c r="Y170" s="92"/>
      <c r="Z170" s="92"/>
      <c r="AA170" s="92"/>
      <c r="AB170" s="92"/>
      <c r="AC170" s="92"/>
      <c r="AD170" s="92"/>
      <c r="AE170" s="92"/>
    </row>
    <row r="171" spans="1:31" ht="19.95" customHeight="1">
      <c r="A171" s="263" t="s">
        <v>6149</v>
      </c>
      <c r="B171" s="255" t="s">
        <v>237</v>
      </c>
      <c r="C171" s="264" t="s">
        <v>6150</v>
      </c>
      <c r="D171" s="264"/>
      <c r="E171" s="265">
        <v>470</v>
      </c>
      <c r="F171" s="258"/>
      <c r="G171" s="259"/>
      <c r="H171" s="266" t="s">
        <v>6151</v>
      </c>
      <c r="I171" s="267" t="s">
        <v>4892</v>
      </c>
      <c r="J171" s="100"/>
      <c r="K171" s="100"/>
      <c r="L171" s="100"/>
      <c r="M171" s="100"/>
      <c r="N171" s="100"/>
      <c r="O171" s="100"/>
      <c r="P171" s="100"/>
      <c r="Q171" s="100"/>
      <c r="R171" s="100"/>
      <c r="S171" s="100"/>
      <c r="T171" s="100"/>
      <c r="U171" s="100"/>
      <c r="V171" s="100"/>
      <c r="W171" s="100"/>
      <c r="X171" s="92"/>
      <c r="Y171" s="92"/>
      <c r="Z171" s="92"/>
      <c r="AA171" s="92"/>
      <c r="AB171" s="92"/>
      <c r="AC171" s="92"/>
      <c r="AD171" s="92"/>
      <c r="AE171" s="92"/>
    </row>
    <row r="172" spans="1:31" ht="19.95" customHeight="1">
      <c r="A172" s="263" t="s">
        <v>6152</v>
      </c>
      <c r="B172" s="255" t="s">
        <v>237</v>
      </c>
      <c r="C172" s="264" t="s">
        <v>536</v>
      </c>
      <c r="D172" s="264"/>
      <c r="E172" s="265">
        <v>330</v>
      </c>
      <c r="F172" s="258">
        <v>310</v>
      </c>
      <c r="G172" s="259">
        <f t="shared" si="2"/>
        <v>6.4516129032258007E-2</v>
      </c>
      <c r="H172" s="266" t="s">
        <v>6153</v>
      </c>
      <c r="I172" s="267" t="s">
        <v>6154</v>
      </c>
      <c r="J172" s="100"/>
      <c r="K172" s="100"/>
      <c r="L172" s="100"/>
      <c r="M172" s="100"/>
      <c r="N172" s="100"/>
      <c r="O172" s="100"/>
      <c r="P172" s="100"/>
      <c r="Q172" s="100"/>
      <c r="R172" s="100"/>
      <c r="S172" s="100"/>
      <c r="T172" s="100"/>
      <c r="U172" s="100"/>
      <c r="V172" s="100"/>
      <c r="W172" s="100"/>
      <c r="X172" s="92"/>
      <c r="Y172" s="92"/>
      <c r="Z172" s="92"/>
      <c r="AA172" s="92"/>
      <c r="AB172" s="92"/>
      <c r="AC172" s="92"/>
      <c r="AD172" s="92"/>
      <c r="AE172" s="92"/>
    </row>
    <row r="173" spans="1:31" ht="19.95" customHeight="1">
      <c r="A173" s="263" t="s">
        <v>280</v>
      </c>
      <c r="B173" s="255" t="s">
        <v>14</v>
      </c>
      <c r="C173" s="264" t="s">
        <v>6155</v>
      </c>
      <c r="D173" s="264"/>
      <c r="E173" s="265">
        <v>320</v>
      </c>
      <c r="F173" s="258">
        <v>310</v>
      </c>
      <c r="G173" s="259">
        <f t="shared" si="2"/>
        <v>3.2258064516129004E-2</v>
      </c>
      <c r="H173" s="266" t="s">
        <v>839</v>
      </c>
      <c r="I173" s="267"/>
      <c r="J173" s="100"/>
      <c r="K173" s="100"/>
      <c r="L173" s="100"/>
      <c r="M173" s="100"/>
      <c r="N173" s="100"/>
      <c r="O173" s="100"/>
      <c r="P173" s="100"/>
      <c r="Q173" s="100"/>
      <c r="R173" s="100"/>
      <c r="S173" s="100"/>
      <c r="T173" s="100"/>
      <c r="U173" s="100"/>
      <c r="V173" s="100"/>
      <c r="W173" s="100"/>
      <c r="X173" s="92"/>
      <c r="Y173" s="92"/>
      <c r="Z173" s="92"/>
      <c r="AA173" s="92"/>
      <c r="AB173" s="92"/>
      <c r="AC173" s="92"/>
      <c r="AD173" s="92"/>
      <c r="AE173" s="92"/>
    </row>
    <row r="174" spans="1:31" ht="19.95" customHeight="1">
      <c r="A174" s="263" t="s">
        <v>6156</v>
      </c>
      <c r="B174" s="255" t="s">
        <v>14</v>
      </c>
      <c r="C174" s="264" t="s">
        <v>6157</v>
      </c>
      <c r="D174" s="264"/>
      <c r="E174" s="265">
        <v>440</v>
      </c>
      <c r="F174" s="258"/>
      <c r="G174" s="259"/>
      <c r="H174" s="266" t="s">
        <v>6158</v>
      </c>
      <c r="I174" s="267" t="s">
        <v>4892</v>
      </c>
      <c r="J174" s="100"/>
      <c r="K174" s="100"/>
      <c r="L174" s="100"/>
      <c r="M174" s="100"/>
      <c r="N174" s="100"/>
      <c r="O174" s="100"/>
      <c r="P174" s="100"/>
      <c r="Q174" s="100"/>
      <c r="R174" s="100"/>
      <c r="S174" s="100"/>
      <c r="T174" s="100"/>
      <c r="U174" s="100"/>
      <c r="V174" s="100"/>
      <c r="W174" s="100"/>
      <c r="X174" s="92"/>
      <c r="Y174" s="92"/>
      <c r="Z174" s="92"/>
      <c r="AA174" s="92"/>
      <c r="AB174" s="92"/>
      <c r="AC174" s="92"/>
      <c r="AD174" s="92"/>
      <c r="AE174" s="92"/>
    </row>
    <row r="175" spans="1:31" ht="19.95" customHeight="1">
      <c r="A175" s="263" t="s">
        <v>6159</v>
      </c>
      <c r="B175" s="255" t="s">
        <v>14</v>
      </c>
      <c r="C175" s="264" t="s">
        <v>6160</v>
      </c>
      <c r="D175" s="264"/>
      <c r="E175" s="265">
        <v>440</v>
      </c>
      <c r="F175" s="258"/>
      <c r="G175" s="259"/>
      <c r="H175" s="266" t="s">
        <v>6161</v>
      </c>
      <c r="I175" s="267" t="s">
        <v>4892</v>
      </c>
      <c r="J175" s="100"/>
      <c r="K175" s="100"/>
      <c r="L175" s="100"/>
      <c r="M175" s="100"/>
      <c r="N175" s="100"/>
      <c r="O175" s="100"/>
      <c r="P175" s="100"/>
      <c r="Q175" s="100"/>
      <c r="R175" s="100"/>
      <c r="S175" s="100"/>
      <c r="T175" s="100"/>
      <c r="U175" s="100"/>
      <c r="V175" s="100"/>
      <c r="W175" s="100"/>
      <c r="X175" s="92"/>
      <c r="Y175" s="92"/>
      <c r="Z175" s="92"/>
      <c r="AA175" s="92"/>
      <c r="AB175" s="92"/>
      <c r="AC175" s="92"/>
      <c r="AD175" s="92"/>
      <c r="AE175" s="92"/>
    </row>
    <row r="176" spans="1:31" ht="19.95" customHeight="1">
      <c r="A176" s="263" t="s">
        <v>6162</v>
      </c>
      <c r="B176" s="255" t="s">
        <v>14</v>
      </c>
      <c r="C176" s="264" t="s">
        <v>6163</v>
      </c>
      <c r="D176" s="264"/>
      <c r="E176" s="265">
        <v>440</v>
      </c>
      <c r="F176" s="258"/>
      <c r="G176" s="259"/>
      <c r="H176" s="266" t="s">
        <v>6164</v>
      </c>
      <c r="I176" s="267" t="s">
        <v>4892</v>
      </c>
      <c r="J176" s="100"/>
      <c r="K176" s="100"/>
      <c r="L176" s="100"/>
      <c r="M176" s="100"/>
      <c r="N176" s="100"/>
      <c r="O176" s="100"/>
      <c r="P176" s="100"/>
      <c r="Q176" s="100"/>
      <c r="R176" s="100"/>
      <c r="S176" s="100"/>
      <c r="T176" s="100"/>
      <c r="U176" s="100"/>
      <c r="V176" s="100"/>
      <c r="W176" s="100"/>
      <c r="X176" s="92"/>
      <c r="Y176" s="92"/>
      <c r="Z176" s="92"/>
      <c r="AA176" s="92"/>
      <c r="AB176" s="92"/>
      <c r="AC176" s="92"/>
      <c r="AD176" s="92"/>
      <c r="AE176" s="92"/>
    </row>
    <row r="177" spans="1:31" ht="19.95" customHeight="1">
      <c r="A177" s="263" t="s">
        <v>6165</v>
      </c>
      <c r="B177" s="255" t="s">
        <v>14</v>
      </c>
      <c r="C177" s="264" t="s">
        <v>6166</v>
      </c>
      <c r="D177" s="264"/>
      <c r="E177" s="265">
        <v>440</v>
      </c>
      <c r="F177" s="258"/>
      <c r="G177" s="259"/>
      <c r="H177" s="266" t="s">
        <v>6167</v>
      </c>
      <c r="I177" s="267" t="s">
        <v>4892</v>
      </c>
      <c r="J177" s="100"/>
      <c r="K177" s="100"/>
      <c r="L177" s="100"/>
      <c r="M177" s="100"/>
      <c r="N177" s="100"/>
      <c r="O177" s="100"/>
      <c r="P177" s="100"/>
      <c r="Q177" s="100"/>
      <c r="R177" s="100"/>
      <c r="S177" s="100"/>
      <c r="T177" s="100"/>
      <c r="U177" s="100"/>
      <c r="V177" s="100"/>
      <c r="W177" s="100"/>
      <c r="X177" s="92"/>
      <c r="Y177" s="92"/>
      <c r="Z177" s="92"/>
      <c r="AA177" s="92"/>
      <c r="AB177" s="92"/>
      <c r="AC177" s="92"/>
      <c r="AD177" s="92"/>
      <c r="AE177" s="92"/>
    </row>
    <row r="178" spans="1:31" ht="19.95" customHeight="1">
      <c r="A178" s="263" t="s">
        <v>6168</v>
      </c>
      <c r="B178" s="255" t="s">
        <v>14</v>
      </c>
      <c r="C178" s="264" t="s">
        <v>281</v>
      </c>
      <c r="D178" s="264"/>
      <c r="E178" s="265">
        <v>220</v>
      </c>
      <c r="F178" s="258">
        <v>210</v>
      </c>
      <c r="G178" s="259">
        <f t="shared" si="2"/>
        <v>4.7619047619047672E-2</v>
      </c>
      <c r="H178" s="266" t="s">
        <v>6169</v>
      </c>
      <c r="I178" s="267" t="s">
        <v>6170</v>
      </c>
      <c r="J178" s="100"/>
      <c r="K178" s="100"/>
      <c r="L178" s="100"/>
      <c r="M178" s="100"/>
      <c r="N178" s="100"/>
      <c r="O178" s="100"/>
      <c r="P178" s="100"/>
      <c r="Q178" s="100"/>
      <c r="R178" s="100"/>
      <c r="S178" s="100"/>
      <c r="T178" s="100"/>
      <c r="U178" s="100"/>
      <c r="V178" s="100"/>
      <c r="W178" s="100"/>
      <c r="X178" s="92"/>
      <c r="Y178" s="92"/>
      <c r="Z178" s="92"/>
      <c r="AA178" s="92"/>
      <c r="AB178" s="92"/>
      <c r="AC178" s="92"/>
      <c r="AD178" s="92"/>
      <c r="AE178" s="92"/>
    </row>
    <row r="179" spans="1:31" ht="19.95" customHeight="1">
      <c r="A179" s="263" t="s">
        <v>6171</v>
      </c>
      <c r="B179" s="255" t="s">
        <v>14</v>
      </c>
      <c r="C179" s="264" t="s">
        <v>6172</v>
      </c>
      <c r="D179" s="264"/>
      <c r="E179" s="265">
        <v>750</v>
      </c>
      <c r="F179" s="258"/>
      <c r="G179" s="259"/>
      <c r="H179" s="266" t="s">
        <v>6173</v>
      </c>
      <c r="I179" s="267" t="s">
        <v>4892</v>
      </c>
      <c r="J179" s="100"/>
      <c r="K179" s="100"/>
      <c r="L179" s="100"/>
      <c r="M179" s="100"/>
      <c r="N179" s="100"/>
      <c r="O179" s="100"/>
      <c r="P179" s="100"/>
      <c r="Q179" s="100"/>
      <c r="R179" s="100"/>
      <c r="S179" s="100"/>
      <c r="T179" s="100"/>
      <c r="U179" s="100"/>
      <c r="V179" s="100"/>
      <c r="W179" s="100"/>
      <c r="X179" s="92"/>
      <c r="Y179" s="92"/>
      <c r="Z179" s="92"/>
      <c r="AA179" s="92"/>
      <c r="AB179" s="92"/>
      <c r="AC179" s="92"/>
      <c r="AD179" s="92"/>
      <c r="AE179" s="92"/>
    </row>
    <row r="180" spans="1:31" ht="19.95" customHeight="1">
      <c r="A180" s="263" t="s">
        <v>6174</v>
      </c>
      <c r="B180" s="255" t="s">
        <v>14</v>
      </c>
      <c r="C180" s="264" t="s">
        <v>6175</v>
      </c>
      <c r="D180" s="264"/>
      <c r="E180" s="265">
        <v>1150</v>
      </c>
      <c r="F180" s="258"/>
      <c r="G180" s="259"/>
      <c r="H180" s="266" t="s">
        <v>6176</v>
      </c>
      <c r="I180" s="267" t="s">
        <v>4892</v>
      </c>
      <c r="J180" s="100"/>
      <c r="K180" s="100"/>
      <c r="L180" s="100"/>
      <c r="M180" s="100"/>
      <c r="N180" s="100"/>
      <c r="O180" s="100"/>
      <c r="P180" s="100"/>
      <c r="Q180" s="100"/>
      <c r="R180" s="100"/>
      <c r="S180" s="100"/>
      <c r="T180" s="100"/>
      <c r="U180" s="100"/>
      <c r="V180" s="100"/>
      <c r="W180" s="100"/>
      <c r="X180" s="92"/>
      <c r="Y180" s="92"/>
      <c r="Z180" s="92"/>
      <c r="AA180" s="92"/>
      <c r="AB180" s="92"/>
      <c r="AC180" s="92"/>
      <c r="AD180" s="92"/>
      <c r="AE180" s="92"/>
    </row>
    <row r="181" spans="1:31" ht="19.95" customHeight="1">
      <c r="A181" s="263" t="s">
        <v>6177</v>
      </c>
      <c r="B181" s="255" t="s">
        <v>14</v>
      </c>
      <c r="C181" s="264" t="s">
        <v>6178</v>
      </c>
      <c r="D181" s="264"/>
      <c r="E181" s="265">
        <v>1150</v>
      </c>
      <c r="F181" s="258"/>
      <c r="G181" s="259"/>
      <c r="H181" s="266" t="s">
        <v>6179</v>
      </c>
      <c r="I181" s="267" t="s">
        <v>4892</v>
      </c>
      <c r="J181" s="100"/>
      <c r="K181" s="100"/>
      <c r="L181" s="100"/>
      <c r="M181" s="100"/>
      <c r="N181" s="100"/>
      <c r="O181" s="100"/>
      <c r="P181" s="100"/>
      <c r="Q181" s="100"/>
      <c r="R181" s="100"/>
      <c r="S181" s="100"/>
      <c r="T181" s="100"/>
      <c r="U181" s="100"/>
      <c r="V181" s="100"/>
      <c r="W181" s="100"/>
      <c r="X181" s="92"/>
      <c r="Y181" s="92"/>
      <c r="Z181" s="92"/>
      <c r="AA181" s="92"/>
      <c r="AB181" s="92"/>
      <c r="AC181" s="92"/>
      <c r="AD181" s="92"/>
      <c r="AE181" s="92"/>
    </row>
    <row r="182" spans="1:31" ht="19.95" customHeight="1">
      <c r="A182" s="263" t="s">
        <v>6180</v>
      </c>
      <c r="B182" s="255" t="s">
        <v>14</v>
      </c>
      <c r="C182" s="264" t="s">
        <v>6181</v>
      </c>
      <c r="D182" s="264"/>
      <c r="E182" s="265">
        <v>1150</v>
      </c>
      <c r="F182" s="258"/>
      <c r="G182" s="259"/>
      <c r="H182" s="266" t="s">
        <v>6182</v>
      </c>
      <c r="I182" s="267" t="s">
        <v>4892</v>
      </c>
      <c r="J182" s="100"/>
      <c r="K182" s="100"/>
      <c r="L182" s="100"/>
      <c r="M182" s="100"/>
      <c r="N182" s="100"/>
      <c r="O182" s="100"/>
      <c r="P182" s="100"/>
      <c r="Q182" s="100"/>
      <c r="R182" s="100"/>
      <c r="S182" s="100"/>
      <c r="T182" s="100"/>
      <c r="U182" s="100"/>
      <c r="V182" s="100"/>
      <c r="W182" s="100"/>
      <c r="X182" s="92"/>
      <c r="Y182" s="92"/>
      <c r="Z182" s="92"/>
      <c r="AA182" s="92"/>
      <c r="AB182" s="92"/>
      <c r="AC182" s="92"/>
      <c r="AD182" s="92"/>
      <c r="AE182" s="92"/>
    </row>
    <row r="183" spans="1:31" ht="19.95" customHeight="1">
      <c r="A183" s="263" t="s">
        <v>6183</v>
      </c>
      <c r="B183" s="255" t="s">
        <v>14</v>
      </c>
      <c r="C183" s="264" t="s">
        <v>6184</v>
      </c>
      <c r="D183" s="264"/>
      <c r="E183" s="265">
        <v>1150</v>
      </c>
      <c r="F183" s="258"/>
      <c r="G183" s="259"/>
      <c r="H183" s="266" t="s">
        <v>6185</v>
      </c>
      <c r="I183" s="267" t="s">
        <v>4892</v>
      </c>
      <c r="J183" s="100"/>
      <c r="K183" s="100"/>
      <c r="L183" s="100"/>
      <c r="M183" s="100"/>
      <c r="N183" s="100"/>
      <c r="O183" s="100"/>
      <c r="P183" s="100"/>
      <c r="Q183" s="100"/>
      <c r="R183" s="100"/>
      <c r="S183" s="100"/>
      <c r="T183" s="100"/>
      <c r="U183" s="100"/>
      <c r="V183" s="100"/>
      <c r="W183" s="100"/>
      <c r="X183" s="92"/>
      <c r="Y183" s="92"/>
      <c r="Z183" s="92"/>
      <c r="AA183" s="92"/>
      <c r="AB183" s="92"/>
      <c r="AC183" s="92"/>
      <c r="AD183" s="92"/>
      <c r="AE183" s="92"/>
    </row>
    <row r="184" spans="1:31" s="84" customFormat="1">
      <c r="A184" s="106"/>
      <c r="B184" s="102"/>
      <c r="C184" s="107"/>
      <c r="D184" s="107"/>
      <c r="E184" s="107"/>
      <c r="F184" s="140"/>
      <c r="G184" s="108"/>
      <c r="H184" s="99"/>
      <c r="I184" s="100"/>
      <c r="J184" s="100"/>
      <c r="K184" s="100"/>
      <c r="L184" s="100"/>
      <c r="M184" s="100"/>
      <c r="N184" s="100"/>
      <c r="O184" s="100"/>
      <c r="P184" s="100"/>
      <c r="Q184" s="100"/>
      <c r="R184" s="100"/>
      <c r="S184" s="100"/>
      <c r="T184" s="100"/>
      <c r="U184" s="100"/>
      <c r="V184" s="100"/>
      <c r="W184" s="100"/>
    </row>
    <row r="185" spans="1:31" s="84" customFormat="1">
      <c r="A185" s="106"/>
      <c r="B185" s="102"/>
      <c r="C185" s="107"/>
      <c r="D185" s="107"/>
      <c r="E185" s="107"/>
      <c r="F185" s="140"/>
      <c r="G185" s="108"/>
      <c r="H185" s="99"/>
      <c r="I185" s="100"/>
      <c r="J185" s="100"/>
      <c r="K185" s="100"/>
      <c r="L185" s="100"/>
      <c r="M185" s="100"/>
      <c r="N185" s="100"/>
      <c r="O185" s="100"/>
      <c r="P185" s="100"/>
      <c r="Q185" s="100"/>
      <c r="R185" s="100"/>
      <c r="S185" s="100"/>
      <c r="T185" s="100"/>
      <c r="U185" s="100"/>
      <c r="V185" s="100"/>
      <c r="W185" s="100"/>
    </row>
    <row r="186" spans="1:31" s="84" customFormat="1">
      <c r="A186" s="106"/>
      <c r="B186" s="102"/>
      <c r="C186" s="107"/>
      <c r="D186" s="107"/>
      <c r="E186" s="107"/>
      <c r="F186" s="140"/>
      <c r="G186" s="108"/>
      <c r="H186" s="99"/>
      <c r="I186" s="100"/>
      <c r="J186" s="100"/>
      <c r="K186" s="100"/>
      <c r="L186" s="100"/>
      <c r="M186" s="100"/>
      <c r="N186" s="100"/>
      <c r="O186" s="100"/>
      <c r="P186" s="100"/>
      <c r="Q186" s="100"/>
      <c r="R186" s="100"/>
      <c r="S186" s="100"/>
      <c r="T186" s="100"/>
      <c r="U186" s="100"/>
      <c r="V186" s="100"/>
      <c r="W186" s="100"/>
    </row>
    <row r="187" spans="1:31" s="84" customFormat="1">
      <c r="A187" s="106"/>
      <c r="B187" s="102"/>
      <c r="C187" s="107"/>
      <c r="D187" s="107"/>
      <c r="E187" s="107"/>
      <c r="F187" s="140"/>
      <c r="G187" s="108"/>
      <c r="H187" s="99"/>
      <c r="I187" s="100"/>
      <c r="J187" s="100"/>
      <c r="K187" s="100"/>
      <c r="L187" s="100"/>
      <c r="M187" s="100"/>
      <c r="N187" s="100"/>
      <c r="O187" s="100"/>
      <c r="P187" s="100"/>
      <c r="Q187" s="100"/>
      <c r="R187" s="100"/>
      <c r="S187" s="100"/>
      <c r="T187" s="100"/>
      <c r="U187" s="100"/>
      <c r="V187" s="100"/>
      <c r="W187" s="100"/>
    </row>
    <row r="188" spans="1:31" s="84" customFormat="1">
      <c r="A188" s="106"/>
      <c r="B188" s="102"/>
      <c r="C188" s="107"/>
      <c r="D188" s="107"/>
      <c r="E188" s="107"/>
      <c r="F188" s="140"/>
      <c r="G188" s="108"/>
      <c r="H188" s="99"/>
      <c r="I188" s="100"/>
      <c r="J188" s="100"/>
      <c r="K188" s="100"/>
      <c r="L188" s="100"/>
      <c r="M188" s="100"/>
      <c r="N188" s="100"/>
      <c r="O188" s="100"/>
      <c r="P188" s="100"/>
      <c r="Q188" s="100"/>
      <c r="R188" s="100"/>
      <c r="S188" s="100"/>
      <c r="T188" s="100"/>
      <c r="U188" s="100"/>
      <c r="V188" s="100"/>
      <c r="W188" s="100"/>
    </row>
    <row r="189" spans="1:31" s="84" customFormat="1">
      <c r="A189" s="106"/>
      <c r="B189" s="102"/>
      <c r="C189" s="107"/>
      <c r="D189" s="107"/>
      <c r="E189" s="107"/>
      <c r="F189" s="140"/>
      <c r="G189" s="108"/>
      <c r="H189" s="99"/>
      <c r="I189" s="100"/>
      <c r="J189" s="100"/>
      <c r="K189" s="100"/>
      <c r="L189" s="100"/>
      <c r="M189" s="100"/>
      <c r="N189" s="100"/>
      <c r="O189" s="100"/>
      <c r="P189" s="100"/>
      <c r="Q189" s="100"/>
      <c r="R189" s="100"/>
      <c r="S189" s="100"/>
      <c r="T189" s="100"/>
      <c r="U189" s="100"/>
      <c r="V189" s="100"/>
      <c r="W189" s="100"/>
    </row>
    <row r="190" spans="1:31" s="84" customFormat="1">
      <c r="A190" s="106"/>
      <c r="B190" s="102"/>
      <c r="C190" s="107"/>
      <c r="D190" s="107"/>
      <c r="E190" s="107"/>
      <c r="F190" s="140"/>
      <c r="G190" s="108"/>
      <c r="H190" s="99"/>
      <c r="I190" s="100"/>
      <c r="J190" s="100"/>
      <c r="K190" s="100"/>
      <c r="L190" s="100"/>
      <c r="M190" s="100"/>
      <c r="N190" s="100"/>
      <c r="O190" s="100"/>
      <c r="P190" s="100"/>
      <c r="Q190" s="100"/>
      <c r="R190" s="100"/>
      <c r="S190" s="100"/>
      <c r="T190" s="100"/>
      <c r="U190" s="100"/>
      <c r="V190" s="100"/>
      <c r="W190" s="100"/>
    </row>
    <row r="191" spans="1:31" s="84" customFormat="1">
      <c r="A191" s="106"/>
      <c r="B191" s="102"/>
      <c r="C191" s="107"/>
      <c r="D191" s="107"/>
      <c r="E191" s="107"/>
      <c r="F191" s="140"/>
      <c r="G191" s="108"/>
      <c r="H191" s="99"/>
      <c r="I191" s="100"/>
      <c r="J191" s="100"/>
      <c r="K191" s="100"/>
      <c r="L191" s="100"/>
      <c r="M191" s="100"/>
      <c r="N191" s="100"/>
      <c r="O191" s="100"/>
      <c r="P191" s="100"/>
      <c r="Q191" s="100"/>
      <c r="R191" s="100"/>
      <c r="S191" s="100"/>
      <c r="T191" s="100"/>
      <c r="U191" s="100"/>
      <c r="V191" s="100"/>
      <c r="W191" s="100"/>
    </row>
    <row r="192" spans="1:31" s="84" customFormat="1">
      <c r="A192" s="106"/>
      <c r="B192" s="102"/>
      <c r="C192" s="107"/>
      <c r="D192" s="107"/>
      <c r="E192" s="107"/>
      <c r="F192" s="140"/>
      <c r="G192" s="108"/>
      <c r="H192" s="99"/>
      <c r="I192" s="100"/>
      <c r="J192" s="100"/>
      <c r="K192" s="100"/>
      <c r="L192" s="100"/>
      <c r="M192" s="100"/>
      <c r="N192" s="100"/>
      <c r="O192" s="100"/>
      <c r="P192" s="100"/>
      <c r="Q192" s="100"/>
      <c r="R192" s="100"/>
      <c r="S192" s="100"/>
      <c r="T192" s="100"/>
      <c r="U192" s="100"/>
      <c r="V192" s="100"/>
      <c r="W192" s="100"/>
    </row>
    <row r="193" spans="1:23" s="84" customFormat="1">
      <c r="A193" s="106"/>
      <c r="B193" s="102"/>
      <c r="C193" s="107"/>
      <c r="D193" s="107"/>
      <c r="E193" s="107"/>
      <c r="F193" s="140"/>
      <c r="G193" s="108"/>
      <c r="H193" s="99"/>
      <c r="I193" s="100"/>
      <c r="J193" s="100"/>
      <c r="K193" s="100"/>
      <c r="L193" s="100"/>
      <c r="M193" s="100"/>
      <c r="N193" s="100"/>
      <c r="O193" s="100"/>
      <c r="P193" s="100"/>
      <c r="Q193" s="100"/>
      <c r="R193" s="100"/>
      <c r="S193" s="100"/>
      <c r="T193" s="100"/>
      <c r="U193" s="100"/>
      <c r="V193" s="100"/>
      <c r="W193" s="100"/>
    </row>
    <row r="194" spans="1:23" s="84" customFormat="1">
      <c r="A194" s="106"/>
      <c r="B194" s="102"/>
      <c r="C194" s="107"/>
      <c r="D194" s="107"/>
      <c r="E194" s="107"/>
      <c r="F194" s="140"/>
      <c r="G194" s="108"/>
      <c r="H194" s="99"/>
      <c r="I194" s="100"/>
      <c r="J194" s="100"/>
      <c r="K194" s="100"/>
      <c r="L194" s="100"/>
      <c r="M194" s="100"/>
      <c r="N194" s="100"/>
      <c r="O194" s="100"/>
      <c r="P194" s="100"/>
      <c r="Q194" s="100"/>
      <c r="R194" s="100"/>
      <c r="S194" s="100"/>
      <c r="T194" s="100"/>
      <c r="U194" s="100"/>
      <c r="V194" s="100"/>
      <c r="W194" s="100"/>
    </row>
    <row r="195" spans="1:23" s="84" customFormat="1">
      <c r="A195" s="106"/>
      <c r="B195" s="102"/>
      <c r="C195" s="107"/>
      <c r="D195" s="107"/>
      <c r="E195" s="107"/>
      <c r="F195" s="140"/>
      <c r="G195" s="108"/>
      <c r="H195" s="99"/>
      <c r="I195" s="100"/>
      <c r="J195" s="100"/>
      <c r="K195" s="100"/>
      <c r="L195" s="100"/>
      <c r="M195" s="100"/>
      <c r="N195" s="100"/>
      <c r="O195" s="100"/>
      <c r="P195" s="100"/>
      <c r="Q195" s="100"/>
      <c r="R195" s="100"/>
      <c r="S195" s="100"/>
      <c r="T195" s="100"/>
      <c r="U195" s="100"/>
      <c r="V195" s="100"/>
      <c r="W195" s="100"/>
    </row>
    <row r="196" spans="1:23" s="84" customFormat="1">
      <c r="A196" s="106"/>
      <c r="B196" s="102"/>
      <c r="C196" s="107"/>
      <c r="D196" s="107"/>
      <c r="E196" s="107"/>
      <c r="F196" s="140"/>
      <c r="G196" s="108"/>
      <c r="H196" s="99"/>
      <c r="I196" s="100"/>
      <c r="J196" s="100"/>
      <c r="K196" s="100"/>
      <c r="L196" s="100"/>
      <c r="M196" s="100"/>
      <c r="N196" s="100"/>
      <c r="O196" s="100"/>
      <c r="P196" s="100"/>
      <c r="Q196" s="100"/>
      <c r="R196" s="100"/>
      <c r="S196" s="100"/>
      <c r="T196" s="100"/>
      <c r="U196" s="100"/>
      <c r="V196" s="100"/>
      <c r="W196" s="100"/>
    </row>
    <row r="197" spans="1:23" s="84" customFormat="1">
      <c r="A197" s="106"/>
      <c r="B197" s="102"/>
      <c r="C197" s="107"/>
      <c r="D197" s="107"/>
      <c r="E197" s="107"/>
      <c r="F197" s="140"/>
      <c r="G197" s="108"/>
      <c r="H197" s="99"/>
      <c r="I197" s="100"/>
      <c r="J197" s="100"/>
      <c r="K197" s="100"/>
      <c r="L197" s="100"/>
      <c r="M197" s="100"/>
      <c r="N197" s="100"/>
      <c r="O197" s="100"/>
      <c r="P197" s="100"/>
      <c r="Q197" s="100"/>
      <c r="R197" s="100"/>
      <c r="S197" s="100"/>
      <c r="T197" s="100"/>
      <c r="U197" s="100"/>
      <c r="V197" s="100"/>
      <c r="W197" s="100"/>
    </row>
    <row r="198" spans="1:23" s="84" customFormat="1">
      <c r="A198" s="106"/>
      <c r="B198" s="102"/>
      <c r="C198" s="107"/>
      <c r="D198" s="107"/>
      <c r="E198" s="107"/>
      <c r="F198" s="140"/>
      <c r="G198" s="108"/>
      <c r="H198" s="99"/>
      <c r="I198" s="100"/>
      <c r="J198" s="100"/>
      <c r="K198" s="100"/>
      <c r="L198" s="100"/>
      <c r="M198" s="100"/>
      <c r="N198" s="100"/>
      <c r="O198" s="100"/>
      <c r="P198" s="100"/>
      <c r="Q198" s="100"/>
      <c r="R198" s="100"/>
      <c r="S198" s="100"/>
      <c r="T198" s="100"/>
      <c r="U198" s="100"/>
      <c r="V198" s="100"/>
      <c r="W198" s="100"/>
    </row>
    <row r="199" spans="1:23" s="84" customFormat="1">
      <c r="A199" s="106"/>
      <c r="B199" s="102"/>
      <c r="C199" s="107"/>
      <c r="D199" s="107"/>
      <c r="E199" s="107"/>
      <c r="F199" s="140"/>
      <c r="G199" s="108"/>
      <c r="H199" s="99"/>
      <c r="I199" s="100"/>
      <c r="J199" s="100"/>
      <c r="K199" s="100"/>
      <c r="L199" s="100"/>
      <c r="M199" s="100"/>
      <c r="N199" s="100"/>
      <c r="O199" s="100"/>
      <c r="P199" s="100"/>
      <c r="Q199" s="100"/>
      <c r="R199" s="100"/>
      <c r="S199" s="100"/>
      <c r="T199" s="100"/>
      <c r="U199" s="100"/>
      <c r="V199" s="100"/>
      <c r="W199" s="100"/>
    </row>
    <row r="200" spans="1:23" s="84" customFormat="1">
      <c r="A200" s="106"/>
      <c r="B200" s="102"/>
      <c r="C200" s="107"/>
      <c r="D200" s="107"/>
      <c r="E200" s="107"/>
      <c r="F200" s="140"/>
      <c r="G200" s="108"/>
      <c r="H200" s="99"/>
      <c r="I200" s="100"/>
      <c r="J200" s="100"/>
      <c r="K200" s="100"/>
      <c r="L200" s="100"/>
      <c r="M200" s="100"/>
      <c r="N200" s="100"/>
      <c r="O200" s="100"/>
      <c r="P200" s="100"/>
      <c r="Q200" s="100"/>
      <c r="R200" s="100"/>
      <c r="S200" s="100"/>
      <c r="T200" s="100"/>
      <c r="U200" s="100"/>
      <c r="V200" s="100"/>
      <c r="W200" s="100"/>
    </row>
    <row r="201" spans="1:23" s="84" customFormat="1">
      <c r="A201" s="106"/>
      <c r="B201" s="102"/>
      <c r="C201" s="107"/>
      <c r="D201" s="107"/>
      <c r="E201" s="107"/>
      <c r="F201" s="140"/>
      <c r="G201" s="108"/>
      <c r="H201" s="99"/>
      <c r="I201" s="100"/>
      <c r="J201" s="100"/>
      <c r="K201" s="100"/>
      <c r="L201" s="100"/>
      <c r="M201" s="100"/>
      <c r="N201" s="100"/>
      <c r="O201" s="100"/>
      <c r="P201" s="100"/>
      <c r="Q201" s="100"/>
      <c r="R201" s="100"/>
      <c r="S201" s="100"/>
      <c r="T201" s="100"/>
      <c r="U201" s="100"/>
      <c r="V201" s="100"/>
      <c r="W201" s="100"/>
    </row>
    <row r="202" spans="1:23" s="84" customFormat="1">
      <c r="A202" s="106"/>
      <c r="B202" s="102"/>
      <c r="C202" s="107"/>
      <c r="D202" s="107"/>
      <c r="E202" s="107"/>
      <c r="F202" s="140"/>
      <c r="G202" s="108"/>
      <c r="H202" s="99"/>
      <c r="I202" s="100"/>
      <c r="J202" s="100"/>
      <c r="K202" s="100"/>
      <c r="L202" s="100"/>
      <c r="M202" s="100"/>
      <c r="N202" s="100"/>
      <c r="O202" s="100"/>
      <c r="P202" s="100"/>
      <c r="Q202" s="100"/>
      <c r="R202" s="100"/>
      <c r="S202" s="100"/>
      <c r="T202" s="100"/>
      <c r="U202" s="100"/>
      <c r="V202" s="100"/>
      <c r="W202" s="100"/>
    </row>
    <row r="203" spans="1:23" s="84" customFormat="1">
      <c r="A203" s="106"/>
      <c r="B203" s="102"/>
      <c r="C203" s="107"/>
      <c r="D203" s="107"/>
      <c r="E203" s="107"/>
      <c r="F203" s="140"/>
      <c r="G203" s="108"/>
      <c r="H203" s="99"/>
      <c r="I203" s="100"/>
      <c r="J203" s="100"/>
      <c r="K203" s="100"/>
      <c r="L203" s="100"/>
      <c r="M203" s="100"/>
      <c r="N203" s="100"/>
      <c r="O203" s="100"/>
      <c r="P203" s="100"/>
      <c r="Q203" s="100"/>
      <c r="R203" s="100"/>
      <c r="S203" s="100"/>
      <c r="T203" s="100"/>
      <c r="U203" s="100"/>
      <c r="V203" s="100"/>
      <c r="W203" s="100"/>
    </row>
    <row r="204" spans="1:23" s="84" customFormat="1">
      <c r="A204" s="106"/>
      <c r="B204" s="102"/>
      <c r="C204" s="107"/>
      <c r="D204" s="107"/>
      <c r="E204" s="107"/>
      <c r="F204" s="140"/>
      <c r="G204" s="108"/>
      <c r="H204" s="99"/>
      <c r="I204" s="100"/>
      <c r="J204" s="100"/>
      <c r="K204" s="100"/>
      <c r="L204" s="100"/>
      <c r="M204" s="100"/>
      <c r="N204" s="100"/>
      <c r="O204" s="100"/>
      <c r="P204" s="100"/>
      <c r="Q204" s="100"/>
      <c r="R204" s="100"/>
      <c r="S204" s="100"/>
      <c r="T204" s="100"/>
      <c r="U204" s="100"/>
      <c r="V204" s="100"/>
      <c r="W204" s="100"/>
    </row>
    <row r="205" spans="1:23" s="84" customFormat="1">
      <c r="A205" s="106"/>
      <c r="B205" s="102"/>
      <c r="C205" s="107"/>
      <c r="D205" s="107"/>
      <c r="E205" s="107"/>
      <c r="F205" s="140"/>
      <c r="G205" s="108"/>
      <c r="H205" s="99"/>
      <c r="I205" s="100"/>
      <c r="J205" s="100"/>
      <c r="K205" s="100"/>
      <c r="L205" s="100"/>
      <c r="M205" s="100"/>
      <c r="N205" s="100"/>
      <c r="O205" s="100"/>
      <c r="P205" s="100"/>
      <c r="Q205" s="100"/>
      <c r="R205" s="100"/>
      <c r="S205" s="100"/>
      <c r="T205" s="100"/>
      <c r="U205" s="100"/>
      <c r="V205" s="100"/>
      <c r="W205" s="100"/>
    </row>
    <row r="206" spans="1:23" s="84" customFormat="1">
      <c r="A206" s="106"/>
      <c r="B206" s="102"/>
      <c r="C206" s="107"/>
      <c r="D206" s="107"/>
      <c r="E206" s="107"/>
      <c r="F206" s="140"/>
      <c r="G206" s="108"/>
      <c r="H206" s="99"/>
      <c r="I206" s="100"/>
      <c r="J206" s="100"/>
      <c r="K206" s="100"/>
      <c r="L206" s="100"/>
      <c r="M206" s="100"/>
      <c r="N206" s="100"/>
      <c r="O206" s="100"/>
      <c r="P206" s="100"/>
      <c r="Q206" s="100"/>
      <c r="R206" s="100"/>
      <c r="S206" s="100"/>
      <c r="T206" s="100"/>
      <c r="U206" s="100"/>
      <c r="V206" s="100"/>
      <c r="W206" s="100"/>
    </row>
    <row r="207" spans="1:23" s="84" customFormat="1">
      <c r="A207" s="106"/>
      <c r="B207" s="102"/>
      <c r="C207" s="107"/>
      <c r="D207" s="107"/>
      <c r="E207" s="107"/>
      <c r="F207" s="140"/>
      <c r="G207" s="108"/>
      <c r="H207" s="99"/>
      <c r="I207" s="100"/>
      <c r="J207" s="100"/>
      <c r="K207" s="100"/>
      <c r="L207" s="100"/>
      <c r="M207" s="100"/>
      <c r="N207" s="100"/>
      <c r="O207" s="100"/>
      <c r="P207" s="100"/>
      <c r="Q207" s="100"/>
      <c r="R207" s="100"/>
      <c r="S207" s="100"/>
      <c r="T207" s="100"/>
      <c r="U207" s="100"/>
      <c r="V207" s="100"/>
      <c r="W207" s="100"/>
    </row>
    <row r="208" spans="1:23" s="84" customFormat="1">
      <c r="A208" s="106"/>
      <c r="B208" s="102"/>
      <c r="C208" s="107"/>
      <c r="D208" s="107"/>
      <c r="E208" s="107"/>
      <c r="F208" s="140"/>
      <c r="G208" s="108"/>
      <c r="H208" s="99"/>
      <c r="I208" s="100"/>
      <c r="J208" s="100"/>
      <c r="K208" s="100"/>
      <c r="L208" s="100"/>
      <c r="M208" s="100"/>
      <c r="N208" s="100"/>
      <c r="O208" s="100"/>
      <c r="P208" s="100"/>
      <c r="Q208" s="100"/>
      <c r="R208" s="100"/>
      <c r="S208" s="100"/>
      <c r="T208" s="100"/>
      <c r="U208" s="100"/>
      <c r="V208" s="100"/>
      <c r="W208" s="100"/>
    </row>
    <row r="209" spans="1:23" s="84" customFormat="1">
      <c r="A209" s="106"/>
      <c r="B209" s="102"/>
      <c r="C209" s="107"/>
      <c r="D209" s="107"/>
      <c r="E209" s="107"/>
      <c r="F209" s="140"/>
      <c r="G209" s="108"/>
      <c r="H209" s="99"/>
      <c r="I209" s="100"/>
      <c r="J209" s="100"/>
      <c r="K209" s="100"/>
      <c r="L209" s="100"/>
      <c r="M209" s="100"/>
      <c r="N209" s="100"/>
      <c r="O209" s="100"/>
      <c r="P209" s="100"/>
      <c r="Q209" s="100"/>
      <c r="R209" s="100"/>
      <c r="S209" s="100"/>
      <c r="T209" s="100"/>
      <c r="U209" s="100"/>
      <c r="V209" s="100"/>
      <c r="W209" s="100"/>
    </row>
    <row r="210" spans="1:23" s="84" customFormat="1">
      <c r="A210" s="106"/>
      <c r="B210" s="102"/>
      <c r="C210" s="107"/>
      <c r="D210" s="107"/>
      <c r="E210" s="107"/>
      <c r="F210" s="140"/>
      <c r="G210" s="108"/>
      <c r="H210" s="99"/>
      <c r="I210" s="100"/>
      <c r="J210" s="100"/>
      <c r="K210" s="100"/>
      <c r="L210" s="100"/>
      <c r="M210" s="100"/>
      <c r="N210" s="100"/>
      <c r="O210" s="100"/>
      <c r="P210" s="100"/>
      <c r="Q210" s="100"/>
      <c r="R210" s="100"/>
      <c r="S210" s="100"/>
      <c r="T210" s="100"/>
      <c r="U210" s="100"/>
      <c r="V210" s="100"/>
      <c r="W210" s="100"/>
    </row>
    <row r="211" spans="1:23" s="84" customFormat="1">
      <c r="A211" s="106"/>
      <c r="B211" s="102"/>
      <c r="C211" s="107"/>
      <c r="D211" s="107"/>
      <c r="E211" s="107"/>
      <c r="F211" s="140"/>
      <c r="G211" s="108"/>
      <c r="H211" s="99"/>
      <c r="I211" s="100"/>
      <c r="J211" s="100"/>
      <c r="K211" s="100"/>
      <c r="L211" s="100"/>
      <c r="M211" s="100"/>
      <c r="N211" s="100"/>
      <c r="O211" s="100"/>
      <c r="P211" s="100"/>
      <c r="Q211" s="100"/>
      <c r="R211" s="100"/>
      <c r="S211" s="100"/>
      <c r="T211" s="100"/>
      <c r="U211" s="100"/>
      <c r="V211" s="100"/>
      <c r="W211" s="100"/>
    </row>
    <row r="212" spans="1:23" s="84" customFormat="1">
      <c r="A212" s="106"/>
      <c r="B212" s="102"/>
      <c r="C212" s="107"/>
      <c r="D212" s="107"/>
      <c r="E212" s="107"/>
      <c r="F212" s="140"/>
      <c r="G212" s="108"/>
      <c r="H212" s="99"/>
      <c r="I212" s="100"/>
      <c r="J212" s="100"/>
      <c r="K212" s="100"/>
      <c r="L212" s="100"/>
      <c r="M212" s="100"/>
      <c r="N212" s="100"/>
      <c r="O212" s="100"/>
      <c r="P212" s="100"/>
      <c r="Q212" s="100"/>
      <c r="R212" s="100"/>
      <c r="S212" s="100"/>
      <c r="T212" s="100"/>
      <c r="U212" s="100"/>
      <c r="V212" s="100"/>
      <c r="W212" s="100"/>
    </row>
    <row r="213" spans="1:23" s="84" customFormat="1">
      <c r="A213" s="106"/>
      <c r="B213" s="102"/>
      <c r="C213" s="107"/>
      <c r="D213" s="107"/>
      <c r="E213" s="107"/>
      <c r="F213" s="140"/>
      <c r="G213" s="108"/>
      <c r="H213" s="99"/>
      <c r="I213" s="100"/>
      <c r="J213" s="100"/>
      <c r="K213" s="100"/>
      <c r="L213" s="100"/>
      <c r="M213" s="100"/>
      <c r="N213" s="100"/>
      <c r="O213" s="100"/>
      <c r="P213" s="100"/>
      <c r="Q213" s="100"/>
      <c r="R213" s="100"/>
      <c r="S213" s="100"/>
      <c r="T213" s="100"/>
      <c r="U213" s="100"/>
      <c r="V213" s="100"/>
      <c r="W213" s="100"/>
    </row>
    <row r="214" spans="1:23" s="84" customFormat="1">
      <c r="A214" s="106"/>
      <c r="B214" s="102"/>
      <c r="C214" s="107"/>
      <c r="D214" s="107"/>
      <c r="E214" s="107"/>
      <c r="F214" s="140"/>
      <c r="G214" s="108"/>
      <c r="H214" s="99"/>
      <c r="I214" s="100"/>
      <c r="J214" s="100"/>
      <c r="K214" s="100"/>
      <c r="L214" s="100"/>
      <c r="M214" s="100"/>
      <c r="N214" s="100"/>
      <c r="O214" s="100"/>
      <c r="P214" s="100"/>
      <c r="Q214" s="100"/>
      <c r="R214" s="100"/>
      <c r="S214" s="100"/>
      <c r="T214" s="100"/>
      <c r="U214" s="100"/>
      <c r="V214" s="100"/>
      <c r="W214" s="100"/>
    </row>
    <row r="215" spans="1:23" s="84" customFormat="1">
      <c r="A215" s="106"/>
      <c r="B215" s="102"/>
      <c r="C215" s="107"/>
      <c r="D215" s="107"/>
      <c r="E215" s="107"/>
      <c r="F215" s="140"/>
      <c r="G215" s="108"/>
      <c r="H215" s="99"/>
      <c r="I215" s="100"/>
      <c r="J215" s="100"/>
      <c r="K215" s="100"/>
      <c r="L215" s="100"/>
      <c r="M215" s="100"/>
      <c r="N215" s="100"/>
      <c r="O215" s="100"/>
      <c r="P215" s="100"/>
      <c r="Q215" s="100"/>
      <c r="R215" s="100"/>
      <c r="S215" s="100"/>
      <c r="T215" s="100"/>
      <c r="U215" s="100"/>
      <c r="V215" s="100"/>
      <c r="W215" s="100"/>
    </row>
    <row r="216" spans="1:23" s="84" customFormat="1">
      <c r="A216" s="106"/>
      <c r="B216" s="102"/>
      <c r="C216" s="107"/>
      <c r="D216" s="107"/>
      <c r="E216" s="107"/>
      <c r="F216" s="140"/>
      <c r="G216" s="108"/>
      <c r="H216" s="99"/>
      <c r="I216" s="100"/>
      <c r="J216" s="100"/>
      <c r="K216" s="100"/>
      <c r="L216" s="100"/>
      <c r="M216" s="100"/>
      <c r="N216" s="100"/>
      <c r="O216" s="100"/>
      <c r="P216" s="100"/>
      <c r="Q216" s="100"/>
      <c r="R216" s="100"/>
      <c r="S216" s="100"/>
      <c r="T216" s="100"/>
      <c r="U216" s="100"/>
      <c r="V216" s="100"/>
      <c r="W216" s="100"/>
    </row>
    <row r="217" spans="1:23" s="84" customFormat="1">
      <c r="A217" s="106"/>
      <c r="B217" s="102"/>
      <c r="C217" s="107"/>
      <c r="D217" s="107"/>
      <c r="E217" s="107"/>
      <c r="F217" s="140"/>
      <c r="G217" s="108"/>
      <c r="H217" s="99"/>
      <c r="I217" s="100"/>
      <c r="J217" s="100"/>
      <c r="K217" s="100"/>
      <c r="L217" s="100"/>
      <c r="M217" s="100"/>
      <c r="N217" s="100"/>
      <c r="O217" s="100"/>
      <c r="P217" s="100"/>
      <c r="Q217" s="100"/>
      <c r="R217" s="100"/>
      <c r="S217" s="100"/>
      <c r="T217" s="100"/>
      <c r="U217" s="100"/>
      <c r="V217" s="100"/>
      <c r="W217" s="100"/>
    </row>
    <row r="218" spans="1:23" s="84" customFormat="1">
      <c r="A218" s="106"/>
      <c r="B218" s="102"/>
      <c r="C218" s="107"/>
      <c r="D218" s="107"/>
      <c r="E218" s="107"/>
      <c r="F218" s="140"/>
      <c r="G218" s="108"/>
      <c r="H218" s="99"/>
      <c r="I218" s="100"/>
      <c r="J218" s="100"/>
      <c r="K218" s="100"/>
      <c r="L218" s="100"/>
      <c r="M218" s="100"/>
      <c r="N218" s="100"/>
      <c r="O218" s="100"/>
      <c r="P218" s="100"/>
      <c r="Q218" s="100"/>
      <c r="R218" s="100"/>
      <c r="S218" s="100"/>
      <c r="T218" s="100"/>
      <c r="U218" s="100"/>
      <c r="V218" s="100"/>
      <c r="W218" s="100"/>
    </row>
    <row r="219" spans="1:23" s="84" customFormat="1">
      <c r="A219" s="106"/>
      <c r="B219" s="102"/>
      <c r="C219" s="107"/>
      <c r="D219" s="107"/>
      <c r="E219" s="107"/>
      <c r="F219" s="140"/>
      <c r="G219" s="108"/>
      <c r="H219" s="99"/>
      <c r="I219" s="100"/>
      <c r="J219" s="100"/>
      <c r="K219" s="100"/>
      <c r="L219" s="100"/>
      <c r="M219" s="100"/>
      <c r="N219" s="100"/>
      <c r="O219" s="100"/>
      <c r="P219" s="100"/>
      <c r="Q219" s="100"/>
      <c r="R219" s="100"/>
      <c r="S219" s="100"/>
      <c r="T219" s="100"/>
      <c r="U219" s="100"/>
      <c r="V219" s="100"/>
      <c r="W219" s="100"/>
    </row>
    <row r="220" spans="1:23" s="84" customFormat="1">
      <c r="A220" s="106"/>
      <c r="B220" s="102"/>
      <c r="C220" s="107"/>
      <c r="D220" s="107"/>
      <c r="E220" s="107"/>
      <c r="F220" s="140"/>
      <c r="G220" s="108"/>
      <c r="H220" s="99"/>
      <c r="I220" s="100"/>
      <c r="J220" s="100"/>
      <c r="K220" s="100"/>
      <c r="L220" s="100"/>
      <c r="M220" s="100"/>
      <c r="N220" s="100"/>
      <c r="O220" s="100"/>
      <c r="P220" s="100"/>
      <c r="Q220" s="100"/>
      <c r="R220" s="100"/>
      <c r="S220" s="100"/>
      <c r="T220" s="100"/>
      <c r="U220" s="100"/>
      <c r="V220" s="100"/>
      <c r="W220" s="100"/>
    </row>
    <row r="221" spans="1:23" s="84" customFormat="1">
      <c r="A221" s="106"/>
      <c r="B221" s="102"/>
      <c r="C221" s="107"/>
      <c r="D221" s="107"/>
      <c r="E221" s="107"/>
      <c r="F221" s="140"/>
      <c r="G221" s="108"/>
      <c r="H221" s="99"/>
      <c r="I221" s="100"/>
      <c r="J221" s="100"/>
      <c r="K221" s="100"/>
      <c r="L221" s="100"/>
      <c r="M221" s="100"/>
      <c r="N221" s="100"/>
      <c r="O221" s="100"/>
      <c r="P221" s="100"/>
      <c r="Q221" s="100"/>
      <c r="R221" s="100"/>
      <c r="S221" s="100"/>
      <c r="T221" s="100"/>
      <c r="U221" s="100"/>
      <c r="V221" s="100"/>
      <c r="W221" s="100"/>
    </row>
    <row r="222" spans="1:23" s="84" customFormat="1">
      <c r="A222" s="106"/>
      <c r="B222" s="102"/>
      <c r="C222" s="107"/>
      <c r="D222" s="107"/>
      <c r="E222" s="107"/>
      <c r="F222" s="140"/>
      <c r="G222" s="108"/>
      <c r="H222" s="99"/>
      <c r="I222" s="100"/>
      <c r="J222" s="100"/>
      <c r="K222" s="100"/>
      <c r="L222" s="100"/>
      <c r="M222" s="100"/>
      <c r="N222" s="100"/>
      <c r="O222" s="100"/>
      <c r="P222" s="100"/>
      <c r="Q222" s="100"/>
      <c r="R222" s="100"/>
      <c r="S222" s="100"/>
      <c r="T222" s="100"/>
      <c r="U222" s="100"/>
      <c r="V222" s="100"/>
      <c r="W222" s="100"/>
    </row>
    <row r="223" spans="1:23" s="84" customFormat="1">
      <c r="A223" s="106"/>
      <c r="B223" s="102"/>
      <c r="C223" s="107"/>
      <c r="D223" s="107"/>
      <c r="E223" s="107"/>
      <c r="F223" s="140"/>
      <c r="G223" s="108"/>
      <c r="H223" s="99"/>
      <c r="I223" s="100"/>
      <c r="J223" s="100"/>
      <c r="K223" s="100"/>
      <c r="L223" s="100"/>
      <c r="M223" s="100"/>
      <c r="N223" s="100"/>
      <c r="O223" s="100"/>
      <c r="P223" s="100"/>
      <c r="Q223" s="100"/>
      <c r="R223" s="100"/>
      <c r="S223" s="100"/>
      <c r="T223" s="100"/>
      <c r="U223" s="100"/>
      <c r="V223" s="100"/>
      <c r="W223" s="100"/>
    </row>
    <row r="224" spans="1:23" s="84" customFormat="1">
      <c r="A224" s="106"/>
      <c r="B224" s="102"/>
      <c r="C224" s="107"/>
      <c r="D224" s="107"/>
      <c r="E224" s="107"/>
      <c r="F224" s="140"/>
      <c r="G224" s="108"/>
      <c r="H224" s="99"/>
      <c r="I224" s="100"/>
      <c r="J224" s="100"/>
      <c r="K224" s="100"/>
      <c r="L224" s="100"/>
      <c r="M224" s="100"/>
      <c r="N224" s="100"/>
      <c r="O224" s="100"/>
      <c r="P224" s="100"/>
      <c r="Q224" s="100"/>
      <c r="R224" s="100"/>
      <c r="S224" s="100"/>
      <c r="T224" s="100"/>
      <c r="U224" s="100"/>
      <c r="V224" s="100"/>
      <c r="W224" s="100"/>
    </row>
    <row r="225" spans="1:23" s="84" customFormat="1">
      <c r="A225" s="106"/>
      <c r="B225" s="102"/>
      <c r="C225" s="107"/>
      <c r="D225" s="107"/>
      <c r="E225" s="107"/>
      <c r="F225" s="140"/>
      <c r="G225" s="108"/>
      <c r="H225" s="99"/>
      <c r="I225" s="100"/>
      <c r="J225" s="100"/>
      <c r="K225" s="100"/>
      <c r="L225" s="100"/>
      <c r="M225" s="100"/>
      <c r="N225" s="100"/>
      <c r="O225" s="100"/>
      <c r="P225" s="100"/>
      <c r="Q225" s="100"/>
      <c r="R225" s="100"/>
      <c r="S225" s="100"/>
      <c r="T225" s="100"/>
      <c r="U225" s="100"/>
      <c r="V225" s="100"/>
      <c r="W225" s="100"/>
    </row>
    <row r="226" spans="1:23" s="84" customFormat="1">
      <c r="A226" s="106"/>
      <c r="B226" s="102"/>
      <c r="C226" s="107"/>
      <c r="D226" s="107"/>
      <c r="E226" s="107"/>
      <c r="F226" s="140"/>
      <c r="G226" s="108"/>
      <c r="H226" s="99"/>
      <c r="I226" s="100"/>
      <c r="J226" s="100"/>
      <c r="K226" s="100"/>
      <c r="L226" s="100"/>
      <c r="M226" s="100"/>
      <c r="N226" s="100"/>
      <c r="O226" s="100"/>
      <c r="P226" s="100"/>
      <c r="Q226" s="100"/>
      <c r="R226" s="100"/>
      <c r="S226" s="100"/>
      <c r="T226" s="100"/>
      <c r="U226" s="100"/>
      <c r="V226" s="100"/>
      <c r="W226" s="100"/>
    </row>
    <row r="227" spans="1:23" s="84" customFormat="1">
      <c r="A227" s="106"/>
      <c r="B227" s="102"/>
      <c r="C227" s="107"/>
      <c r="D227" s="107"/>
      <c r="E227" s="107"/>
      <c r="F227" s="140"/>
      <c r="G227" s="108"/>
      <c r="H227" s="99"/>
      <c r="I227" s="100"/>
      <c r="J227" s="100"/>
      <c r="K227" s="100"/>
      <c r="L227" s="100"/>
      <c r="M227" s="100"/>
      <c r="N227" s="100"/>
      <c r="O227" s="100"/>
      <c r="P227" s="100"/>
      <c r="Q227" s="100"/>
      <c r="R227" s="100"/>
      <c r="S227" s="100"/>
      <c r="T227" s="100"/>
      <c r="U227" s="100"/>
      <c r="V227" s="100"/>
      <c r="W227" s="100"/>
    </row>
    <row r="228" spans="1:23" s="84" customFormat="1">
      <c r="A228" s="106"/>
      <c r="B228" s="102"/>
      <c r="C228" s="107"/>
      <c r="D228" s="107"/>
      <c r="E228" s="107"/>
      <c r="F228" s="140"/>
      <c r="G228" s="108"/>
      <c r="H228" s="99"/>
      <c r="I228" s="100"/>
      <c r="J228" s="100"/>
      <c r="K228" s="100"/>
      <c r="L228" s="100"/>
      <c r="M228" s="100"/>
      <c r="N228" s="100"/>
      <c r="O228" s="100"/>
      <c r="P228" s="100"/>
      <c r="Q228" s="100"/>
      <c r="R228" s="100"/>
      <c r="S228" s="100"/>
      <c r="T228" s="100"/>
      <c r="U228" s="100"/>
      <c r="V228" s="100"/>
      <c r="W228" s="100"/>
    </row>
    <row r="229" spans="1:23" s="84" customFormat="1">
      <c r="A229" s="106"/>
      <c r="B229" s="102"/>
      <c r="C229" s="107"/>
      <c r="D229" s="107"/>
      <c r="E229" s="107"/>
      <c r="F229" s="140"/>
      <c r="G229" s="108"/>
      <c r="H229" s="99"/>
      <c r="I229" s="100"/>
      <c r="J229" s="100"/>
      <c r="K229" s="100"/>
      <c r="L229" s="100"/>
      <c r="M229" s="100"/>
      <c r="N229" s="100"/>
      <c r="O229" s="100"/>
      <c r="P229" s="100"/>
      <c r="Q229" s="100"/>
      <c r="R229" s="100"/>
      <c r="S229" s="100"/>
      <c r="T229" s="100"/>
      <c r="U229" s="100"/>
      <c r="V229" s="100"/>
      <c r="W229" s="100"/>
    </row>
    <row r="230" spans="1:23" s="84" customFormat="1">
      <c r="A230" s="106"/>
      <c r="B230" s="102"/>
      <c r="C230" s="107"/>
      <c r="D230" s="107"/>
      <c r="E230" s="107"/>
      <c r="F230" s="140"/>
      <c r="G230" s="108"/>
      <c r="H230" s="99"/>
      <c r="I230" s="100"/>
      <c r="J230" s="100"/>
      <c r="K230" s="100"/>
      <c r="L230" s="100"/>
      <c r="M230" s="100"/>
      <c r="N230" s="100"/>
      <c r="O230" s="100"/>
      <c r="P230" s="100"/>
      <c r="Q230" s="100"/>
      <c r="R230" s="100"/>
      <c r="S230" s="100"/>
      <c r="T230" s="100"/>
      <c r="U230" s="100"/>
      <c r="V230" s="100"/>
      <c r="W230" s="100"/>
    </row>
    <row r="231" spans="1:23" s="84" customFormat="1">
      <c r="A231" s="106"/>
      <c r="B231" s="102"/>
      <c r="C231" s="107"/>
      <c r="D231" s="107"/>
      <c r="E231" s="107"/>
      <c r="F231" s="140"/>
      <c r="G231" s="108"/>
      <c r="H231" s="99"/>
      <c r="I231" s="100"/>
      <c r="J231" s="100"/>
      <c r="K231" s="100"/>
      <c r="L231" s="100"/>
      <c r="M231" s="100"/>
      <c r="N231" s="100"/>
      <c r="O231" s="100"/>
      <c r="P231" s="100"/>
      <c r="Q231" s="100"/>
      <c r="R231" s="100"/>
      <c r="S231" s="100"/>
      <c r="T231" s="100"/>
      <c r="U231" s="100"/>
      <c r="V231" s="100"/>
      <c r="W231" s="100"/>
    </row>
    <row r="232" spans="1:23" s="84" customFormat="1">
      <c r="A232" s="106"/>
      <c r="B232" s="102"/>
      <c r="C232" s="107"/>
      <c r="D232" s="107"/>
      <c r="E232" s="107"/>
      <c r="F232" s="140"/>
      <c r="G232" s="108"/>
      <c r="H232" s="99"/>
      <c r="I232" s="100"/>
      <c r="J232" s="100"/>
      <c r="K232" s="100"/>
      <c r="L232" s="100"/>
      <c r="M232" s="100"/>
      <c r="N232" s="100"/>
      <c r="O232" s="100"/>
      <c r="P232" s="100"/>
      <c r="Q232" s="100"/>
      <c r="R232" s="100"/>
      <c r="S232" s="100"/>
      <c r="T232" s="100"/>
      <c r="U232" s="100"/>
      <c r="V232" s="100"/>
      <c r="W232" s="100"/>
    </row>
    <row r="233" spans="1:23" s="84" customFormat="1">
      <c r="A233" s="106"/>
      <c r="B233" s="102"/>
      <c r="C233" s="107"/>
      <c r="D233" s="107"/>
      <c r="E233" s="107"/>
      <c r="F233" s="140"/>
      <c r="G233" s="108"/>
      <c r="H233" s="99"/>
      <c r="I233" s="100"/>
      <c r="J233" s="100"/>
      <c r="K233" s="100"/>
      <c r="L233" s="100"/>
      <c r="M233" s="100"/>
      <c r="N233" s="100"/>
      <c r="O233" s="100"/>
      <c r="P233" s="100"/>
      <c r="Q233" s="100"/>
      <c r="R233" s="100"/>
      <c r="S233" s="100"/>
      <c r="T233" s="100"/>
      <c r="U233" s="100"/>
      <c r="V233" s="100"/>
      <c r="W233" s="100"/>
    </row>
    <row r="234" spans="1:23" s="84" customFormat="1">
      <c r="A234" s="106"/>
      <c r="B234" s="102"/>
      <c r="C234" s="107"/>
      <c r="D234" s="107"/>
      <c r="E234" s="107"/>
      <c r="F234" s="140"/>
      <c r="G234" s="108"/>
      <c r="H234" s="99"/>
      <c r="I234" s="100"/>
      <c r="J234" s="100"/>
      <c r="K234" s="100"/>
      <c r="L234" s="100"/>
      <c r="M234" s="100"/>
      <c r="N234" s="100"/>
      <c r="O234" s="100"/>
      <c r="P234" s="100"/>
      <c r="Q234" s="100"/>
      <c r="R234" s="100"/>
      <c r="S234" s="100"/>
      <c r="T234" s="100"/>
      <c r="U234" s="100"/>
      <c r="V234" s="100"/>
      <c r="W234" s="100"/>
    </row>
    <row r="235" spans="1:23" s="84" customFormat="1">
      <c r="A235" s="106"/>
      <c r="B235" s="102"/>
      <c r="C235" s="107"/>
      <c r="D235" s="107"/>
      <c r="E235" s="107"/>
      <c r="F235" s="140"/>
      <c r="G235" s="108"/>
      <c r="H235" s="99"/>
      <c r="I235" s="100"/>
      <c r="J235" s="100"/>
      <c r="K235" s="100"/>
      <c r="L235" s="100"/>
      <c r="M235" s="100"/>
      <c r="N235" s="100"/>
      <c r="O235" s="100"/>
      <c r="P235" s="100"/>
      <c r="Q235" s="100"/>
      <c r="R235" s="100"/>
      <c r="S235" s="100"/>
      <c r="T235" s="100"/>
      <c r="U235" s="100"/>
      <c r="V235" s="100"/>
      <c r="W235" s="100"/>
    </row>
    <row r="236" spans="1:23" s="84" customFormat="1">
      <c r="A236" s="106"/>
      <c r="B236" s="102"/>
      <c r="C236" s="107"/>
      <c r="D236" s="107"/>
      <c r="E236" s="107"/>
      <c r="F236" s="140"/>
      <c r="G236" s="108"/>
      <c r="H236" s="99"/>
      <c r="I236" s="100"/>
      <c r="J236" s="100"/>
      <c r="K236" s="100"/>
      <c r="L236" s="100"/>
      <c r="M236" s="100"/>
      <c r="N236" s="100"/>
      <c r="O236" s="100"/>
      <c r="P236" s="100"/>
      <c r="Q236" s="100"/>
      <c r="R236" s="100"/>
      <c r="S236" s="100"/>
      <c r="T236" s="100"/>
      <c r="U236" s="100"/>
      <c r="V236" s="100"/>
      <c r="W236" s="100"/>
    </row>
    <row r="237" spans="1:23" s="84" customFormat="1">
      <c r="A237" s="106"/>
      <c r="B237" s="102"/>
      <c r="C237" s="107"/>
      <c r="D237" s="107"/>
      <c r="E237" s="107"/>
      <c r="F237" s="140"/>
      <c r="G237" s="108"/>
      <c r="H237" s="99"/>
      <c r="I237" s="100"/>
      <c r="J237" s="100"/>
      <c r="K237" s="100"/>
      <c r="L237" s="100"/>
      <c r="M237" s="100"/>
      <c r="N237" s="100"/>
      <c r="O237" s="100"/>
      <c r="P237" s="100"/>
      <c r="Q237" s="100"/>
      <c r="R237" s="100"/>
      <c r="S237" s="100"/>
      <c r="T237" s="100"/>
      <c r="U237" s="100"/>
      <c r="V237" s="100"/>
      <c r="W237" s="100"/>
    </row>
    <row r="238" spans="1:23" s="84" customFormat="1">
      <c r="A238" s="106"/>
      <c r="B238" s="102"/>
      <c r="C238" s="107"/>
      <c r="D238" s="107"/>
      <c r="E238" s="107"/>
      <c r="F238" s="140"/>
      <c r="G238" s="108"/>
      <c r="H238" s="99"/>
      <c r="I238" s="100"/>
      <c r="J238" s="100"/>
      <c r="K238" s="100"/>
      <c r="L238" s="100"/>
      <c r="M238" s="100"/>
      <c r="N238" s="100"/>
      <c r="O238" s="100"/>
      <c r="P238" s="100"/>
      <c r="Q238" s="100"/>
      <c r="R238" s="100"/>
      <c r="S238" s="100"/>
      <c r="T238" s="100"/>
      <c r="U238" s="100"/>
      <c r="V238" s="100"/>
      <c r="W238" s="100"/>
    </row>
    <row r="239" spans="1:23" s="84" customFormat="1">
      <c r="A239" s="106"/>
      <c r="B239" s="102"/>
      <c r="C239" s="107"/>
      <c r="D239" s="107"/>
      <c r="E239" s="107"/>
      <c r="F239" s="140"/>
      <c r="G239" s="108"/>
      <c r="H239" s="99"/>
      <c r="I239" s="100"/>
      <c r="J239" s="100"/>
      <c r="K239" s="100"/>
      <c r="L239" s="100"/>
      <c r="M239" s="100"/>
      <c r="N239" s="100"/>
      <c r="O239" s="100"/>
      <c r="P239" s="100"/>
      <c r="Q239" s="100"/>
      <c r="R239" s="100"/>
      <c r="S239" s="100"/>
      <c r="T239" s="100"/>
      <c r="U239" s="100"/>
      <c r="V239" s="100"/>
      <c r="W239" s="100"/>
    </row>
    <row r="240" spans="1:23" s="84" customFormat="1">
      <c r="A240" s="106"/>
      <c r="B240" s="102"/>
      <c r="C240" s="107"/>
      <c r="D240" s="107"/>
      <c r="E240" s="107"/>
      <c r="F240" s="140"/>
      <c r="G240" s="108"/>
      <c r="H240" s="99"/>
      <c r="I240" s="100"/>
      <c r="J240" s="100"/>
      <c r="K240" s="100"/>
      <c r="L240" s="100"/>
      <c r="M240" s="100"/>
      <c r="N240" s="100"/>
      <c r="O240" s="100"/>
      <c r="P240" s="100"/>
      <c r="Q240" s="100"/>
      <c r="R240" s="100"/>
      <c r="S240" s="100"/>
      <c r="T240" s="100"/>
      <c r="U240" s="100"/>
      <c r="V240" s="100"/>
      <c r="W240" s="100"/>
    </row>
    <row r="241" spans="1:23" s="84" customFormat="1">
      <c r="A241" s="106"/>
      <c r="B241" s="102"/>
      <c r="C241" s="107"/>
      <c r="D241" s="107"/>
      <c r="E241" s="107"/>
      <c r="F241" s="140"/>
      <c r="G241" s="108"/>
      <c r="H241" s="99"/>
      <c r="I241" s="100"/>
      <c r="J241" s="100"/>
      <c r="K241" s="100"/>
      <c r="L241" s="100"/>
      <c r="M241" s="100"/>
      <c r="N241" s="100"/>
      <c r="O241" s="100"/>
      <c r="P241" s="100"/>
      <c r="Q241" s="100"/>
      <c r="R241" s="100"/>
      <c r="S241" s="100"/>
      <c r="T241" s="100"/>
      <c r="U241" s="100"/>
      <c r="V241" s="100"/>
      <c r="W241" s="100"/>
    </row>
    <row r="242" spans="1:23" s="84" customFormat="1">
      <c r="A242" s="106"/>
      <c r="B242" s="102"/>
      <c r="C242" s="107"/>
      <c r="D242" s="107"/>
      <c r="E242" s="107"/>
      <c r="F242" s="140"/>
      <c r="G242" s="108"/>
      <c r="H242" s="99"/>
      <c r="I242" s="100"/>
      <c r="J242" s="100"/>
      <c r="K242" s="100"/>
      <c r="L242" s="100"/>
      <c r="M242" s="100"/>
      <c r="N242" s="100"/>
      <c r="O242" s="100"/>
      <c r="P242" s="100"/>
      <c r="Q242" s="100"/>
      <c r="R242" s="100"/>
      <c r="S242" s="100"/>
      <c r="T242" s="100"/>
      <c r="U242" s="100"/>
      <c r="V242" s="100"/>
      <c r="W242" s="100"/>
    </row>
    <row r="243" spans="1:23" s="84" customFormat="1">
      <c r="A243" s="106"/>
      <c r="B243" s="102"/>
      <c r="C243" s="107"/>
      <c r="D243" s="107"/>
      <c r="E243" s="107"/>
      <c r="F243" s="140"/>
      <c r="G243" s="108"/>
      <c r="H243" s="99"/>
      <c r="I243" s="100"/>
      <c r="J243" s="100"/>
      <c r="K243" s="100"/>
      <c r="L243" s="100"/>
      <c r="M243" s="100"/>
      <c r="N243" s="100"/>
      <c r="O243" s="100"/>
      <c r="P243" s="100"/>
      <c r="Q243" s="100"/>
      <c r="R243" s="100"/>
      <c r="S243" s="100"/>
      <c r="T243" s="100"/>
      <c r="U243" s="100"/>
      <c r="V243" s="100"/>
      <c r="W243" s="100"/>
    </row>
    <row r="244" spans="1:23" s="84" customFormat="1">
      <c r="A244" s="106"/>
      <c r="B244" s="102"/>
      <c r="C244" s="107"/>
      <c r="D244" s="107"/>
      <c r="E244" s="107"/>
      <c r="F244" s="140"/>
      <c r="G244" s="108"/>
      <c r="H244" s="99"/>
      <c r="I244" s="100"/>
      <c r="J244" s="100"/>
      <c r="K244" s="100"/>
      <c r="L244" s="100"/>
      <c r="M244" s="100"/>
      <c r="N244" s="100"/>
      <c r="O244" s="100"/>
      <c r="P244" s="100"/>
      <c r="Q244" s="100"/>
      <c r="R244" s="100"/>
      <c r="S244" s="100"/>
      <c r="T244" s="100"/>
      <c r="U244" s="100"/>
      <c r="V244" s="100"/>
      <c r="W244" s="100"/>
    </row>
    <row r="245" spans="1:23" s="84" customFormat="1">
      <c r="A245" s="106"/>
      <c r="B245" s="102"/>
      <c r="C245" s="107"/>
      <c r="D245" s="107"/>
      <c r="E245" s="107"/>
      <c r="F245" s="140"/>
      <c r="G245" s="108"/>
      <c r="H245" s="99"/>
      <c r="I245" s="100"/>
      <c r="J245" s="100"/>
      <c r="K245" s="100"/>
      <c r="L245" s="100"/>
      <c r="M245" s="100"/>
      <c r="N245" s="100"/>
      <c r="O245" s="100"/>
      <c r="P245" s="100"/>
      <c r="Q245" s="100"/>
      <c r="R245" s="100"/>
      <c r="S245" s="100"/>
      <c r="T245" s="100"/>
      <c r="U245" s="100"/>
      <c r="V245" s="100"/>
      <c r="W245" s="100"/>
    </row>
    <row r="246" spans="1:23" s="84" customFormat="1">
      <c r="A246" s="106"/>
      <c r="B246" s="102"/>
      <c r="C246" s="107"/>
      <c r="D246" s="107"/>
      <c r="E246" s="107"/>
      <c r="F246" s="140"/>
      <c r="G246" s="108"/>
      <c r="H246" s="99"/>
      <c r="I246" s="100"/>
      <c r="J246" s="100"/>
      <c r="K246" s="100"/>
      <c r="L246" s="100"/>
      <c r="M246" s="100"/>
      <c r="N246" s="100"/>
      <c r="O246" s="100"/>
      <c r="P246" s="100"/>
      <c r="Q246" s="100"/>
      <c r="R246" s="100"/>
      <c r="S246" s="100"/>
      <c r="T246" s="100"/>
      <c r="U246" s="100"/>
      <c r="V246" s="100"/>
      <c r="W246" s="100"/>
    </row>
    <row r="247" spans="1:23" s="84" customFormat="1">
      <c r="A247" s="106"/>
      <c r="B247" s="102"/>
      <c r="C247" s="107"/>
      <c r="D247" s="107"/>
      <c r="E247" s="107"/>
      <c r="F247" s="140"/>
      <c r="G247" s="108"/>
      <c r="H247" s="99"/>
      <c r="I247" s="100"/>
      <c r="J247" s="100"/>
      <c r="K247" s="100"/>
      <c r="L247" s="100"/>
      <c r="M247" s="100"/>
      <c r="N247" s="100"/>
      <c r="O247" s="100"/>
      <c r="P247" s="100"/>
      <c r="Q247" s="100"/>
      <c r="R247" s="100"/>
      <c r="S247" s="100"/>
      <c r="T247" s="100"/>
      <c r="U247" s="100"/>
      <c r="V247" s="100"/>
      <c r="W247" s="100"/>
    </row>
    <row r="248" spans="1:23" s="84" customFormat="1">
      <c r="A248" s="106"/>
      <c r="B248" s="102"/>
      <c r="C248" s="107"/>
      <c r="D248" s="107"/>
      <c r="E248" s="107"/>
      <c r="F248" s="140"/>
      <c r="G248" s="108"/>
      <c r="H248" s="99"/>
      <c r="I248" s="100"/>
      <c r="J248" s="100"/>
      <c r="K248" s="100"/>
      <c r="L248" s="100"/>
      <c r="M248" s="100"/>
      <c r="N248" s="100"/>
      <c r="O248" s="100"/>
      <c r="P248" s="100"/>
      <c r="Q248" s="100"/>
      <c r="R248" s="100"/>
      <c r="S248" s="100"/>
      <c r="T248" s="100"/>
      <c r="U248" s="100"/>
      <c r="V248" s="100"/>
      <c r="W248" s="100"/>
    </row>
    <row r="249" spans="1:23" s="84" customFormat="1">
      <c r="A249" s="106"/>
      <c r="B249" s="102"/>
      <c r="C249" s="107"/>
      <c r="D249" s="107"/>
      <c r="E249" s="107"/>
      <c r="F249" s="140"/>
      <c r="G249" s="108"/>
      <c r="H249" s="99"/>
      <c r="I249" s="100"/>
      <c r="J249" s="100"/>
      <c r="K249" s="100"/>
      <c r="L249" s="100"/>
      <c r="M249" s="100"/>
      <c r="N249" s="100"/>
      <c r="O249" s="100"/>
      <c r="P249" s="100"/>
      <c r="Q249" s="100"/>
      <c r="R249" s="100"/>
      <c r="S249" s="100"/>
      <c r="T249" s="100"/>
      <c r="U249" s="100"/>
      <c r="V249" s="100"/>
      <c r="W249" s="100"/>
    </row>
    <row r="250" spans="1:23" s="84" customFormat="1">
      <c r="A250" s="106"/>
      <c r="B250" s="102"/>
      <c r="C250" s="107"/>
      <c r="D250" s="107"/>
      <c r="E250" s="107"/>
      <c r="F250" s="140"/>
      <c r="G250" s="108"/>
      <c r="H250" s="99"/>
      <c r="I250" s="100"/>
      <c r="J250" s="100"/>
      <c r="K250" s="100"/>
      <c r="L250" s="100"/>
      <c r="M250" s="100"/>
      <c r="N250" s="100"/>
      <c r="O250" s="100"/>
      <c r="P250" s="100"/>
      <c r="Q250" s="100"/>
      <c r="R250" s="100"/>
      <c r="S250" s="100"/>
      <c r="T250" s="100"/>
      <c r="U250" s="100"/>
      <c r="V250" s="100"/>
      <c r="W250" s="100"/>
    </row>
    <row r="251" spans="1:23" s="84" customFormat="1">
      <c r="A251" s="106"/>
      <c r="B251" s="102"/>
      <c r="C251" s="107"/>
      <c r="D251" s="107"/>
      <c r="E251" s="107"/>
      <c r="F251" s="140"/>
      <c r="G251" s="108"/>
      <c r="H251" s="99"/>
      <c r="I251" s="100"/>
      <c r="J251" s="100"/>
      <c r="K251" s="100"/>
      <c r="L251" s="100"/>
      <c r="M251" s="100"/>
      <c r="N251" s="100"/>
      <c r="O251" s="100"/>
      <c r="P251" s="100"/>
      <c r="Q251" s="100"/>
      <c r="R251" s="100"/>
      <c r="S251" s="100"/>
      <c r="T251" s="100"/>
      <c r="U251" s="100"/>
      <c r="V251" s="100"/>
      <c r="W251" s="100"/>
    </row>
    <row r="252" spans="1:23" s="84" customFormat="1">
      <c r="A252" s="106"/>
      <c r="B252" s="102"/>
      <c r="C252" s="107"/>
      <c r="D252" s="107"/>
      <c r="E252" s="107"/>
      <c r="F252" s="140"/>
      <c r="G252" s="108"/>
      <c r="H252" s="99"/>
      <c r="I252" s="100"/>
      <c r="J252" s="100"/>
      <c r="K252" s="100"/>
      <c r="L252" s="100"/>
      <c r="M252" s="100"/>
      <c r="N252" s="100"/>
      <c r="O252" s="100"/>
      <c r="P252" s="100"/>
      <c r="Q252" s="100"/>
      <c r="R252" s="100"/>
      <c r="S252" s="100"/>
      <c r="T252" s="100"/>
      <c r="U252" s="100"/>
      <c r="V252" s="100"/>
      <c r="W252" s="100"/>
    </row>
    <row r="253" spans="1:23" s="84" customFormat="1">
      <c r="A253" s="106"/>
      <c r="B253" s="102"/>
      <c r="C253" s="107"/>
      <c r="D253" s="107"/>
      <c r="E253" s="107"/>
      <c r="F253" s="140"/>
      <c r="G253" s="108"/>
      <c r="H253" s="99"/>
      <c r="I253" s="100"/>
      <c r="J253" s="100"/>
      <c r="K253" s="100"/>
      <c r="L253" s="100"/>
      <c r="M253" s="100"/>
      <c r="N253" s="100"/>
      <c r="O253" s="100"/>
      <c r="P253" s="100"/>
      <c r="Q253" s="100"/>
      <c r="R253" s="100"/>
      <c r="S253" s="100"/>
      <c r="T253" s="100"/>
      <c r="U253" s="100"/>
      <c r="V253" s="100"/>
      <c r="W253" s="100"/>
    </row>
    <row r="254" spans="1:23" s="84" customFormat="1">
      <c r="A254" s="106"/>
      <c r="B254" s="102"/>
      <c r="C254" s="107"/>
      <c r="D254" s="107"/>
      <c r="E254" s="107"/>
      <c r="F254" s="140"/>
      <c r="G254" s="108"/>
      <c r="H254" s="99"/>
      <c r="I254" s="100"/>
      <c r="J254" s="100"/>
      <c r="K254" s="100"/>
      <c r="L254" s="100"/>
      <c r="M254" s="100"/>
      <c r="N254" s="100"/>
      <c r="O254" s="100"/>
      <c r="P254" s="100"/>
      <c r="Q254" s="100"/>
      <c r="R254" s="100"/>
      <c r="S254" s="100"/>
      <c r="T254" s="100"/>
      <c r="U254" s="100"/>
      <c r="V254" s="100"/>
      <c r="W254" s="100"/>
    </row>
    <row r="255" spans="1:23" s="84" customFormat="1">
      <c r="A255" s="106"/>
      <c r="B255" s="102"/>
      <c r="C255" s="107"/>
      <c r="D255" s="107"/>
      <c r="E255" s="107"/>
      <c r="F255" s="140"/>
      <c r="G255" s="108"/>
      <c r="H255" s="99"/>
      <c r="I255" s="100"/>
      <c r="J255" s="100"/>
      <c r="K255" s="100"/>
      <c r="L255" s="100"/>
      <c r="M255" s="100"/>
      <c r="N255" s="100"/>
      <c r="O255" s="100"/>
      <c r="P255" s="100"/>
      <c r="Q255" s="100"/>
      <c r="R255" s="100"/>
      <c r="S255" s="100"/>
      <c r="T255" s="100"/>
      <c r="U255" s="100"/>
      <c r="V255" s="100"/>
      <c r="W255" s="100"/>
    </row>
    <row r="256" spans="1:23" s="84" customFormat="1">
      <c r="A256" s="106"/>
      <c r="B256" s="102"/>
      <c r="C256" s="107"/>
      <c r="D256" s="107"/>
      <c r="E256" s="107"/>
      <c r="F256" s="140"/>
      <c r="G256" s="108"/>
      <c r="H256" s="99"/>
      <c r="I256" s="100"/>
      <c r="J256" s="100"/>
      <c r="K256" s="100"/>
      <c r="L256" s="100"/>
      <c r="M256" s="100"/>
      <c r="N256" s="100"/>
      <c r="O256" s="100"/>
      <c r="P256" s="100"/>
      <c r="Q256" s="100"/>
      <c r="R256" s="100"/>
      <c r="S256" s="100"/>
      <c r="T256" s="100"/>
      <c r="U256" s="100"/>
      <c r="V256" s="100"/>
      <c r="W256" s="100"/>
    </row>
    <row r="257" spans="1:23" s="84" customFormat="1">
      <c r="A257" s="106"/>
      <c r="B257" s="102"/>
      <c r="C257" s="107"/>
      <c r="D257" s="107"/>
      <c r="E257" s="107"/>
      <c r="F257" s="140"/>
      <c r="G257" s="108"/>
      <c r="H257" s="99"/>
      <c r="I257" s="100"/>
      <c r="J257" s="100"/>
      <c r="K257" s="100"/>
      <c r="L257" s="100"/>
      <c r="M257" s="100"/>
      <c r="N257" s="100"/>
      <c r="O257" s="100"/>
      <c r="P257" s="100"/>
      <c r="Q257" s="100"/>
      <c r="R257" s="100"/>
      <c r="S257" s="100"/>
      <c r="T257" s="100"/>
      <c r="U257" s="100"/>
      <c r="V257" s="100"/>
      <c r="W257" s="100"/>
    </row>
    <row r="258" spans="1:23" s="84" customFormat="1">
      <c r="A258" s="106"/>
      <c r="B258" s="102"/>
      <c r="C258" s="107"/>
      <c r="D258" s="107"/>
      <c r="E258" s="107"/>
      <c r="F258" s="140"/>
      <c r="G258" s="108"/>
      <c r="H258" s="99"/>
      <c r="I258" s="100"/>
      <c r="J258" s="100"/>
      <c r="K258" s="100"/>
      <c r="L258" s="100"/>
      <c r="M258" s="100"/>
      <c r="N258" s="100"/>
      <c r="O258" s="100"/>
      <c r="P258" s="100"/>
      <c r="Q258" s="100"/>
      <c r="R258" s="100"/>
      <c r="S258" s="100"/>
      <c r="T258" s="100"/>
      <c r="U258" s="100"/>
      <c r="V258" s="100"/>
      <c r="W258" s="100"/>
    </row>
    <row r="259" spans="1:23" s="84" customFormat="1">
      <c r="A259" s="106"/>
      <c r="B259" s="102"/>
      <c r="C259" s="107"/>
      <c r="D259" s="107"/>
      <c r="E259" s="107"/>
      <c r="F259" s="140"/>
      <c r="G259" s="108"/>
      <c r="H259" s="99"/>
      <c r="I259" s="100"/>
      <c r="J259" s="100"/>
      <c r="K259" s="100"/>
      <c r="L259" s="100"/>
      <c r="M259" s="100"/>
      <c r="N259" s="100"/>
      <c r="O259" s="100"/>
      <c r="P259" s="100"/>
      <c r="Q259" s="100"/>
      <c r="R259" s="100"/>
      <c r="S259" s="100"/>
      <c r="T259" s="100"/>
      <c r="U259" s="100"/>
      <c r="V259" s="100"/>
      <c r="W259" s="100"/>
    </row>
    <row r="260" spans="1:23" s="84" customFormat="1">
      <c r="A260" s="106"/>
      <c r="B260" s="102"/>
      <c r="C260" s="107"/>
      <c r="D260" s="107"/>
      <c r="E260" s="107"/>
      <c r="F260" s="140"/>
      <c r="G260" s="108"/>
      <c r="H260" s="99"/>
      <c r="I260" s="100"/>
      <c r="J260" s="100"/>
      <c r="K260" s="100"/>
      <c r="L260" s="100"/>
      <c r="M260" s="100"/>
      <c r="N260" s="100"/>
      <c r="O260" s="100"/>
      <c r="P260" s="100"/>
      <c r="Q260" s="100"/>
      <c r="R260" s="100"/>
      <c r="S260" s="100"/>
      <c r="T260" s="100"/>
      <c r="U260" s="100"/>
      <c r="V260" s="100"/>
      <c r="W260" s="100"/>
    </row>
    <row r="261" spans="1:23" s="84" customFormat="1">
      <c r="A261" s="106"/>
      <c r="B261" s="102"/>
      <c r="C261" s="107"/>
      <c r="D261" s="107"/>
      <c r="E261" s="107"/>
      <c r="F261" s="140"/>
      <c r="G261" s="108"/>
      <c r="H261" s="99"/>
      <c r="I261" s="100"/>
      <c r="J261" s="100"/>
      <c r="K261" s="100"/>
      <c r="L261" s="100"/>
      <c r="M261" s="100"/>
      <c r="N261" s="100"/>
      <c r="O261" s="100"/>
      <c r="P261" s="100"/>
      <c r="Q261" s="100"/>
      <c r="R261" s="100"/>
      <c r="S261" s="100"/>
      <c r="T261" s="100"/>
      <c r="U261" s="100"/>
      <c r="V261" s="100"/>
      <c r="W261" s="100"/>
    </row>
    <row r="262" spans="1:23" s="84" customFormat="1">
      <c r="A262" s="106"/>
      <c r="B262" s="102"/>
      <c r="C262" s="107"/>
      <c r="D262" s="107"/>
      <c r="E262" s="107"/>
      <c r="F262" s="140"/>
      <c r="G262" s="108"/>
      <c r="H262" s="99"/>
      <c r="I262" s="100"/>
      <c r="J262" s="100"/>
      <c r="K262" s="100"/>
      <c r="L262" s="100"/>
      <c r="M262" s="100"/>
      <c r="N262" s="100"/>
      <c r="O262" s="100"/>
      <c r="P262" s="100"/>
      <c r="Q262" s="100"/>
      <c r="R262" s="100"/>
      <c r="S262" s="100"/>
      <c r="T262" s="100"/>
      <c r="U262" s="100"/>
      <c r="V262" s="100"/>
      <c r="W262" s="100"/>
    </row>
    <row r="263" spans="1:23" s="84" customFormat="1">
      <c r="A263" s="106"/>
      <c r="B263" s="102"/>
      <c r="C263" s="107"/>
      <c r="D263" s="107"/>
      <c r="E263" s="107"/>
      <c r="F263" s="140"/>
      <c r="G263" s="108"/>
      <c r="H263" s="99"/>
      <c r="I263" s="100"/>
      <c r="J263" s="100"/>
      <c r="K263" s="100"/>
      <c r="L263" s="100"/>
      <c r="M263" s="100"/>
      <c r="N263" s="100"/>
      <c r="O263" s="100"/>
      <c r="P263" s="100"/>
      <c r="Q263" s="100"/>
      <c r="R263" s="100"/>
      <c r="S263" s="100"/>
      <c r="T263" s="100"/>
      <c r="U263" s="100"/>
      <c r="V263" s="100"/>
      <c r="W263" s="100"/>
    </row>
    <row r="264" spans="1:23" s="84" customFormat="1">
      <c r="A264" s="106"/>
      <c r="B264" s="102"/>
      <c r="C264" s="107"/>
      <c r="D264" s="107"/>
      <c r="E264" s="107"/>
      <c r="F264" s="140"/>
      <c r="G264" s="108"/>
      <c r="H264" s="99"/>
      <c r="I264" s="100"/>
      <c r="J264" s="100"/>
      <c r="K264" s="100"/>
      <c r="L264" s="100"/>
      <c r="M264" s="100"/>
      <c r="N264" s="100"/>
      <c r="O264" s="100"/>
      <c r="P264" s="100"/>
      <c r="Q264" s="100"/>
      <c r="R264" s="100"/>
      <c r="S264" s="100"/>
      <c r="T264" s="100"/>
      <c r="U264" s="100"/>
      <c r="V264" s="100"/>
      <c r="W264" s="100"/>
    </row>
    <row r="265" spans="1:23" s="84" customFormat="1">
      <c r="A265" s="106"/>
      <c r="B265" s="102"/>
      <c r="C265" s="107"/>
      <c r="D265" s="107"/>
      <c r="E265" s="107"/>
      <c r="F265" s="140"/>
      <c r="G265" s="108"/>
      <c r="H265" s="99"/>
      <c r="I265" s="100"/>
      <c r="J265" s="100"/>
      <c r="K265" s="100"/>
      <c r="L265" s="100"/>
      <c r="M265" s="100"/>
      <c r="N265" s="100"/>
      <c r="O265" s="100"/>
      <c r="P265" s="100"/>
      <c r="Q265" s="100"/>
      <c r="R265" s="100"/>
      <c r="S265" s="100"/>
      <c r="T265" s="100"/>
      <c r="U265" s="100"/>
      <c r="V265" s="100"/>
      <c r="W265" s="100"/>
    </row>
    <row r="266" spans="1:23" s="84" customFormat="1">
      <c r="A266" s="106"/>
      <c r="B266" s="102"/>
      <c r="C266" s="107"/>
      <c r="D266" s="107"/>
      <c r="E266" s="107"/>
      <c r="F266" s="140"/>
      <c r="G266" s="108"/>
      <c r="H266" s="99"/>
      <c r="I266" s="100"/>
      <c r="J266" s="100"/>
      <c r="K266" s="100"/>
      <c r="L266" s="100"/>
      <c r="M266" s="100"/>
      <c r="N266" s="100"/>
      <c r="O266" s="100"/>
      <c r="P266" s="100"/>
      <c r="Q266" s="100"/>
      <c r="R266" s="100"/>
      <c r="S266" s="100"/>
      <c r="T266" s="100"/>
      <c r="U266" s="100"/>
      <c r="V266" s="100"/>
      <c r="W266" s="100"/>
    </row>
    <row r="267" spans="1:23" s="84" customFormat="1">
      <c r="A267" s="106"/>
      <c r="B267" s="102"/>
      <c r="C267" s="107"/>
      <c r="D267" s="107"/>
      <c r="E267" s="107"/>
      <c r="F267" s="140"/>
      <c r="G267" s="108"/>
      <c r="H267" s="99"/>
      <c r="I267" s="100"/>
      <c r="J267" s="100"/>
      <c r="K267" s="100"/>
      <c r="L267" s="100"/>
      <c r="M267" s="100"/>
      <c r="N267" s="100"/>
      <c r="O267" s="100"/>
      <c r="P267" s="100"/>
      <c r="Q267" s="100"/>
      <c r="R267" s="100"/>
      <c r="S267" s="100"/>
      <c r="T267" s="100"/>
      <c r="U267" s="100"/>
      <c r="V267" s="100"/>
      <c r="W267" s="100"/>
    </row>
    <row r="268" spans="1:23" s="84" customFormat="1">
      <c r="A268" s="106"/>
      <c r="B268" s="102"/>
      <c r="C268" s="107"/>
      <c r="D268" s="107"/>
      <c r="E268" s="107"/>
      <c r="F268" s="140"/>
      <c r="G268" s="108"/>
      <c r="H268" s="99"/>
      <c r="I268" s="100"/>
      <c r="J268" s="100"/>
      <c r="K268" s="100"/>
      <c r="L268" s="100"/>
      <c r="M268" s="100"/>
      <c r="N268" s="100"/>
      <c r="O268" s="100"/>
      <c r="P268" s="100"/>
      <c r="Q268" s="100"/>
      <c r="R268" s="100"/>
      <c r="S268" s="100"/>
      <c r="T268" s="100"/>
      <c r="U268" s="100"/>
      <c r="V268" s="100"/>
      <c r="W268" s="100"/>
    </row>
    <row r="269" spans="1:23" s="84" customFormat="1">
      <c r="A269" s="106"/>
      <c r="B269" s="102"/>
      <c r="C269" s="107"/>
      <c r="D269" s="107"/>
      <c r="E269" s="107"/>
      <c r="F269" s="140"/>
      <c r="G269" s="108"/>
      <c r="H269" s="99"/>
      <c r="I269" s="100"/>
      <c r="J269" s="100"/>
      <c r="K269" s="100"/>
      <c r="L269" s="100"/>
      <c r="M269" s="100"/>
      <c r="N269" s="100"/>
      <c r="O269" s="100"/>
      <c r="P269" s="100"/>
      <c r="Q269" s="100"/>
      <c r="R269" s="100"/>
      <c r="S269" s="100"/>
      <c r="T269" s="100"/>
      <c r="U269" s="100"/>
      <c r="V269" s="100"/>
      <c r="W269" s="100"/>
    </row>
    <row r="270" spans="1:23" s="84" customFormat="1">
      <c r="A270" s="106"/>
      <c r="B270" s="102"/>
      <c r="C270" s="107"/>
      <c r="D270" s="107"/>
      <c r="E270" s="107"/>
      <c r="F270" s="140"/>
      <c r="G270" s="108"/>
      <c r="H270" s="99"/>
      <c r="I270" s="100"/>
      <c r="J270" s="100"/>
      <c r="K270" s="100"/>
      <c r="L270" s="100"/>
      <c r="M270" s="100"/>
      <c r="N270" s="100"/>
      <c r="O270" s="100"/>
      <c r="P270" s="100"/>
      <c r="Q270" s="100"/>
      <c r="R270" s="100"/>
      <c r="S270" s="100"/>
      <c r="T270" s="100"/>
      <c r="U270" s="100"/>
      <c r="V270" s="100"/>
      <c r="W270" s="100"/>
    </row>
    <row r="271" spans="1:23" s="84" customFormat="1">
      <c r="A271" s="106"/>
      <c r="B271" s="102"/>
      <c r="C271" s="107"/>
      <c r="D271" s="107"/>
      <c r="E271" s="107"/>
      <c r="F271" s="140"/>
      <c r="G271" s="108"/>
      <c r="H271" s="99"/>
      <c r="I271" s="100"/>
      <c r="J271" s="100"/>
      <c r="K271" s="100"/>
      <c r="L271" s="100"/>
      <c r="M271" s="100"/>
      <c r="N271" s="100"/>
      <c r="O271" s="100"/>
      <c r="P271" s="100"/>
      <c r="Q271" s="100"/>
      <c r="R271" s="100"/>
      <c r="S271" s="100"/>
      <c r="T271" s="100"/>
      <c r="U271" s="100"/>
      <c r="V271" s="100"/>
      <c r="W271" s="100"/>
    </row>
    <row r="272" spans="1:23" s="84" customFormat="1">
      <c r="A272" s="106"/>
      <c r="B272" s="102"/>
      <c r="C272" s="107"/>
      <c r="D272" s="107"/>
      <c r="E272" s="107"/>
      <c r="F272" s="140"/>
      <c r="G272" s="108"/>
      <c r="H272" s="99"/>
      <c r="I272" s="100"/>
      <c r="J272" s="100"/>
      <c r="K272" s="100"/>
      <c r="L272" s="100"/>
      <c r="M272" s="100"/>
      <c r="N272" s="100"/>
      <c r="O272" s="100"/>
      <c r="P272" s="100"/>
      <c r="Q272" s="100"/>
      <c r="R272" s="100"/>
      <c r="S272" s="100"/>
      <c r="T272" s="100"/>
      <c r="U272" s="100"/>
      <c r="V272" s="100"/>
      <c r="W272" s="100"/>
    </row>
    <row r="273" spans="1:23" s="84" customFormat="1">
      <c r="A273" s="106"/>
      <c r="B273" s="102"/>
      <c r="C273" s="107"/>
      <c r="D273" s="107"/>
      <c r="E273" s="107"/>
      <c r="F273" s="140"/>
      <c r="G273" s="108"/>
      <c r="H273" s="99"/>
      <c r="I273" s="100"/>
      <c r="J273" s="100"/>
      <c r="K273" s="100"/>
      <c r="L273" s="100"/>
      <c r="M273" s="100"/>
      <c r="N273" s="100"/>
      <c r="O273" s="100"/>
      <c r="P273" s="100"/>
      <c r="Q273" s="100"/>
      <c r="R273" s="100"/>
      <c r="S273" s="100"/>
      <c r="T273" s="100"/>
      <c r="U273" s="100"/>
      <c r="V273" s="100"/>
      <c r="W273" s="100"/>
    </row>
    <row r="274" spans="1:23" s="84" customFormat="1">
      <c r="A274" s="106"/>
      <c r="B274" s="102"/>
      <c r="C274" s="107"/>
      <c r="D274" s="107"/>
      <c r="E274" s="107"/>
      <c r="F274" s="140"/>
      <c r="G274" s="108"/>
      <c r="H274" s="99"/>
      <c r="I274" s="100"/>
      <c r="J274" s="100"/>
      <c r="K274" s="100"/>
      <c r="L274" s="100"/>
      <c r="M274" s="100"/>
      <c r="N274" s="100"/>
      <c r="O274" s="100"/>
      <c r="P274" s="100"/>
      <c r="Q274" s="100"/>
      <c r="R274" s="100"/>
      <c r="S274" s="100"/>
      <c r="T274" s="100"/>
      <c r="U274" s="100"/>
      <c r="V274" s="100"/>
      <c r="W274" s="100"/>
    </row>
    <row r="275" spans="1:23" s="84" customFormat="1">
      <c r="A275" s="106"/>
      <c r="B275" s="102"/>
      <c r="C275" s="107"/>
      <c r="D275" s="107"/>
      <c r="E275" s="107"/>
      <c r="F275" s="140"/>
      <c r="G275" s="108"/>
      <c r="H275" s="99"/>
      <c r="I275" s="100"/>
      <c r="J275" s="100"/>
      <c r="K275" s="100"/>
      <c r="L275" s="100"/>
      <c r="M275" s="100"/>
      <c r="N275" s="100"/>
      <c r="O275" s="100"/>
      <c r="P275" s="100"/>
      <c r="Q275" s="100"/>
      <c r="R275" s="100"/>
      <c r="S275" s="100"/>
      <c r="T275" s="100"/>
      <c r="U275" s="100"/>
      <c r="V275" s="100"/>
      <c r="W275" s="100"/>
    </row>
    <row r="276" spans="1:23" s="84" customFormat="1">
      <c r="A276" s="106"/>
      <c r="B276" s="102"/>
      <c r="C276" s="107"/>
      <c r="D276" s="107"/>
      <c r="E276" s="107"/>
      <c r="F276" s="140"/>
      <c r="G276" s="108"/>
      <c r="H276" s="99"/>
      <c r="I276" s="100"/>
      <c r="J276" s="100"/>
      <c r="K276" s="100"/>
      <c r="L276" s="100"/>
      <c r="M276" s="100"/>
      <c r="N276" s="100"/>
      <c r="O276" s="100"/>
      <c r="P276" s="100"/>
      <c r="Q276" s="100"/>
      <c r="R276" s="100"/>
      <c r="S276" s="100"/>
      <c r="T276" s="100"/>
      <c r="U276" s="100"/>
      <c r="V276" s="100"/>
      <c r="W276" s="100"/>
    </row>
    <row r="277" spans="1:23" s="84" customFormat="1">
      <c r="A277" s="106"/>
      <c r="B277" s="102"/>
      <c r="C277" s="107"/>
      <c r="D277" s="107"/>
      <c r="E277" s="107"/>
      <c r="F277" s="140"/>
      <c r="G277" s="108"/>
      <c r="H277" s="99"/>
      <c r="I277" s="100"/>
      <c r="J277" s="100"/>
      <c r="K277" s="100"/>
      <c r="L277" s="100"/>
      <c r="M277" s="100"/>
      <c r="N277" s="100"/>
      <c r="O277" s="100"/>
      <c r="P277" s="100"/>
      <c r="Q277" s="100"/>
      <c r="R277" s="100"/>
      <c r="S277" s="100"/>
      <c r="T277" s="100"/>
      <c r="U277" s="100"/>
      <c r="V277" s="100"/>
      <c r="W277" s="100"/>
    </row>
    <row r="278" spans="1:23" s="84" customFormat="1">
      <c r="A278" s="106"/>
      <c r="B278" s="102"/>
      <c r="C278" s="107"/>
      <c r="D278" s="107"/>
      <c r="E278" s="107"/>
      <c r="F278" s="140"/>
      <c r="G278" s="108"/>
      <c r="H278" s="99"/>
      <c r="I278" s="100"/>
      <c r="J278" s="100"/>
      <c r="K278" s="100"/>
      <c r="L278" s="100"/>
      <c r="M278" s="100"/>
      <c r="N278" s="100"/>
      <c r="O278" s="100"/>
      <c r="P278" s="100"/>
      <c r="Q278" s="100"/>
      <c r="R278" s="100"/>
      <c r="S278" s="100"/>
      <c r="T278" s="100"/>
      <c r="U278" s="100"/>
      <c r="V278" s="100"/>
      <c r="W278" s="100"/>
    </row>
    <row r="279" spans="1:23" s="84" customFormat="1">
      <c r="A279" s="106"/>
      <c r="B279" s="102"/>
      <c r="C279" s="107"/>
      <c r="D279" s="107"/>
      <c r="E279" s="107"/>
      <c r="F279" s="140"/>
      <c r="G279" s="108"/>
      <c r="H279" s="99"/>
      <c r="I279" s="100"/>
      <c r="J279" s="100"/>
      <c r="K279" s="100"/>
      <c r="L279" s="100"/>
      <c r="M279" s="100"/>
      <c r="N279" s="100"/>
      <c r="O279" s="100"/>
      <c r="P279" s="100"/>
      <c r="Q279" s="100"/>
      <c r="R279" s="100"/>
      <c r="S279" s="100"/>
      <c r="T279" s="100"/>
      <c r="U279" s="100"/>
      <c r="V279" s="100"/>
      <c r="W279" s="100"/>
    </row>
    <row r="280" spans="1:23" s="84" customFormat="1">
      <c r="A280" s="106"/>
      <c r="B280" s="102"/>
      <c r="C280" s="107"/>
      <c r="D280" s="107"/>
      <c r="E280" s="107"/>
      <c r="F280" s="140"/>
      <c r="G280" s="108"/>
      <c r="H280" s="99"/>
      <c r="I280" s="100"/>
      <c r="J280" s="100"/>
      <c r="K280" s="100"/>
      <c r="L280" s="100"/>
      <c r="M280" s="100"/>
      <c r="N280" s="100"/>
      <c r="O280" s="100"/>
      <c r="P280" s="100"/>
      <c r="Q280" s="100"/>
      <c r="R280" s="100"/>
      <c r="S280" s="100"/>
      <c r="T280" s="100"/>
      <c r="U280" s="100"/>
      <c r="V280" s="100"/>
      <c r="W280" s="100"/>
    </row>
    <row r="281" spans="1:23" s="84" customFormat="1">
      <c r="A281" s="106"/>
      <c r="B281" s="102"/>
      <c r="C281" s="107"/>
      <c r="D281" s="107"/>
      <c r="E281" s="107"/>
      <c r="F281" s="140"/>
      <c r="G281" s="108"/>
      <c r="H281" s="99"/>
      <c r="I281" s="100"/>
      <c r="J281" s="100"/>
      <c r="K281" s="100"/>
      <c r="L281" s="100"/>
      <c r="M281" s="100"/>
      <c r="N281" s="100"/>
      <c r="O281" s="100"/>
      <c r="P281" s="100"/>
      <c r="Q281" s="100"/>
      <c r="R281" s="100"/>
      <c r="S281" s="100"/>
      <c r="T281" s="100"/>
      <c r="U281" s="100"/>
      <c r="V281" s="100"/>
      <c r="W281" s="100"/>
    </row>
    <row r="282" spans="1:23" s="84" customFormat="1">
      <c r="A282" s="106"/>
      <c r="B282" s="102"/>
      <c r="C282" s="107"/>
      <c r="D282" s="107"/>
      <c r="E282" s="107"/>
      <c r="F282" s="140"/>
      <c r="G282" s="108"/>
      <c r="H282" s="99"/>
      <c r="I282" s="100"/>
      <c r="J282" s="100"/>
      <c r="K282" s="100"/>
      <c r="L282" s="100"/>
      <c r="M282" s="100"/>
      <c r="N282" s="100"/>
      <c r="O282" s="100"/>
      <c r="P282" s="100"/>
      <c r="Q282" s="100"/>
      <c r="R282" s="100"/>
      <c r="S282" s="100"/>
      <c r="T282" s="100"/>
      <c r="U282" s="100"/>
      <c r="V282" s="100"/>
      <c r="W282" s="100"/>
    </row>
    <row r="283" spans="1:23" s="84" customFormat="1">
      <c r="A283" s="106"/>
      <c r="B283" s="102"/>
      <c r="C283" s="107"/>
      <c r="D283" s="107"/>
      <c r="E283" s="107"/>
      <c r="F283" s="140"/>
      <c r="G283" s="108"/>
      <c r="H283" s="99"/>
      <c r="I283" s="100"/>
      <c r="J283" s="100"/>
      <c r="K283" s="100"/>
      <c r="L283" s="100"/>
      <c r="M283" s="100"/>
      <c r="N283" s="100"/>
      <c r="O283" s="100"/>
      <c r="P283" s="100"/>
      <c r="Q283" s="100"/>
      <c r="R283" s="100"/>
      <c r="S283" s="100"/>
      <c r="T283" s="100"/>
      <c r="U283" s="100"/>
      <c r="V283" s="100"/>
      <c r="W283" s="100"/>
    </row>
    <row r="284" spans="1:23" s="84" customFormat="1">
      <c r="A284" s="106"/>
      <c r="B284" s="102"/>
      <c r="C284" s="107"/>
      <c r="D284" s="107"/>
      <c r="E284" s="107"/>
      <c r="F284" s="140"/>
      <c r="G284" s="108"/>
      <c r="H284" s="99"/>
      <c r="I284" s="100"/>
      <c r="J284" s="100"/>
      <c r="K284" s="100"/>
      <c r="L284" s="100"/>
      <c r="M284" s="100"/>
      <c r="N284" s="100"/>
      <c r="O284" s="100"/>
      <c r="P284" s="100"/>
      <c r="Q284" s="100"/>
      <c r="R284" s="100"/>
      <c r="S284" s="100"/>
      <c r="T284" s="100"/>
      <c r="U284" s="100"/>
      <c r="V284" s="100"/>
      <c r="W284" s="100"/>
    </row>
    <row r="285" spans="1:23" s="84" customFormat="1">
      <c r="A285" s="106"/>
      <c r="B285" s="102"/>
      <c r="C285" s="107"/>
      <c r="D285" s="107"/>
      <c r="E285" s="107"/>
      <c r="F285" s="140"/>
      <c r="G285" s="108"/>
      <c r="H285" s="99"/>
      <c r="I285" s="100"/>
      <c r="J285" s="100"/>
      <c r="K285" s="100"/>
      <c r="L285" s="100"/>
      <c r="M285" s="100"/>
      <c r="N285" s="100"/>
      <c r="O285" s="100"/>
      <c r="P285" s="100"/>
      <c r="Q285" s="100"/>
      <c r="R285" s="100"/>
      <c r="S285" s="100"/>
      <c r="T285" s="100"/>
      <c r="U285" s="100"/>
      <c r="V285" s="100"/>
      <c r="W285" s="100"/>
    </row>
    <row r="286" spans="1:23" s="84" customFormat="1">
      <c r="A286" s="106"/>
      <c r="B286" s="102"/>
      <c r="C286" s="107"/>
      <c r="D286" s="107"/>
      <c r="E286" s="107"/>
      <c r="F286" s="140"/>
      <c r="G286" s="108"/>
      <c r="H286" s="99"/>
      <c r="I286" s="100"/>
      <c r="J286" s="100"/>
      <c r="K286" s="100"/>
      <c r="L286" s="100"/>
      <c r="M286" s="100"/>
      <c r="N286" s="100"/>
      <c r="O286" s="100"/>
      <c r="P286" s="100"/>
      <c r="Q286" s="100"/>
      <c r="R286" s="100"/>
      <c r="S286" s="100"/>
      <c r="T286" s="100"/>
      <c r="U286" s="100"/>
      <c r="V286" s="100"/>
      <c r="W286" s="100"/>
    </row>
    <row r="287" spans="1:23" s="84" customFormat="1">
      <c r="A287" s="106"/>
      <c r="B287" s="102"/>
      <c r="C287" s="107"/>
      <c r="D287" s="107"/>
      <c r="E287" s="107"/>
      <c r="F287" s="140"/>
      <c r="G287" s="108"/>
      <c r="H287" s="99"/>
      <c r="I287" s="100"/>
      <c r="J287" s="100"/>
      <c r="K287" s="100"/>
      <c r="L287" s="100"/>
      <c r="M287" s="100"/>
      <c r="N287" s="100"/>
      <c r="O287" s="100"/>
      <c r="P287" s="100"/>
      <c r="Q287" s="100"/>
      <c r="R287" s="100"/>
      <c r="S287" s="100"/>
      <c r="T287" s="100"/>
      <c r="U287" s="100"/>
      <c r="V287" s="100"/>
      <c r="W287" s="100"/>
    </row>
    <row r="288" spans="1:23" s="84" customFormat="1">
      <c r="A288" s="106"/>
      <c r="B288" s="102"/>
      <c r="C288" s="107"/>
      <c r="D288" s="107"/>
      <c r="E288" s="107"/>
      <c r="F288" s="140"/>
      <c r="G288" s="108"/>
      <c r="H288" s="99"/>
      <c r="I288" s="100"/>
      <c r="J288" s="100"/>
      <c r="K288" s="100"/>
      <c r="L288" s="100"/>
      <c r="M288" s="100"/>
      <c r="N288" s="100"/>
      <c r="O288" s="100"/>
      <c r="P288" s="100"/>
      <c r="Q288" s="100"/>
      <c r="R288" s="100"/>
      <c r="S288" s="100"/>
      <c r="T288" s="100"/>
      <c r="U288" s="100"/>
      <c r="V288" s="100"/>
      <c r="W288" s="100"/>
    </row>
    <row r="289" spans="1:23" s="84" customFormat="1">
      <c r="A289" s="106"/>
      <c r="B289" s="102"/>
      <c r="C289" s="107"/>
      <c r="D289" s="107"/>
      <c r="E289" s="107"/>
      <c r="F289" s="140"/>
      <c r="G289" s="108"/>
      <c r="H289" s="99"/>
      <c r="I289" s="100"/>
      <c r="J289" s="100"/>
      <c r="K289" s="100"/>
      <c r="L289" s="100"/>
      <c r="M289" s="100"/>
      <c r="N289" s="100"/>
      <c r="O289" s="100"/>
      <c r="P289" s="100"/>
      <c r="Q289" s="100"/>
      <c r="R289" s="100"/>
      <c r="S289" s="100"/>
      <c r="T289" s="100"/>
      <c r="U289" s="100"/>
      <c r="V289" s="100"/>
      <c r="W289" s="100"/>
    </row>
    <row r="290" spans="1:23" s="84" customFormat="1">
      <c r="A290" s="106"/>
      <c r="B290" s="102"/>
      <c r="C290" s="107"/>
      <c r="D290" s="107"/>
      <c r="E290" s="107"/>
      <c r="F290" s="140"/>
      <c r="G290" s="108"/>
      <c r="H290" s="99"/>
      <c r="I290" s="100"/>
      <c r="J290" s="100"/>
      <c r="K290" s="100"/>
      <c r="L290" s="100"/>
      <c r="M290" s="100"/>
      <c r="N290" s="100"/>
      <c r="O290" s="100"/>
      <c r="P290" s="100"/>
      <c r="Q290" s="100"/>
      <c r="R290" s="100"/>
      <c r="S290" s="100"/>
      <c r="T290" s="100"/>
      <c r="U290" s="100"/>
      <c r="V290" s="100"/>
      <c r="W290" s="100"/>
    </row>
    <row r="291" spans="1:23" s="84" customFormat="1">
      <c r="A291" s="106"/>
      <c r="B291" s="102"/>
      <c r="C291" s="107"/>
      <c r="D291" s="107"/>
      <c r="E291" s="107"/>
      <c r="F291" s="140"/>
      <c r="G291" s="108"/>
      <c r="H291" s="99"/>
      <c r="I291" s="100"/>
      <c r="J291" s="100"/>
      <c r="K291" s="100"/>
      <c r="L291" s="100"/>
      <c r="M291" s="100"/>
      <c r="N291" s="100"/>
      <c r="O291" s="100"/>
      <c r="P291" s="100"/>
      <c r="Q291" s="100"/>
      <c r="R291" s="100"/>
      <c r="S291" s="100"/>
      <c r="T291" s="100"/>
      <c r="U291" s="100"/>
      <c r="V291" s="100"/>
      <c r="W291" s="100"/>
    </row>
    <row r="292" spans="1:23" s="84" customFormat="1">
      <c r="A292" s="106"/>
      <c r="B292" s="102"/>
      <c r="C292" s="107"/>
      <c r="D292" s="107"/>
      <c r="E292" s="107"/>
      <c r="F292" s="140"/>
      <c r="G292" s="108"/>
      <c r="H292" s="99"/>
      <c r="I292" s="100"/>
      <c r="J292" s="100"/>
      <c r="K292" s="100"/>
      <c r="L292" s="100"/>
      <c r="M292" s="100"/>
      <c r="N292" s="100"/>
      <c r="O292" s="100"/>
      <c r="P292" s="100"/>
      <c r="Q292" s="100"/>
      <c r="R292" s="100"/>
      <c r="S292" s="100"/>
      <c r="T292" s="100"/>
      <c r="U292" s="100"/>
      <c r="V292" s="100"/>
      <c r="W292" s="100"/>
    </row>
    <row r="293" spans="1:23" s="84" customFormat="1">
      <c r="A293" s="106"/>
      <c r="B293" s="102"/>
      <c r="C293" s="107"/>
      <c r="D293" s="107"/>
      <c r="E293" s="107"/>
      <c r="F293" s="140"/>
      <c r="G293" s="108"/>
      <c r="H293" s="99"/>
      <c r="I293" s="100"/>
      <c r="J293" s="100"/>
      <c r="K293" s="100"/>
      <c r="L293" s="100"/>
      <c r="M293" s="100"/>
      <c r="N293" s="100"/>
      <c r="O293" s="100"/>
      <c r="P293" s="100"/>
      <c r="Q293" s="100"/>
      <c r="R293" s="100"/>
      <c r="S293" s="100"/>
      <c r="T293" s="100"/>
      <c r="U293" s="100"/>
      <c r="V293" s="100"/>
      <c r="W293" s="100"/>
    </row>
    <row r="294" spans="1:23" s="84" customFormat="1">
      <c r="A294" s="106"/>
      <c r="B294" s="102"/>
      <c r="C294" s="107"/>
      <c r="D294" s="107"/>
      <c r="E294" s="107"/>
      <c r="F294" s="140"/>
      <c r="G294" s="108"/>
      <c r="H294" s="99"/>
      <c r="I294" s="100"/>
      <c r="J294" s="100"/>
      <c r="K294" s="100"/>
      <c r="L294" s="100"/>
      <c r="M294" s="100"/>
      <c r="N294" s="100"/>
      <c r="O294" s="100"/>
      <c r="P294" s="100"/>
      <c r="Q294" s="100"/>
      <c r="R294" s="100"/>
      <c r="S294" s="100"/>
      <c r="T294" s="100"/>
      <c r="U294" s="100"/>
      <c r="V294" s="100"/>
      <c r="W294" s="100"/>
    </row>
    <row r="295" spans="1:23" s="84" customFormat="1">
      <c r="A295" s="106"/>
      <c r="B295" s="102"/>
      <c r="C295" s="107"/>
      <c r="D295" s="107"/>
      <c r="E295" s="107"/>
      <c r="F295" s="140"/>
      <c r="G295" s="108"/>
      <c r="H295" s="99"/>
      <c r="I295" s="100"/>
      <c r="J295" s="100"/>
      <c r="K295" s="100"/>
      <c r="L295" s="100"/>
      <c r="M295" s="100"/>
      <c r="N295" s="100"/>
      <c r="O295" s="100"/>
      <c r="P295" s="100"/>
      <c r="Q295" s="100"/>
      <c r="R295" s="100"/>
      <c r="S295" s="100"/>
      <c r="T295" s="100"/>
      <c r="U295" s="100"/>
      <c r="V295" s="100"/>
      <c r="W295" s="100"/>
    </row>
    <row r="296" spans="1:23" s="84" customFormat="1">
      <c r="A296" s="106"/>
      <c r="B296" s="102"/>
      <c r="C296" s="107"/>
      <c r="D296" s="107"/>
      <c r="E296" s="107"/>
      <c r="F296" s="140"/>
      <c r="G296" s="108"/>
      <c r="H296" s="99"/>
      <c r="I296" s="100"/>
      <c r="J296" s="100"/>
      <c r="K296" s="100"/>
      <c r="L296" s="100"/>
      <c r="M296" s="100"/>
      <c r="N296" s="100"/>
      <c r="O296" s="100"/>
      <c r="P296" s="100"/>
      <c r="Q296" s="100"/>
      <c r="R296" s="100"/>
      <c r="S296" s="100"/>
      <c r="T296" s="100"/>
      <c r="U296" s="100"/>
      <c r="V296" s="100"/>
      <c r="W296" s="100"/>
    </row>
    <row r="297" spans="1:23" s="84" customFormat="1">
      <c r="A297" s="106"/>
      <c r="B297" s="102"/>
      <c r="C297" s="107"/>
      <c r="D297" s="107"/>
      <c r="E297" s="107"/>
      <c r="F297" s="140"/>
      <c r="G297" s="108"/>
      <c r="H297" s="99"/>
      <c r="I297" s="100"/>
      <c r="J297" s="100"/>
      <c r="K297" s="100"/>
      <c r="L297" s="100"/>
      <c r="M297" s="100"/>
      <c r="N297" s="100"/>
      <c r="O297" s="100"/>
      <c r="P297" s="100"/>
      <c r="Q297" s="100"/>
      <c r="R297" s="100"/>
      <c r="S297" s="100"/>
      <c r="T297" s="100"/>
      <c r="U297" s="100"/>
      <c r="V297" s="100"/>
      <c r="W297" s="100"/>
    </row>
    <row r="298" spans="1:23" s="84" customFormat="1">
      <c r="A298" s="106"/>
      <c r="B298" s="102"/>
      <c r="C298" s="107"/>
      <c r="D298" s="107"/>
      <c r="E298" s="107"/>
      <c r="F298" s="140"/>
      <c r="G298" s="108"/>
      <c r="H298" s="99"/>
      <c r="I298" s="100"/>
      <c r="J298" s="100"/>
      <c r="K298" s="100"/>
      <c r="L298" s="100"/>
      <c r="M298" s="100"/>
      <c r="N298" s="100"/>
      <c r="O298" s="100"/>
      <c r="P298" s="100"/>
      <c r="Q298" s="100"/>
      <c r="R298" s="100"/>
      <c r="S298" s="100"/>
      <c r="T298" s="100"/>
      <c r="U298" s="100"/>
      <c r="V298" s="100"/>
      <c r="W298" s="100"/>
    </row>
    <row r="299" spans="1:23" s="84" customFormat="1">
      <c r="A299" s="106"/>
      <c r="B299" s="102"/>
      <c r="C299" s="107"/>
      <c r="D299" s="107"/>
      <c r="E299" s="107"/>
      <c r="F299" s="140"/>
      <c r="G299" s="108"/>
      <c r="H299" s="99"/>
      <c r="I299" s="100"/>
      <c r="J299" s="100"/>
      <c r="K299" s="100"/>
      <c r="L299" s="100"/>
      <c r="M299" s="100"/>
      <c r="N299" s="100"/>
      <c r="O299" s="100"/>
      <c r="P299" s="100"/>
      <c r="Q299" s="100"/>
      <c r="R299" s="100"/>
      <c r="S299" s="100"/>
      <c r="T299" s="100"/>
      <c r="U299" s="100"/>
      <c r="V299" s="100"/>
      <c r="W299" s="100"/>
    </row>
    <row r="300" spans="1:23" s="84" customFormat="1">
      <c r="A300" s="106"/>
      <c r="B300" s="102"/>
      <c r="C300" s="107"/>
      <c r="D300" s="107"/>
      <c r="E300" s="107"/>
      <c r="F300" s="140"/>
      <c r="G300" s="108"/>
      <c r="H300" s="99"/>
      <c r="I300" s="100"/>
      <c r="J300" s="100"/>
      <c r="K300" s="100"/>
      <c r="L300" s="100"/>
      <c r="M300" s="100"/>
      <c r="N300" s="100"/>
      <c r="O300" s="100"/>
      <c r="P300" s="100"/>
      <c r="Q300" s="100"/>
      <c r="R300" s="100"/>
      <c r="S300" s="100"/>
      <c r="T300" s="100"/>
      <c r="U300" s="100"/>
      <c r="V300" s="100"/>
      <c r="W300" s="100"/>
    </row>
    <row r="301" spans="1:23" s="84" customFormat="1">
      <c r="A301" s="106"/>
      <c r="B301" s="102"/>
      <c r="C301" s="107"/>
      <c r="D301" s="107"/>
      <c r="E301" s="107"/>
      <c r="F301" s="140"/>
      <c r="G301" s="108"/>
      <c r="H301" s="99"/>
      <c r="I301" s="100"/>
      <c r="J301" s="100"/>
      <c r="K301" s="100"/>
      <c r="L301" s="100"/>
      <c r="M301" s="100"/>
      <c r="N301" s="100"/>
      <c r="O301" s="100"/>
      <c r="P301" s="100"/>
      <c r="Q301" s="100"/>
      <c r="R301" s="100"/>
      <c r="S301" s="100"/>
      <c r="T301" s="100"/>
      <c r="U301" s="100"/>
      <c r="V301" s="100"/>
      <c r="W301" s="100"/>
    </row>
    <row r="302" spans="1:23" s="84" customFormat="1">
      <c r="A302" s="106"/>
      <c r="B302" s="102"/>
      <c r="C302" s="107"/>
      <c r="D302" s="107"/>
      <c r="E302" s="107"/>
      <c r="F302" s="140"/>
      <c r="G302" s="108"/>
      <c r="H302" s="99"/>
      <c r="I302" s="100"/>
      <c r="J302" s="100"/>
      <c r="K302" s="100"/>
      <c r="L302" s="100"/>
      <c r="M302" s="100"/>
      <c r="N302" s="100"/>
      <c r="O302" s="100"/>
      <c r="P302" s="100"/>
      <c r="Q302" s="100"/>
      <c r="R302" s="100"/>
      <c r="S302" s="100"/>
      <c r="T302" s="100"/>
      <c r="U302" s="100"/>
      <c r="V302" s="100"/>
      <c r="W302" s="100"/>
    </row>
    <row r="303" spans="1:23" s="84" customFormat="1">
      <c r="A303" s="106"/>
      <c r="B303" s="102"/>
      <c r="C303" s="107"/>
      <c r="D303" s="107"/>
      <c r="E303" s="107"/>
      <c r="F303" s="140"/>
      <c r="G303" s="108"/>
      <c r="H303" s="99"/>
      <c r="I303" s="100"/>
      <c r="J303" s="100"/>
      <c r="K303" s="100"/>
      <c r="L303" s="100"/>
      <c r="M303" s="100"/>
      <c r="N303" s="100"/>
      <c r="O303" s="100"/>
      <c r="P303" s="100"/>
      <c r="Q303" s="100"/>
      <c r="R303" s="100"/>
      <c r="S303" s="100"/>
      <c r="T303" s="100"/>
      <c r="U303" s="100"/>
      <c r="V303" s="100"/>
      <c r="W303" s="100"/>
    </row>
    <row r="304" spans="1:23" s="84" customFormat="1">
      <c r="A304" s="106"/>
      <c r="B304" s="102"/>
      <c r="C304" s="107"/>
      <c r="D304" s="107"/>
      <c r="E304" s="107"/>
      <c r="F304" s="140"/>
      <c r="G304" s="108"/>
      <c r="H304" s="99"/>
      <c r="I304" s="100"/>
      <c r="J304" s="100"/>
      <c r="K304" s="100"/>
      <c r="L304" s="100"/>
      <c r="M304" s="100"/>
      <c r="N304" s="100"/>
      <c r="O304" s="100"/>
      <c r="P304" s="100"/>
      <c r="Q304" s="100"/>
      <c r="R304" s="100"/>
      <c r="S304" s="100"/>
      <c r="T304" s="100"/>
      <c r="U304" s="100"/>
      <c r="V304" s="100"/>
      <c r="W304" s="100"/>
    </row>
    <row r="305" spans="1:23" s="84" customFormat="1">
      <c r="A305" s="106"/>
      <c r="B305" s="102"/>
      <c r="C305" s="107"/>
      <c r="D305" s="107"/>
      <c r="E305" s="107"/>
      <c r="F305" s="140"/>
      <c r="G305" s="108"/>
      <c r="H305" s="99"/>
      <c r="I305" s="100"/>
      <c r="J305" s="100"/>
      <c r="K305" s="100"/>
      <c r="L305" s="100"/>
      <c r="M305" s="100"/>
      <c r="N305" s="100"/>
      <c r="O305" s="100"/>
      <c r="P305" s="100"/>
      <c r="Q305" s="100"/>
      <c r="R305" s="100"/>
      <c r="S305" s="100"/>
      <c r="T305" s="100"/>
      <c r="U305" s="100"/>
      <c r="V305" s="100"/>
      <c r="W305" s="100"/>
    </row>
    <row r="306" spans="1:23" s="84" customFormat="1">
      <c r="A306" s="106"/>
      <c r="B306" s="102"/>
      <c r="C306" s="107"/>
      <c r="D306" s="107"/>
      <c r="E306" s="107"/>
      <c r="F306" s="140"/>
      <c r="G306" s="108"/>
      <c r="H306" s="99"/>
      <c r="I306" s="100"/>
      <c r="J306" s="100"/>
      <c r="K306" s="100"/>
      <c r="L306" s="100"/>
      <c r="M306" s="100"/>
      <c r="N306" s="100"/>
      <c r="O306" s="100"/>
      <c r="P306" s="100"/>
      <c r="Q306" s="100"/>
      <c r="R306" s="100"/>
      <c r="S306" s="100"/>
      <c r="T306" s="100"/>
      <c r="U306" s="100"/>
      <c r="V306" s="100"/>
      <c r="W306" s="100"/>
    </row>
    <row r="307" spans="1:23" s="84" customFormat="1">
      <c r="A307" s="106"/>
      <c r="B307" s="102"/>
      <c r="C307" s="107"/>
      <c r="D307" s="107"/>
      <c r="E307" s="107"/>
      <c r="F307" s="140"/>
      <c r="G307" s="108"/>
      <c r="H307" s="99"/>
      <c r="I307" s="100"/>
      <c r="J307" s="100"/>
      <c r="K307" s="100"/>
      <c r="L307" s="100"/>
      <c r="M307" s="100"/>
      <c r="N307" s="100"/>
      <c r="O307" s="100"/>
      <c r="P307" s="100"/>
      <c r="Q307" s="100"/>
      <c r="R307" s="100"/>
      <c r="S307" s="100"/>
      <c r="T307" s="100"/>
      <c r="U307" s="100"/>
      <c r="V307" s="100"/>
      <c r="W307" s="100"/>
    </row>
    <row r="308" spans="1:23" s="84" customFormat="1">
      <c r="A308" s="106"/>
      <c r="B308" s="102"/>
      <c r="C308" s="107"/>
      <c r="D308" s="107"/>
      <c r="E308" s="107"/>
      <c r="F308" s="140"/>
      <c r="G308" s="108"/>
      <c r="H308" s="99"/>
      <c r="I308" s="100"/>
      <c r="J308" s="100"/>
      <c r="K308" s="100"/>
      <c r="L308" s="100"/>
      <c r="M308" s="100"/>
      <c r="N308" s="100"/>
      <c r="O308" s="100"/>
      <c r="P308" s="100"/>
      <c r="Q308" s="100"/>
      <c r="R308" s="100"/>
      <c r="S308" s="100"/>
      <c r="T308" s="100"/>
      <c r="U308" s="100"/>
      <c r="V308" s="100"/>
      <c r="W308" s="100"/>
    </row>
    <row r="309" spans="1:23" s="84" customFormat="1">
      <c r="A309" s="106"/>
      <c r="B309" s="102"/>
      <c r="C309" s="107"/>
      <c r="D309" s="107"/>
      <c r="E309" s="107"/>
      <c r="F309" s="140"/>
      <c r="G309" s="108"/>
      <c r="H309" s="99"/>
      <c r="I309" s="100"/>
      <c r="J309" s="100"/>
      <c r="K309" s="100"/>
      <c r="L309" s="100"/>
      <c r="M309" s="100"/>
      <c r="N309" s="100"/>
      <c r="O309" s="100"/>
      <c r="P309" s="100"/>
      <c r="Q309" s="100"/>
      <c r="R309" s="100"/>
      <c r="S309" s="100"/>
      <c r="T309" s="100"/>
      <c r="U309" s="100"/>
      <c r="V309" s="100"/>
      <c r="W309" s="100"/>
    </row>
    <row r="310" spans="1:23" s="84" customFormat="1">
      <c r="A310" s="106"/>
      <c r="B310" s="102"/>
      <c r="C310" s="107"/>
      <c r="D310" s="107"/>
      <c r="E310" s="107"/>
      <c r="F310" s="140"/>
      <c r="G310" s="108"/>
      <c r="H310" s="99"/>
      <c r="I310" s="100"/>
      <c r="J310" s="100"/>
      <c r="K310" s="100"/>
      <c r="L310" s="100"/>
      <c r="M310" s="100"/>
      <c r="N310" s="100"/>
      <c r="O310" s="100"/>
      <c r="P310" s="100"/>
      <c r="Q310" s="100"/>
      <c r="R310" s="100"/>
      <c r="S310" s="100"/>
      <c r="T310" s="100"/>
      <c r="U310" s="100"/>
      <c r="V310" s="100"/>
      <c r="W310" s="100"/>
    </row>
    <row r="311" spans="1:23" s="84" customFormat="1">
      <c r="A311" s="106"/>
      <c r="B311" s="102"/>
      <c r="C311" s="107"/>
      <c r="D311" s="107"/>
      <c r="E311" s="107"/>
      <c r="F311" s="140"/>
      <c r="G311" s="108"/>
      <c r="H311" s="99"/>
      <c r="I311" s="100"/>
      <c r="J311" s="100"/>
      <c r="K311" s="100"/>
      <c r="L311" s="100"/>
      <c r="M311" s="100"/>
      <c r="N311" s="100"/>
      <c r="O311" s="100"/>
      <c r="P311" s="100"/>
      <c r="Q311" s="100"/>
      <c r="R311" s="100"/>
      <c r="S311" s="100"/>
      <c r="T311" s="100"/>
      <c r="U311" s="100"/>
      <c r="V311" s="100"/>
      <c r="W311" s="100"/>
    </row>
    <row r="312" spans="1:23" s="84" customFormat="1">
      <c r="A312" s="106"/>
      <c r="B312" s="102"/>
      <c r="C312" s="107"/>
      <c r="D312" s="107"/>
      <c r="E312" s="107"/>
      <c r="F312" s="140"/>
      <c r="G312" s="108"/>
      <c r="H312" s="99"/>
      <c r="I312" s="100"/>
      <c r="J312" s="100"/>
      <c r="K312" s="100"/>
      <c r="L312" s="100"/>
      <c r="M312" s="100"/>
      <c r="N312" s="100"/>
      <c r="O312" s="100"/>
      <c r="P312" s="100"/>
      <c r="Q312" s="100"/>
      <c r="R312" s="100"/>
      <c r="S312" s="100"/>
      <c r="T312" s="100"/>
      <c r="U312" s="100"/>
      <c r="V312" s="100"/>
      <c r="W312" s="100"/>
    </row>
    <row r="313" spans="1:23" s="84" customFormat="1">
      <c r="A313" s="106"/>
      <c r="B313" s="102"/>
      <c r="C313" s="107"/>
      <c r="D313" s="107"/>
      <c r="E313" s="107"/>
      <c r="F313" s="140"/>
      <c r="G313" s="108"/>
      <c r="H313" s="99"/>
      <c r="I313" s="100"/>
      <c r="J313" s="100"/>
      <c r="K313" s="100"/>
      <c r="L313" s="100"/>
      <c r="M313" s="100"/>
      <c r="N313" s="100"/>
      <c r="O313" s="100"/>
      <c r="P313" s="100"/>
      <c r="Q313" s="100"/>
      <c r="R313" s="100"/>
      <c r="S313" s="100"/>
      <c r="T313" s="100"/>
      <c r="U313" s="100"/>
      <c r="V313" s="100"/>
      <c r="W313" s="100"/>
    </row>
    <row r="314" spans="1:23" s="84" customFormat="1">
      <c r="A314" s="106"/>
      <c r="B314" s="102"/>
      <c r="C314" s="107"/>
      <c r="D314" s="107"/>
      <c r="E314" s="107"/>
      <c r="F314" s="140"/>
      <c r="G314" s="108"/>
      <c r="H314" s="99"/>
      <c r="I314" s="100"/>
      <c r="J314" s="100"/>
      <c r="K314" s="100"/>
      <c r="L314" s="100"/>
      <c r="M314" s="100"/>
      <c r="N314" s="100"/>
      <c r="O314" s="100"/>
      <c r="P314" s="100"/>
      <c r="Q314" s="100"/>
      <c r="R314" s="100"/>
      <c r="S314" s="100"/>
      <c r="T314" s="100"/>
      <c r="U314" s="100"/>
      <c r="V314" s="100"/>
      <c r="W314" s="100"/>
    </row>
    <row r="315" spans="1:23" s="84" customFormat="1">
      <c r="A315" s="106"/>
      <c r="B315" s="102"/>
      <c r="C315" s="107"/>
      <c r="D315" s="107"/>
      <c r="E315" s="107"/>
      <c r="F315" s="140"/>
      <c r="G315" s="108"/>
      <c r="H315" s="99"/>
      <c r="I315" s="100"/>
      <c r="J315" s="100"/>
      <c r="K315" s="100"/>
      <c r="L315" s="100"/>
      <c r="M315" s="100"/>
      <c r="N315" s="100"/>
      <c r="O315" s="100"/>
      <c r="P315" s="100"/>
      <c r="Q315" s="100"/>
      <c r="R315" s="100"/>
      <c r="S315" s="100"/>
      <c r="T315" s="100"/>
      <c r="U315" s="100"/>
      <c r="V315" s="100"/>
      <c r="W315" s="100"/>
    </row>
    <row r="316" spans="1:23" s="84" customFormat="1">
      <c r="A316" s="106"/>
      <c r="B316" s="102"/>
      <c r="C316" s="107"/>
      <c r="D316" s="107"/>
      <c r="E316" s="107"/>
      <c r="F316" s="140"/>
      <c r="G316" s="108"/>
      <c r="H316" s="99"/>
      <c r="I316" s="100"/>
      <c r="J316" s="100"/>
      <c r="K316" s="100"/>
      <c r="L316" s="100"/>
      <c r="M316" s="100"/>
      <c r="N316" s="100"/>
      <c r="O316" s="100"/>
      <c r="P316" s="100"/>
      <c r="Q316" s="100"/>
      <c r="R316" s="100"/>
      <c r="S316" s="100"/>
      <c r="T316" s="100"/>
      <c r="U316" s="100"/>
      <c r="V316" s="100"/>
      <c r="W316" s="100"/>
    </row>
    <row r="317" spans="1:23" s="84" customFormat="1">
      <c r="A317" s="106"/>
      <c r="B317" s="102"/>
      <c r="C317" s="107"/>
      <c r="D317" s="107"/>
      <c r="E317" s="107"/>
      <c r="F317" s="140"/>
      <c r="G317" s="108"/>
      <c r="H317" s="99"/>
      <c r="I317" s="100"/>
      <c r="J317" s="100"/>
      <c r="K317" s="100"/>
      <c r="L317" s="100"/>
      <c r="M317" s="100"/>
      <c r="N317" s="100"/>
      <c r="O317" s="100"/>
      <c r="P317" s="100"/>
      <c r="Q317" s="100"/>
      <c r="R317" s="100"/>
      <c r="S317" s="100"/>
      <c r="T317" s="100"/>
      <c r="U317" s="100"/>
      <c r="V317" s="100"/>
      <c r="W317" s="100"/>
    </row>
    <row r="318" spans="1:23" s="84" customFormat="1">
      <c r="A318" s="106"/>
      <c r="B318" s="102"/>
      <c r="C318" s="107"/>
      <c r="D318" s="107"/>
      <c r="E318" s="107"/>
      <c r="F318" s="140"/>
      <c r="G318" s="108"/>
      <c r="H318" s="99"/>
      <c r="I318" s="100"/>
      <c r="J318" s="100"/>
      <c r="K318" s="100"/>
      <c r="L318" s="100"/>
      <c r="M318" s="100"/>
      <c r="N318" s="100"/>
      <c r="O318" s="100"/>
      <c r="P318" s="100"/>
      <c r="Q318" s="100"/>
      <c r="R318" s="100"/>
      <c r="S318" s="100"/>
      <c r="T318" s="100"/>
      <c r="U318" s="100"/>
      <c r="V318" s="100"/>
      <c r="W318" s="100"/>
    </row>
    <row r="319" spans="1:23" s="84" customFormat="1">
      <c r="A319" s="106"/>
      <c r="B319" s="102"/>
      <c r="C319" s="107"/>
      <c r="D319" s="107"/>
      <c r="E319" s="107"/>
      <c r="F319" s="140"/>
      <c r="G319" s="108"/>
      <c r="H319" s="99"/>
      <c r="I319" s="100"/>
      <c r="J319" s="100"/>
      <c r="K319" s="100"/>
      <c r="L319" s="100"/>
      <c r="M319" s="100"/>
      <c r="N319" s="100"/>
      <c r="O319" s="100"/>
      <c r="P319" s="100"/>
      <c r="Q319" s="100"/>
      <c r="R319" s="100"/>
      <c r="S319" s="100"/>
      <c r="T319" s="100"/>
      <c r="U319" s="100"/>
      <c r="V319" s="100"/>
      <c r="W319" s="100"/>
    </row>
    <row r="320" spans="1:23" s="84" customFormat="1">
      <c r="A320" s="106"/>
      <c r="B320" s="102"/>
      <c r="C320" s="107"/>
      <c r="D320" s="107"/>
      <c r="E320" s="107"/>
      <c r="F320" s="140"/>
      <c r="G320" s="108"/>
      <c r="H320" s="99"/>
      <c r="I320" s="100"/>
      <c r="J320" s="100"/>
      <c r="K320" s="100"/>
      <c r="L320" s="100"/>
      <c r="M320" s="100"/>
      <c r="N320" s="100"/>
      <c r="O320" s="100"/>
      <c r="P320" s="100"/>
      <c r="Q320" s="100"/>
      <c r="R320" s="100"/>
      <c r="S320" s="100"/>
      <c r="T320" s="100"/>
      <c r="U320" s="100"/>
      <c r="V320" s="100"/>
      <c r="W320" s="100"/>
    </row>
    <row r="321" spans="1:23" s="84" customFormat="1">
      <c r="A321" s="106"/>
      <c r="B321" s="102"/>
      <c r="C321" s="107"/>
      <c r="D321" s="107"/>
      <c r="E321" s="107"/>
      <c r="F321" s="140"/>
      <c r="G321" s="108"/>
      <c r="H321" s="99"/>
      <c r="I321" s="100"/>
      <c r="J321" s="100"/>
      <c r="K321" s="100"/>
      <c r="L321" s="100"/>
      <c r="M321" s="100"/>
      <c r="N321" s="100"/>
      <c r="O321" s="100"/>
      <c r="P321" s="100"/>
      <c r="Q321" s="100"/>
      <c r="R321" s="100"/>
      <c r="S321" s="100"/>
      <c r="T321" s="100"/>
      <c r="U321" s="100"/>
      <c r="V321" s="100"/>
      <c r="W321" s="100"/>
    </row>
    <row r="322" spans="1:23" s="84" customFormat="1">
      <c r="A322" s="106"/>
      <c r="B322" s="102"/>
      <c r="C322" s="107"/>
      <c r="D322" s="107"/>
      <c r="E322" s="107"/>
      <c r="F322" s="140"/>
      <c r="G322" s="108"/>
      <c r="H322" s="99"/>
      <c r="I322" s="100"/>
      <c r="J322" s="100"/>
      <c r="K322" s="100"/>
      <c r="L322" s="100"/>
      <c r="M322" s="100"/>
      <c r="N322" s="100"/>
      <c r="O322" s="100"/>
      <c r="P322" s="100"/>
      <c r="Q322" s="100"/>
      <c r="R322" s="100"/>
      <c r="S322" s="100"/>
      <c r="T322" s="100"/>
      <c r="U322" s="100"/>
      <c r="V322" s="100"/>
      <c r="W322" s="100"/>
    </row>
    <row r="323" spans="1:23" s="84" customFormat="1">
      <c r="A323" s="106"/>
      <c r="B323" s="102"/>
      <c r="C323" s="107"/>
      <c r="D323" s="107"/>
      <c r="E323" s="107"/>
      <c r="F323" s="140"/>
      <c r="G323" s="108"/>
      <c r="H323" s="99"/>
      <c r="I323" s="100"/>
      <c r="J323" s="100"/>
      <c r="K323" s="100"/>
      <c r="L323" s="100"/>
      <c r="M323" s="100"/>
      <c r="N323" s="100"/>
      <c r="O323" s="100"/>
      <c r="P323" s="100"/>
      <c r="Q323" s="100"/>
      <c r="R323" s="100"/>
      <c r="S323" s="100"/>
      <c r="T323" s="100"/>
      <c r="U323" s="100"/>
      <c r="V323" s="100"/>
      <c r="W323" s="100"/>
    </row>
    <row r="324" spans="1:23" s="84" customFormat="1">
      <c r="A324" s="106"/>
      <c r="B324" s="102"/>
      <c r="C324" s="107"/>
      <c r="D324" s="107"/>
      <c r="E324" s="107"/>
      <c r="F324" s="140"/>
      <c r="G324" s="108"/>
      <c r="H324" s="99"/>
      <c r="I324" s="100"/>
      <c r="J324" s="100"/>
      <c r="K324" s="100"/>
      <c r="L324" s="100"/>
      <c r="M324" s="100"/>
      <c r="N324" s="100"/>
      <c r="O324" s="100"/>
      <c r="P324" s="100"/>
      <c r="Q324" s="100"/>
      <c r="R324" s="100"/>
      <c r="S324" s="100"/>
      <c r="T324" s="100"/>
      <c r="U324" s="100"/>
      <c r="V324" s="100"/>
      <c r="W324" s="100"/>
    </row>
    <row r="325" spans="1:23" s="84" customFormat="1">
      <c r="A325" s="106"/>
      <c r="B325" s="102"/>
      <c r="C325" s="107"/>
      <c r="D325" s="107"/>
      <c r="E325" s="107"/>
      <c r="F325" s="140"/>
      <c r="G325" s="108"/>
      <c r="H325" s="99"/>
      <c r="I325" s="100"/>
      <c r="J325" s="100"/>
      <c r="K325" s="100"/>
      <c r="L325" s="100"/>
      <c r="M325" s="100"/>
      <c r="N325" s="100"/>
      <c r="O325" s="100"/>
      <c r="P325" s="100"/>
      <c r="Q325" s="100"/>
      <c r="R325" s="100"/>
      <c r="S325" s="100"/>
      <c r="T325" s="100"/>
      <c r="U325" s="100"/>
      <c r="V325" s="100"/>
      <c r="W325" s="100"/>
    </row>
    <row r="326" spans="1:23" s="84" customFormat="1">
      <c r="A326" s="106"/>
      <c r="B326" s="102"/>
      <c r="C326" s="107"/>
      <c r="D326" s="107"/>
      <c r="E326" s="107"/>
      <c r="F326" s="140"/>
      <c r="G326" s="108"/>
      <c r="H326" s="99"/>
      <c r="I326" s="100"/>
      <c r="J326" s="100"/>
      <c r="K326" s="100"/>
      <c r="L326" s="100"/>
      <c r="M326" s="100"/>
      <c r="N326" s="100"/>
      <c r="O326" s="100"/>
      <c r="P326" s="100"/>
      <c r="Q326" s="100"/>
      <c r="R326" s="100"/>
      <c r="S326" s="100"/>
      <c r="T326" s="100"/>
      <c r="U326" s="100"/>
      <c r="V326" s="100"/>
      <c r="W326" s="100"/>
    </row>
    <row r="327" spans="1:23" s="84" customFormat="1">
      <c r="A327" s="106"/>
      <c r="B327" s="102"/>
      <c r="C327" s="107"/>
      <c r="D327" s="107"/>
      <c r="E327" s="107"/>
      <c r="F327" s="140"/>
      <c r="G327" s="108"/>
      <c r="H327" s="108"/>
    </row>
    <row r="328" spans="1:23" s="84" customFormat="1">
      <c r="A328" s="106"/>
      <c r="B328" s="102"/>
      <c r="C328" s="107"/>
      <c r="D328" s="107"/>
      <c r="E328" s="107"/>
      <c r="F328" s="140"/>
      <c r="G328" s="108"/>
      <c r="H328" s="108"/>
    </row>
    <row r="329" spans="1:23" s="84" customFormat="1">
      <c r="A329" s="106"/>
      <c r="B329" s="102"/>
      <c r="C329" s="107"/>
      <c r="D329" s="107"/>
      <c r="E329" s="107"/>
      <c r="F329" s="140"/>
      <c r="G329" s="108"/>
      <c r="H329" s="108"/>
    </row>
    <row r="330" spans="1:23" s="84" customFormat="1">
      <c r="A330" s="106"/>
      <c r="B330" s="102"/>
      <c r="C330" s="107"/>
      <c r="D330" s="107"/>
      <c r="E330" s="107"/>
      <c r="F330" s="140"/>
      <c r="G330" s="108"/>
      <c r="H330" s="108"/>
    </row>
    <row r="331" spans="1:23" s="84" customFormat="1">
      <c r="A331" s="106"/>
      <c r="B331" s="102"/>
      <c r="C331" s="107"/>
      <c r="D331" s="107"/>
      <c r="E331" s="107"/>
      <c r="F331" s="140"/>
      <c r="G331" s="108"/>
      <c r="H331" s="108"/>
    </row>
    <row r="332" spans="1:23" s="84" customFormat="1">
      <c r="A332" s="106"/>
      <c r="B332" s="102"/>
      <c r="C332" s="107"/>
      <c r="D332" s="107"/>
      <c r="E332" s="107"/>
      <c r="F332" s="140"/>
      <c r="G332" s="108"/>
      <c r="H332" s="108"/>
    </row>
    <row r="333" spans="1:23" s="84" customFormat="1">
      <c r="A333" s="106"/>
      <c r="B333" s="102"/>
      <c r="C333" s="107"/>
      <c r="D333" s="107"/>
      <c r="E333" s="107"/>
      <c r="F333" s="140"/>
      <c r="G333" s="108"/>
      <c r="H333" s="108"/>
    </row>
    <row r="334" spans="1:23" s="84" customFormat="1">
      <c r="A334" s="106"/>
      <c r="B334" s="102"/>
      <c r="C334" s="107"/>
      <c r="D334" s="107"/>
      <c r="E334" s="107"/>
      <c r="F334" s="140"/>
      <c r="G334" s="108"/>
      <c r="H334" s="108"/>
    </row>
    <row r="335" spans="1:23" s="84" customFormat="1">
      <c r="A335" s="106"/>
      <c r="B335" s="102"/>
      <c r="C335" s="107"/>
      <c r="D335" s="107"/>
      <c r="E335" s="107"/>
      <c r="F335" s="140"/>
      <c r="G335" s="108"/>
      <c r="H335" s="108"/>
    </row>
    <row r="336" spans="1:23" s="84" customFormat="1">
      <c r="A336" s="106"/>
      <c r="B336" s="102"/>
      <c r="C336" s="107"/>
      <c r="D336" s="107"/>
      <c r="E336" s="107"/>
      <c r="F336" s="140"/>
      <c r="G336" s="108"/>
      <c r="H336" s="108"/>
    </row>
    <row r="337" spans="1:8" s="84" customFormat="1">
      <c r="A337" s="106"/>
      <c r="B337" s="102"/>
      <c r="C337" s="107"/>
      <c r="D337" s="107"/>
      <c r="E337" s="107"/>
      <c r="F337" s="140"/>
      <c r="G337" s="108"/>
      <c r="H337" s="108"/>
    </row>
    <row r="338" spans="1:8" s="84" customFormat="1">
      <c r="A338" s="106"/>
      <c r="B338" s="102"/>
      <c r="C338" s="107"/>
      <c r="D338" s="107"/>
      <c r="E338" s="107"/>
      <c r="F338" s="140"/>
      <c r="G338" s="108"/>
      <c r="H338" s="108"/>
    </row>
    <row r="339" spans="1:8" s="84" customFormat="1">
      <c r="A339" s="106"/>
      <c r="B339" s="102"/>
      <c r="C339" s="107"/>
      <c r="D339" s="107"/>
      <c r="E339" s="107"/>
      <c r="F339" s="140"/>
      <c r="G339" s="108"/>
      <c r="H339" s="108"/>
    </row>
    <row r="340" spans="1:8" s="84" customFormat="1">
      <c r="A340" s="106"/>
      <c r="B340" s="102"/>
      <c r="C340" s="107"/>
      <c r="D340" s="107"/>
      <c r="E340" s="107"/>
      <c r="F340" s="140"/>
      <c r="G340" s="108"/>
      <c r="H340" s="108"/>
    </row>
    <row r="341" spans="1:8" s="84" customFormat="1">
      <c r="A341" s="106"/>
      <c r="B341" s="102"/>
      <c r="C341" s="107"/>
      <c r="D341" s="107"/>
      <c r="E341" s="107"/>
      <c r="F341" s="140"/>
      <c r="G341" s="108"/>
      <c r="H341" s="108"/>
    </row>
    <row r="342" spans="1:8" s="84" customFormat="1">
      <c r="A342" s="106"/>
      <c r="B342" s="102"/>
      <c r="C342" s="107"/>
      <c r="D342" s="107"/>
      <c r="E342" s="107"/>
      <c r="F342" s="140"/>
      <c r="G342" s="108"/>
      <c r="H342" s="108"/>
    </row>
    <row r="343" spans="1:8" s="84" customFormat="1">
      <c r="A343" s="106"/>
      <c r="B343" s="102"/>
      <c r="C343" s="107"/>
      <c r="D343" s="107"/>
      <c r="E343" s="107"/>
      <c r="F343" s="140"/>
      <c r="G343" s="108"/>
      <c r="H343" s="108"/>
    </row>
    <row r="344" spans="1:8" s="84" customFormat="1">
      <c r="A344" s="106"/>
      <c r="B344" s="102"/>
      <c r="C344" s="107"/>
      <c r="D344" s="107"/>
      <c r="E344" s="107"/>
      <c r="F344" s="140"/>
      <c r="G344" s="108"/>
      <c r="H344" s="108"/>
    </row>
    <row r="345" spans="1:8" s="84" customFormat="1">
      <c r="A345" s="106"/>
      <c r="B345" s="102"/>
      <c r="C345" s="107"/>
      <c r="D345" s="107"/>
      <c r="E345" s="107"/>
      <c r="F345" s="140"/>
      <c r="G345" s="108"/>
      <c r="H345" s="108"/>
    </row>
    <row r="346" spans="1:8" s="84" customFormat="1">
      <c r="A346" s="106"/>
      <c r="B346" s="102"/>
      <c r="C346" s="107"/>
      <c r="D346" s="107"/>
      <c r="E346" s="107"/>
      <c r="F346" s="140"/>
      <c r="G346" s="108"/>
      <c r="H346" s="108"/>
    </row>
    <row r="347" spans="1:8" s="84" customFormat="1">
      <c r="A347" s="106"/>
      <c r="B347" s="102"/>
      <c r="C347" s="107"/>
      <c r="D347" s="107"/>
      <c r="E347" s="107"/>
      <c r="F347" s="140"/>
      <c r="G347" s="108"/>
      <c r="H347" s="108"/>
    </row>
    <row r="348" spans="1:8" s="84" customFormat="1">
      <c r="A348" s="106"/>
      <c r="B348" s="102"/>
      <c r="C348" s="107"/>
      <c r="D348" s="107"/>
      <c r="E348" s="107"/>
      <c r="F348" s="140"/>
      <c r="G348" s="108"/>
      <c r="H348" s="108"/>
    </row>
    <row r="349" spans="1:8" s="84" customFormat="1">
      <c r="A349" s="106"/>
      <c r="B349" s="102"/>
      <c r="C349" s="107"/>
      <c r="D349" s="107"/>
      <c r="E349" s="107"/>
      <c r="F349" s="140"/>
      <c r="G349" s="108"/>
      <c r="H349" s="108"/>
    </row>
    <row r="350" spans="1:8" s="84" customFormat="1">
      <c r="A350" s="106"/>
      <c r="B350" s="102"/>
      <c r="C350" s="107"/>
      <c r="D350" s="107"/>
      <c r="E350" s="107"/>
      <c r="F350" s="140"/>
      <c r="G350" s="108"/>
      <c r="H350" s="108"/>
    </row>
    <row r="351" spans="1:8" s="84" customFormat="1">
      <c r="A351" s="106"/>
      <c r="B351" s="102"/>
      <c r="C351" s="107"/>
      <c r="D351" s="107"/>
      <c r="E351" s="107"/>
      <c r="F351" s="140"/>
      <c r="G351" s="108"/>
      <c r="H351" s="108"/>
    </row>
    <row r="352" spans="1:8" s="84" customFormat="1">
      <c r="A352" s="106"/>
      <c r="B352" s="102"/>
      <c r="C352" s="107"/>
      <c r="D352" s="107"/>
      <c r="E352" s="107"/>
      <c r="F352" s="140"/>
      <c r="G352" s="108"/>
      <c r="H352" s="108"/>
    </row>
    <row r="353" spans="1:31" s="84" customFormat="1">
      <c r="A353" s="106"/>
      <c r="B353" s="102"/>
      <c r="C353" s="107"/>
      <c r="D353" s="107"/>
      <c r="E353" s="107"/>
      <c r="F353" s="140"/>
      <c r="G353" s="108"/>
      <c r="H353" s="108"/>
    </row>
    <row r="354" spans="1:31" s="84" customFormat="1">
      <c r="A354" s="106"/>
      <c r="B354" s="102"/>
      <c r="C354" s="107"/>
      <c r="D354" s="107"/>
      <c r="E354" s="107"/>
      <c r="F354" s="140"/>
      <c r="G354" s="108"/>
      <c r="H354" s="108"/>
    </row>
    <row r="355" spans="1:31" s="84" customFormat="1">
      <c r="A355" s="106"/>
      <c r="B355" s="102"/>
      <c r="C355" s="107"/>
      <c r="D355" s="107"/>
      <c r="E355" s="107"/>
      <c r="F355" s="140"/>
      <c r="G355" s="108"/>
      <c r="H355" s="108"/>
    </row>
    <row r="356" spans="1:31">
      <c r="A356" s="106"/>
      <c r="B356" s="102"/>
      <c r="C356" s="107"/>
      <c r="D356" s="107"/>
      <c r="E356" s="107"/>
      <c r="F356" s="140"/>
      <c r="H356" s="109"/>
      <c r="I356" s="92"/>
      <c r="J356" s="92"/>
      <c r="K356" s="92"/>
      <c r="L356" s="92"/>
      <c r="M356" s="92"/>
      <c r="N356" s="92"/>
      <c r="O356" s="92"/>
      <c r="P356" s="92"/>
      <c r="Q356" s="92"/>
      <c r="R356" s="92"/>
      <c r="S356" s="92"/>
      <c r="T356" s="92"/>
      <c r="U356" s="92"/>
      <c r="V356" s="92"/>
      <c r="W356" s="92"/>
      <c r="X356" s="92"/>
      <c r="Y356" s="92"/>
      <c r="Z356" s="92"/>
      <c r="AA356" s="92"/>
      <c r="AB356" s="92"/>
      <c r="AC356" s="92"/>
      <c r="AD356" s="92"/>
      <c r="AE356" s="92"/>
    </row>
    <row r="357" spans="1:31">
      <c r="A357" s="106"/>
      <c r="B357" s="102"/>
      <c r="C357" s="107"/>
      <c r="D357" s="107"/>
      <c r="E357" s="107"/>
      <c r="F357" s="140"/>
      <c r="G357" s="109"/>
      <c r="H357" s="109"/>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row>
    <row r="358" spans="1:31">
      <c r="A358" s="106"/>
      <c r="B358" s="102"/>
      <c r="C358" s="107"/>
      <c r="D358" s="107"/>
      <c r="E358" s="107"/>
      <c r="F358" s="140"/>
      <c r="G358" s="109"/>
      <c r="H358" s="109"/>
      <c r="I358" s="92"/>
      <c r="J358" s="92"/>
      <c r="K358" s="92"/>
      <c r="L358" s="92"/>
      <c r="M358" s="92"/>
      <c r="N358" s="92"/>
      <c r="O358" s="92"/>
      <c r="P358" s="92"/>
      <c r="Q358" s="92"/>
      <c r="R358" s="92"/>
      <c r="S358" s="92"/>
      <c r="T358" s="92"/>
      <c r="U358" s="92"/>
      <c r="V358" s="92"/>
      <c r="W358" s="92"/>
      <c r="X358" s="92"/>
      <c r="Y358" s="92"/>
      <c r="Z358" s="92"/>
      <c r="AA358" s="92"/>
      <c r="AB358" s="92"/>
      <c r="AC358" s="92"/>
      <c r="AD358" s="92"/>
      <c r="AE358" s="92"/>
    </row>
    <row r="359" spans="1:31">
      <c r="A359" s="106"/>
      <c r="B359" s="102"/>
      <c r="C359" s="107"/>
      <c r="D359" s="107"/>
      <c r="E359" s="107"/>
      <c r="F359" s="140"/>
      <c r="G359" s="109"/>
      <c r="H359" s="109"/>
      <c r="I359" s="92"/>
      <c r="J359" s="92"/>
      <c r="K359" s="92"/>
      <c r="L359" s="92"/>
      <c r="M359" s="92"/>
      <c r="N359" s="92"/>
      <c r="O359" s="92"/>
      <c r="P359" s="92"/>
      <c r="Q359" s="92"/>
      <c r="R359" s="92"/>
      <c r="S359" s="92"/>
      <c r="T359" s="92"/>
      <c r="U359" s="92"/>
      <c r="V359" s="92"/>
      <c r="W359" s="92"/>
      <c r="X359" s="92"/>
      <c r="Y359" s="92"/>
      <c r="Z359" s="92"/>
      <c r="AA359" s="92"/>
      <c r="AB359" s="92"/>
      <c r="AC359" s="92"/>
      <c r="AD359" s="92"/>
      <c r="AE359" s="92"/>
    </row>
    <row r="360" spans="1:31">
      <c r="A360" s="106"/>
      <c r="B360" s="102"/>
      <c r="C360" s="107"/>
      <c r="D360" s="107"/>
      <c r="E360" s="107"/>
      <c r="F360" s="140"/>
      <c r="G360" s="109"/>
    </row>
  </sheetData>
  <mergeCells count="3">
    <mergeCell ref="A1:C1"/>
    <mergeCell ref="A2:C2"/>
    <mergeCell ref="A4:C4"/>
  </mergeCells>
  <conditionalFormatting sqref="A23:A34">
    <cfRule type="duplicateValues" dxfId="0" priority="1"/>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181"/>
  <sheetViews>
    <sheetView workbookViewId="0">
      <selection activeCell="Q19" sqref="Q19"/>
    </sheetView>
  </sheetViews>
  <sheetFormatPr defaultColWidth="8.88671875" defaultRowHeight="13.2"/>
  <cols>
    <col min="1" max="1" width="15.5546875" style="96" customWidth="1"/>
    <col min="2" max="2" width="16.6640625" style="143" customWidth="1"/>
    <col min="3" max="3" width="45.6640625" style="92" customWidth="1"/>
    <col min="4" max="4" width="6.6640625" style="92" customWidth="1"/>
    <col min="5" max="6" width="9.6640625" style="92" customWidth="1"/>
    <col min="7" max="7" width="7.5546875" style="108" customWidth="1"/>
    <col min="8" max="8" width="16.33203125" style="84" customWidth="1"/>
    <col min="9" max="9" width="10.88671875" style="84" customWidth="1"/>
    <col min="10" max="30" width="8.88671875" style="84"/>
    <col min="31" max="16384" width="8.88671875" style="92"/>
  </cols>
  <sheetData>
    <row r="1" spans="1:9" s="84" customFormat="1" ht="21">
      <c r="A1" s="301"/>
      <c r="B1" s="301"/>
      <c r="C1" s="301"/>
      <c r="D1" s="195"/>
      <c r="E1" s="195"/>
      <c r="F1" s="195"/>
      <c r="G1" s="108"/>
    </row>
    <row r="2" spans="1:9" s="84" customFormat="1" ht="26.25" customHeight="1">
      <c r="A2" s="302" t="s">
        <v>4876</v>
      </c>
      <c r="B2" s="302"/>
      <c r="C2" s="302"/>
      <c r="D2" s="302"/>
      <c r="E2" s="302"/>
      <c r="F2" s="196"/>
      <c r="G2" s="108"/>
    </row>
    <row r="3" spans="1:9" s="84" customFormat="1">
      <c r="A3" s="86"/>
      <c r="B3" s="149"/>
      <c r="C3" s="100"/>
      <c r="D3" s="100"/>
      <c r="E3" s="100"/>
      <c r="F3" s="100"/>
      <c r="G3" s="108"/>
    </row>
    <row r="4" spans="1:9" ht="21">
      <c r="A4" s="307" t="s">
        <v>753</v>
      </c>
      <c r="B4" s="307"/>
      <c r="C4" s="307"/>
      <c r="D4" s="198"/>
      <c r="E4" s="198"/>
      <c r="F4" s="198"/>
      <c r="G4" s="88"/>
      <c r="H4" s="88"/>
      <c r="I4" s="88"/>
    </row>
    <row r="5" spans="1:9" s="84" customFormat="1" ht="33.75" customHeight="1">
      <c r="A5" s="89" t="s">
        <v>40</v>
      </c>
      <c r="B5" s="90" t="s">
        <v>41</v>
      </c>
      <c r="C5" s="90" t="s">
        <v>42</v>
      </c>
      <c r="D5" s="90"/>
      <c r="E5" s="148" t="s">
        <v>4877</v>
      </c>
      <c r="F5" s="139" t="s">
        <v>3661</v>
      </c>
      <c r="G5" s="89" t="s">
        <v>541</v>
      </c>
      <c r="H5" s="89" t="s">
        <v>756</v>
      </c>
      <c r="I5" s="89" t="s">
        <v>1325</v>
      </c>
    </row>
    <row r="6" spans="1:9" s="84" customFormat="1" ht="25.2" customHeight="1">
      <c r="A6" s="124" t="s">
        <v>291</v>
      </c>
      <c r="B6" s="119" t="s">
        <v>43</v>
      </c>
      <c r="C6" s="165" t="s">
        <v>292</v>
      </c>
      <c r="D6" s="166"/>
      <c r="E6" s="120">
        <v>17600</v>
      </c>
      <c r="F6" s="121">
        <v>16300</v>
      </c>
      <c r="G6" s="259">
        <f>E6/F6-1</f>
        <v>7.9754601226993849E-2</v>
      </c>
      <c r="H6" s="171" t="s">
        <v>793</v>
      </c>
      <c r="I6" s="126"/>
    </row>
    <row r="7" spans="1:9" s="84" customFormat="1" ht="25.2" customHeight="1">
      <c r="A7" s="124" t="s">
        <v>293</v>
      </c>
      <c r="B7" s="119" t="s">
        <v>43</v>
      </c>
      <c r="C7" s="165" t="s">
        <v>1666</v>
      </c>
      <c r="D7" s="166"/>
      <c r="E7" s="120">
        <v>18000</v>
      </c>
      <c r="F7" s="121">
        <v>16800</v>
      </c>
      <c r="G7" s="259">
        <f t="shared" ref="G7:G70" si="0">E7/F7-1</f>
        <v>7.1428571428571397E-2</v>
      </c>
      <c r="H7" s="171" t="s">
        <v>787</v>
      </c>
      <c r="I7" s="126"/>
    </row>
    <row r="8" spans="1:9" s="84" customFormat="1" ht="25.2" customHeight="1">
      <c r="A8" s="118" t="s">
        <v>294</v>
      </c>
      <c r="B8" s="119" t="s">
        <v>43</v>
      </c>
      <c r="C8" s="165" t="s">
        <v>295</v>
      </c>
      <c r="D8" s="165"/>
      <c r="E8" s="120">
        <v>9940</v>
      </c>
      <c r="F8" s="121">
        <v>9200</v>
      </c>
      <c r="G8" s="259">
        <f t="shared" si="0"/>
        <v>8.0434782608695743E-2</v>
      </c>
      <c r="H8" s="171" t="s">
        <v>792</v>
      </c>
      <c r="I8" s="126"/>
    </row>
    <row r="9" spans="1:9" s="84" customFormat="1" ht="25.2" customHeight="1">
      <c r="A9" s="118" t="s">
        <v>546</v>
      </c>
      <c r="B9" s="119" t="s">
        <v>43</v>
      </c>
      <c r="C9" s="130" t="s">
        <v>1245</v>
      </c>
      <c r="D9" s="130"/>
      <c r="E9" s="120">
        <v>10500</v>
      </c>
      <c r="F9" s="121">
        <v>10000</v>
      </c>
      <c r="G9" s="259">
        <f t="shared" si="0"/>
        <v>5.0000000000000044E-2</v>
      </c>
      <c r="H9" s="171" t="s">
        <v>798</v>
      </c>
      <c r="I9" s="126"/>
    </row>
    <row r="10" spans="1:9" s="84" customFormat="1" ht="25.2" customHeight="1">
      <c r="A10" s="124" t="s">
        <v>547</v>
      </c>
      <c r="B10" s="119" t="s">
        <v>43</v>
      </c>
      <c r="C10" s="165" t="s">
        <v>1246</v>
      </c>
      <c r="D10" s="166"/>
      <c r="E10" s="120">
        <v>16950</v>
      </c>
      <c r="F10" s="121">
        <v>16300</v>
      </c>
      <c r="G10" s="259">
        <f t="shared" si="0"/>
        <v>3.9877300613496924E-2</v>
      </c>
      <c r="H10" s="171" t="s">
        <v>799</v>
      </c>
      <c r="I10" s="126"/>
    </row>
    <row r="11" spans="1:9" s="84" customFormat="1" ht="25.2" customHeight="1">
      <c r="A11" s="124" t="s">
        <v>548</v>
      </c>
      <c r="B11" s="119" t="s">
        <v>43</v>
      </c>
      <c r="C11" s="165" t="s">
        <v>1247</v>
      </c>
      <c r="D11" s="166"/>
      <c r="E11" s="120">
        <v>14870</v>
      </c>
      <c r="F11" s="121">
        <v>14300</v>
      </c>
      <c r="G11" s="259">
        <f t="shared" si="0"/>
        <v>3.986013986013992E-2</v>
      </c>
      <c r="H11" s="171" t="s">
        <v>800</v>
      </c>
      <c r="I11" s="126"/>
    </row>
    <row r="12" spans="1:9" s="84" customFormat="1" ht="25.2" customHeight="1">
      <c r="A12" s="124" t="s">
        <v>549</v>
      </c>
      <c r="B12" s="119" t="s">
        <v>43</v>
      </c>
      <c r="C12" s="165" t="s">
        <v>1248</v>
      </c>
      <c r="D12" s="166"/>
      <c r="E12" s="120">
        <v>19000</v>
      </c>
      <c r="F12" s="121">
        <v>18300</v>
      </c>
      <c r="G12" s="259">
        <f t="shared" si="0"/>
        <v>3.8251366120218622E-2</v>
      </c>
      <c r="H12" s="171" t="s">
        <v>801</v>
      </c>
      <c r="I12" s="126"/>
    </row>
    <row r="13" spans="1:9" s="84" customFormat="1" ht="25.2" customHeight="1">
      <c r="A13" s="118" t="s">
        <v>550</v>
      </c>
      <c r="B13" s="119" t="s">
        <v>43</v>
      </c>
      <c r="C13" s="165" t="s">
        <v>1249</v>
      </c>
      <c r="D13" s="165"/>
      <c r="E13" s="120">
        <v>20080</v>
      </c>
      <c r="F13" s="121">
        <v>19300</v>
      </c>
      <c r="G13" s="259">
        <f t="shared" si="0"/>
        <v>4.0414507772020825E-2</v>
      </c>
      <c r="H13" s="171" t="s">
        <v>802</v>
      </c>
      <c r="I13" s="126"/>
    </row>
    <row r="14" spans="1:9" s="84" customFormat="1" ht="25.2" customHeight="1">
      <c r="A14" s="118" t="s">
        <v>551</v>
      </c>
      <c r="B14" s="119" t="s">
        <v>43</v>
      </c>
      <c r="C14" s="130" t="s">
        <v>1250</v>
      </c>
      <c r="D14" s="130"/>
      <c r="E14" s="120">
        <v>25500</v>
      </c>
      <c r="F14" s="121">
        <v>24500</v>
      </c>
      <c r="G14" s="259">
        <f t="shared" si="0"/>
        <v>4.081632653061229E-2</v>
      </c>
      <c r="H14" s="172" t="s">
        <v>2720</v>
      </c>
      <c r="I14" s="126"/>
    </row>
    <row r="15" spans="1:9" s="84" customFormat="1" ht="25.2" customHeight="1">
      <c r="A15" s="124" t="s">
        <v>552</v>
      </c>
      <c r="B15" s="119" t="s">
        <v>43</v>
      </c>
      <c r="C15" s="165" t="s">
        <v>1251</v>
      </c>
      <c r="D15" s="166"/>
      <c r="E15" s="120">
        <v>24450</v>
      </c>
      <c r="F15" s="121">
        <v>23500</v>
      </c>
      <c r="G15" s="259">
        <f t="shared" si="0"/>
        <v>4.042553191489362E-2</v>
      </c>
      <c r="H15" s="171" t="s">
        <v>803</v>
      </c>
      <c r="I15" s="126"/>
    </row>
    <row r="16" spans="1:9" s="84" customFormat="1" ht="25.2" customHeight="1">
      <c r="A16" s="124" t="s">
        <v>553</v>
      </c>
      <c r="B16" s="119" t="s">
        <v>43</v>
      </c>
      <c r="C16" s="165" t="s">
        <v>1252</v>
      </c>
      <c r="D16" s="166"/>
      <c r="E16" s="120">
        <v>28600</v>
      </c>
      <c r="F16" s="121">
        <v>27500</v>
      </c>
      <c r="G16" s="259">
        <f t="shared" si="0"/>
        <v>4.0000000000000036E-2</v>
      </c>
      <c r="H16" s="171" t="s">
        <v>804</v>
      </c>
      <c r="I16" s="126"/>
    </row>
    <row r="17" spans="1:12" s="84" customFormat="1" ht="25.2" customHeight="1">
      <c r="A17" s="124" t="s">
        <v>1339</v>
      </c>
      <c r="B17" s="119" t="s">
        <v>274</v>
      </c>
      <c r="C17" s="165" t="s">
        <v>1664</v>
      </c>
      <c r="D17" s="166"/>
      <c r="E17" s="120">
        <v>11450</v>
      </c>
      <c r="F17" s="121">
        <v>11000</v>
      </c>
      <c r="G17" s="259">
        <f t="shared" si="0"/>
        <v>4.0909090909091006E-2</v>
      </c>
      <c r="H17" s="171" t="s">
        <v>1565</v>
      </c>
      <c r="I17" s="126"/>
    </row>
    <row r="18" spans="1:12" s="84" customFormat="1" ht="25.2" customHeight="1">
      <c r="A18" s="118" t="s">
        <v>345</v>
      </c>
      <c r="B18" s="119" t="s">
        <v>274</v>
      </c>
      <c r="C18" s="165" t="s">
        <v>1343</v>
      </c>
      <c r="D18" s="165"/>
      <c r="E18" s="120">
        <v>23400</v>
      </c>
      <c r="F18" s="121">
        <v>22500</v>
      </c>
      <c r="G18" s="259">
        <f t="shared" si="0"/>
        <v>4.0000000000000036E-2</v>
      </c>
      <c r="H18" s="171" t="s">
        <v>757</v>
      </c>
      <c r="I18" s="126"/>
    </row>
    <row r="19" spans="1:12" s="84" customFormat="1" ht="25.2" customHeight="1">
      <c r="A19" s="118" t="s">
        <v>347</v>
      </c>
      <c r="B19" s="119" t="s">
        <v>274</v>
      </c>
      <c r="C19" s="130" t="s">
        <v>1344</v>
      </c>
      <c r="D19" s="130"/>
      <c r="E19" s="120">
        <v>23400</v>
      </c>
      <c r="F19" s="121">
        <v>22500</v>
      </c>
      <c r="G19" s="259">
        <f t="shared" si="0"/>
        <v>4.0000000000000036E-2</v>
      </c>
      <c r="H19" s="171" t="s">
        <v>764</v>
      </c>
      <c r="I19" s="126"/>
      <c r="L19" s="147" t="s">
        <v>1346</v>
      </c>
    </row>
    <row r="20" spans="1:12" s="84" customFormat="1" ht="25.2" customHeight="1">
      <c r="A20" s="124" t="s">
        <v>350</v>
      </c>
      <c r="B20" s="119" t="s">
        <v>274</v>
      </c>
      <c r="C20" s="165" t="s">
        <v>1345</v>
      </c>
      <c r="D20" s="166"/>
      <c r="E20" s="120">
        <v>23400</v>
      </c>
      <c r="F20" s="121">
        <v>22500</v>
      </c>
      <c r="G20" s="259">
        <f t="shared" si="0"/>
        <v>4.0000000000000036E-2</v>
      </c>
      <c r="H20" s="171" t="s">
        <v>772</v>
      </c>
      <c r="I20" s="126"/>
    </row>
    <row r="21" spans="1:12" s="84" customFormat="1" ht="25.2" customHeight="1">
      <c r="A21" s="124" t="s">
        <v>346</v>
      </c>
      <c r="B21" s="119" t="s">
        <v>274</v>
      </c>
      <c r="C21" s="165" t="s">
        <v>4210</v>
      </c>
      <c r="D21" s="166"/>
      <c r="E21" s="120">
        <v>16950</v>
      </c>
      <c r="F21" s="121">
        <v>16300</v>
      </c>
      <c r="G21" s="259">
        <f t="shared" si="0"/>
        <v>3.9877300613496924E-2</v>
      </c>
      <c r="H21" s="171" t="s">
        <v>763</v>
      </c>
      <c r="I21" s="126"/>
    </row>
    <row r="22" spans="1:12" s="84" customFormat="1" ht="25.2" customHeight="1">
      <c r="A22" s="124" t="s">
        <v>349</v>
      </c>
      <c r="B22" s="119" t="s">
        <v>274</v>
      </c>
      <c r="C22" s="165" t="s">
        <v>4209</v>
      </c>
      <c r="D22" s="166"/>
      <c r="E22" s="120">
        <v>16950</v>
      </c>
      <c r="F22" s="121">
        <v>16300</v>
      </c>
      <c r="G22" s="259">
        <f t="shared" si="0"/>
        <v>3.9877300613496924E-2</v>
      </c>
      <c r="H22" s="171" t="s">
        <v>771</v>
      </c>
      <c r="I22" s="126"/>
    </row>
    <row r="23" spans="1:12" s="84" customFormat="1" ht="25.2" customHeight="1">
      <c r="A23" s="118" t="s">
        <v>351</v>
      </c>
      <c r="B23" s="119" t="s">
        <v>274</v>
      </c>
      <c r="C23" s="165" t="s">
        <v>1347</v>
      </c>
      <c r="D23" s="165"/>
      <c r="E23" s="120">
        <v>20800</v>
      </c>
      <c r="F23" s="121">
        <v>20000</v>
      </c>
      <c r="G23" s="259">
        <f t="shared" si="0"/>
        <v>4.0000000000000036E-2</v>
      </c>
      <c r="H23" s="171" t="s">
        <v>773</v>
      </c>
      <c r="I23" s="126"/>
    </row>
    <row r="24" spans="1:12" s="84" customFormat="1" ht="25.2" customHeight="1">
      <c r="A24" s="118" t="s">
        <v>348</v>
      </c>
      <c r="B24" s="119" t="s">
        <v>274</v>
      </c>
      <c r="C24" s="130" t="s">
        <v>1348</v>
      </c>
      <c r="D24" s="130"/>
      <c r="E24" s="120">
        <v>20800</v>
      </c>
      <c r="F24" s="121">
        <v>20000</v>
      </c>
      <c r="G24" s="259">
        <f t="shared" si="0"/>
        <v>4.0000000000000036E-2</v>
      </c>
      <c r="H24" s="171" t="s">
        <v>765</v>
      </c>
      <c r="I24" s="126"/>
    </row>
    <row r="25" spans="1:12" s="84" customFormat="1" ht="25.2" customHeight="1">
      <c r="A25" s="124" t="s">
        <v>307</v>
      </c>
      <c r="B25" s="119" t="s">
        <v>752</v>
      </c>
      <c r="C25" s="165" t="s">
        <v>286</v>
      </c>
      <c r="D25" s="166"/>
      <c r="E25" s="120">
        <v>2650</v>
      </c>
      <c r="F25" s="121">
        <v>2450</v>
      </c>
      <c r="G25" s="259">
        <f t="shared" si="0"/>
        <v>8.163265306122458E-2</v>
      </c>
      <c r="H25" s="171" t="s">
        <v>758</v>
      </c>
      <c r="I25" s="126"/>
    </row>
    <row r="26" spans="1:12" s="84" customFormat="1" ht="25.2" customHeight="1">
      <c r="A26" s="124" t="s">
        <v>308</v>
      </c>
      <c r="B26" s="119" t="s">
        <v>752</v>
      </c>
      <c r="C26" s="165" t="s">
        <v>287</v>
      </c>
      <c r="D26" s="166"/>
      <c r="E26" s="120">
        <v>3950</v>
      </c>
      <c r="F26" s="121">
        <v>3650</v>
      </c>
      <c r="G26" s="259">
        <f t="shared" si="0"/>
        <v>8.2191780821917915E-2</v>
      </c>
      <c r="H26" s="171" t="s">
        <v>759</v>
      </c>
      <c r="I26" s="126"/>
    </row>
    <row r="27" spans="1:12" s="84" customFormat="1" ht="25.2" customHeight="1">
      <c r="A27" s="124" t="s">
        <v>309</v>
      </c>
      <c r="B27" s="119" t="s">
        <v>752</v>
      </c>
      <c r="C27" s="165" t="s">
        <v>288</v>
      </c>
      <c r="D27" s="166"/>
      <c r="E27" s="120">
        <v>3950</v>
      </c>
      <c r="F27" s="121">
        <v>3650</v>
      </c>
      <c r="G27" s="259">
        <f t="shared" si="0"/>
        <v>8.2191780821917915E-2</v>
      </c>
      <c r="H27" s="171" t="s">
        <v>760</v>
      </c>
      <c r="I27" s="126"/>
    </row>
    <row r="28" spans="1:12" s="84" customFormat="1" ht="25.2" customHeight="1">
      <c r="A28" s="118" t="s">
        <v>310</v>
      </c>
      <c r="B28" s="119" t="s">
        <v>752</v>
      </c>
      <c r="C28" s="165" t="s">
        <v>289</v>
      </c>
      <c r="D28" s="165"/>
      <c r="E28" s="120">
        <v>2800</v>
      </c>
      <c r="F28" s="121">
        <v>2600</v>
      </c>
      <c r="G28" s="259">
        <f t="shared" si="0"/>
        <v>7.6923076923076872E-2</v>
      </c>
      <c r="H28" s="171" t="s">
        <v>766</v>
      </c>
      <c r="I28" s="126"/>
    </row>
    <row r="29" spans="1:12" s="84" customFormat="1" ht="25.2" customHeight="1">
      <c r="A29" s="118" t="s">
        <v>311</v>
      </c>
      <c r="B29" s="119" t="s">
        <v>752</v>
      </c>
      <c r="C29" s="130" t="s">
        <v>283</v>
      </c>
      <c r="D29" s="130"/>
      <c r="E29" s="120">
        <v>4050</v>
      </c>
      <c r="F29" s="121">
        <v>3750</v>
      </c>
      <c r="G29" s="259">
        <f t="shared" si="0"/>
        <v>8.0000000000000071E-2</v>
      </c>
      <c r="H29" s="171" t="s">
        <v>767</v>
      </c>
      <c r="I29" s="126"/>
    </row>
    <row r="30" spans="1:12" s="84" customFormat="1" ht="25.2" customHeight="1">
      <c r="A30" s="124" t="s">
        <v>312</v>
      </c>
      <c r="B30" s="119" t="s">
        <v>752</v>
      </c>
      <c r="C30" s="165" t="s">
        <v>282</v>
      </c>
      <c r="D30" s="166"/>
      <c r="E30" s="120">
        <v>4050</v>
      </c>
      <c r="F30" s="121">
        <v>3750</v>
      </c>
      <c r="G30" s="259">
        <f t="shared" si="0"/>
        <v>8.0000000000000071E-2</v>
      </c>
      <c r="H30" s="171" t="s">
        <v>768</v>
      </c>
      <c r="I30" s="126"/>
    </row>
    <row r="31" spans="1:12" s="84" customFormat="1" ht="25.2" customHeight="1">
      <c r="A31" s="124" t="s">
        <v>313</v>
      </c>
      <c r="B31" s="119" t="s">
        <v>752</v>
      </c>
      <c r="C31" s="165" t="s">
        <v>290</v>
      </c>
      <c r="D31" s="166"/>
      <c r="E31" s="120">
        <v>2800</v>
      </c>
      <c r="F31" s="121">
        <v>2600</v>
      </c>
      <c r="G31" s="259">
        <f t="shared" si="0"/>
        <v>7.6923076923076872E-2</v>
      </c>
      <c r="H31" s="171" t="s">
        <v>774</v>
      </c>
      <c r="I31" s="126"/>
    </row>
    <row r="32" spans="1:12" s="84" customFormat="1" ht="25.2" customHeight="1">
      <c r="A32" s="124" t="s">
        <v>314</v>
      </c>
      <c r="B32" s="119" t="s">
        <v>752</v>
      </c>
      <c r="C32" s="165" t="s">
        <v>285</v>
      </c>
      <c r="D32" s="166"/>
      <c r="E32" s="120">
        <v>3950</v>
      </c>
      <c r="F32" s="121">
        <v>3650</v>
      </c>
      <c r="G32" s="259">
        <f t="shared" si="0"/>
        <v>8.2191780821917915E-2</v>
      </c>
      <c r="H32" s="171" t="s">
        <v>775</v>
      </c>
      <c r="I32" s="126"/>
    </row>
    <row r="33" spans="1:9" s="84" customFormat="1" ht="25.2" customHeight="1">
      <c r="A33" s="118" t="s">
        <v>315</v>
      </c>
      <c r="B33" s="119" t="s">
        <v>752</v>
      </c>
      <c r="C33" s="165" t="s">
        <v>284</v>
      </c>
      <c r="D33" s="165"/>
      <c r="E33" s="120">
        <v>3950</v>
      </c>
      <c r="F33" s="121">
        <v>3650</v>
      </c>
      <c r="G33" s="259">
        <f t="shared" si="0"/>
        <v>8.2191780821917915E-2</v>
      </c>
      <c r="H33" s="171" t="s">
        <v>776</v>
      </c>
      <c r="I33" s="126"/>
    </row>
    <row r="34" spans="1:9" s="84" customFormat="1" ht="25.2" customHeight="1">
      <c r="A34" s="118" t="s">
        <v>316</v>
      </c>
      <c r="B34" s="119" t="s">
        <v>752</v>
      </c>
      <c r="C34" s="130" t="s">
        <v>317</v>
      </c>
      <c r="D34" s="130"/>
      <c r="E34" s="120">
        <v>3900</v>
      </c>
      <c r="F34" s="121">
        <v>3600</v>
      </c>
      <c r="G34" s="259">
        <f t="shared" si="0"/>
        <v>8.3333333333333259E-2</v>
      </c>
      <c r="H34" s="171" t="s">
        <v>788</v>
      </c>
      <c r="I34" s="126"/>
    </row>
    <row r="35" spans="1:9" s="84" customFormat="1" ht="25.2" customHeight="1">
      <c r="A35" s="124" t="s">
        <v>318</v>
      </c>
      <c r="B35" s="119" t="s">
        <v>752</v>
      </c>
      <c r="C35" s="165" t="s">
        <v>319</v>
      </c>
      <c r="D35" s="166"/>
      <c r="E35" s="120">
        <v>5250</v>
      </c>
      <c r="F35" s="121">
        <v>4850</v>
      </c>
      <c r="G35" s="259">
        <f t="shared" si="0"/>
        <v>8.247422680412364E-2</v>
      </c>
      <c r="H35" s="171" t="s">
        <v>789</v>
      </c>
      <c r="I35" s="126"/>
    </row>
    <row r="36" spans="1:9" s="84" customFormat="1" ht="25.2" customHeight="1">
      <c r="A36" s="124" t="s">
        <v>320</v>
      </c>
      <c r="B36" s="119" t="s">
        <v>752</v>
      </c>
      <c r="C36" s="165" t="s">
        <v>321</v>
      </c>
      <c r="D36" s="166"/>
      <c r="E36" s="120">
        <v>3780</v>
      </c>
      <c r="F36" s="121">
        <v>3500</v>
      </c>
      <c r="G36" s="259">
        <f t="shared" si="0"/>
        <v>8.0000000000000071E-2</v>
      </c>
      <c r="H36" s="171" t="s">
        <v>781</v>
      </c>
      <c r="I36" s="126"/>
    </row>
    <row r="37" spans="1:9" s="84" customFormat="1" ht="25.2" customHeight="1">
      <c r="A37" s="124" t="s">
        <v>322</v>
      </c>
      <c r="B37" s="119" t="s">
        <v>752</v>
      </c>
      <c r="C37" s="165" t="s">
        <v>323</v>
      </c>
      <c r="D37" s="166"/>
      <c r="E37" s="120">
        <v>3250</v>
      </c>
      <c r="F37" s="121">
        <v>3000</v>
      </c>
      <c r="G37" s="259">
        <f t="shared" si="0"/>
        <v>8.3333333333333259E-2</v>
      </c>
      <c r="H37" s="171" t="s">
        <v>770</v>
      </c>
      <c r="I37" s="126"/>
    </row>
    <row r="38" spans="1:9" s="84" customFormat="1" ht="25.2" customHeight="1">
      <c r="A38" s="118" t="s">
        <v>324</v>
      </c>
      <c r="B38" s="119" t="s">
        <v>752</v>
      </c>
      <c r="C38" s="165" t="s">
        <v>325</v>
      </c>
      <c r="D38" s="165"/>
      <c r="E38" s="120">
        <v>3250</v>
      </c>
      <c r="F38" s="121">
        <v>3000</v>
      </c>
      <c r="G38" s="259">
        <f t="shared" si="0"/>
        <v>8.3333333333333259E-2</v>
      </c>
      <c r="H38" s="171" t="s">
        <v>769</v>
      </c>
      <c r="I38" s="126"/>
    </row>
    <row r="39" spans="1:9" s="84" customFormat="1" ht="25.2" customHeight="1">
      <c r="A39" s="118" t="s">
        <v>326</v>
      </c>
      <c r="B39" s="119" t="s">
        <v>752</v>
      </c>
      <c r="C39" s="130" t="s">
        <v>327</v>
      </c>
      <c r="D39" s="130"/>
      <c r="E39" s="120">
        <v>3350</v>
      </c>
      <c r="F39" s="121">
        <v>3100</v>
      </c>
      <c r="G39" s="259">
        <f t="shared" si="0"/>
        <v>8.0645161290322509E-2</v>
      </c>
      <c r="H39" s="171" t="s">
        <v>761</v>
      </c>
      <c r="I39" s="126"/>
    </row>
    <row r="40" spans="1:9" s="84" customFormat="1" ht="25.2" customHeight="1">
      <c r="A40" s="124" t="s">
        <v>328</v>
      </c>
      <c r="B40" s="119" t="s">
        <v>752</v>
      </c>
      <c r="C40" s="165" t="s">
        <v>329</v>
      </c>
      <c r="D40" s="166"/>
      <c r="E40" s="120">
        <v>6600</v>
      </c>
      <c r="F40" s="121">
        <v>6100</v>
      </c>
      <c r="G40" s="259">
        <f t="shared" si="0"/>
        <v>8.1967213114754189E-2</v>
      </c>
      <c r="H40" s="171" t="s">
        <v>762</v>
      </c>
      <c r="I40" s="126"/>
    </row>
    <row r="41" spans="1:9" s="84" customFormat="1" ht="25.2" customHeight="1">
      <c r="A41" s="124" t="s">
        <v>330</v>
      </c>
      <c r="B41" s="119" t="s">
        <v>752</v>
      </c>
      <c r="C41" s="165" t="s">
        <v>331</v>
      </c>
      <c r="D41" s="166"/>
      <c r="E41" s="120">
        <v>3565</v>
      </c>
      <c r="F41" s="121">
        <v>3300</v>
      </c>
      <c r="G41" s="259">
        <f t="shared" si="0"/>
        <v>8.0303030303030321E-2</v>
      </c>
      <c r="H41" s="171" t="s">
        <v>777</v>
      </c>
      <c r="I41" s="126"/>
    </row>
    <row r="42" spans="1:9" s="84" customFormat="1" ht="25.2" customHeight="1">
      <c r="A42" s="124" t="s">
        <v>332</v>
      </c>
      <c r="B42" s="119" t="s">
        <v>752</v>
      </c>
      <c r="C42" s="165" t="s">
        <v>333</v>
      </c>
      <c r="D42" s="166"/>
      <c r="E42" s="120">
        <v>7150</v>
      </c>
      <c r="F42" s="121">
        <v>6600</v>
      </c>
      <c r="G42" s="259">
        <f t="shared" si="0"/>
        <v>8.3333333333333259E-2</v>
      </c>
      <c r="H42" s="171" t="s">
        <v>778</v>
      </c>
      <c r="I42" s="126"/>
    </row>
    <row r="43" spans="1:9" s="84" customFormat="1" ht="25.2" customHeight="1">
      <c r="A43" s="118" t="s">
        <v>334</v>
      </c>
      <c r="B43" s="119" t="s">
        <v>752</v>
      </c>
      <c r="C43" s="165" t="s">
        <v>335</v>
      </c>
      <c r="D43" s="165"/>
      <c r="E43" s="120">
        <v>3565</v>
      </c>
      <c r="F43" s="121">
        <v>3300</v>
      </c>
      <c r="G43" s="259">
        <f t="shared" si="0"/>
        <v>8.0303030303030321E-2</v>
      </c>
      <c r="H43" s="171" t="s">
        <v>779</v>
      </c>
      <c r="I43" s="126"/>
    </row>
    <row r="44" spans="1:9" s="84" customFormat="1" ht="25.2" customHeight="1">
      <c r="A44" s="118" t="s">
        <v>336</v>
      </c>
      <c r="B44" s="119" t="s">
        <v>752</v>
      </c>
      <c r="C44" s="130" t="s">
        <v>337</v>
      </c>
      <c r="D44" s="130"/>
      <c r="E44" s="120">
        <v>7650</v>
      </c>
      <c r="F44" s="121">
        <v>7100</v>
      </c>
      <c r="G44" s="259">
        <f t="shared" si="0"/>
        <v>7.7464788732394263E-2</v>
      </c>
      <c r="H44" s="171" t="s">
        <v>780</v>
      </c>
      <c r="I44" s="126"/>
    </row>
    <row r="45" spans="1:9" s="84" customFormat="1" ht="25.2" customHeight="1">
      <c r="A45" s="124" t="s">
        <v>303</v>
      </c>
      <c r="B45" s="119" t="s">
        <v>73</v>
      </c>
      <c r="C45" s="165" t="s">
        <v>1349</v>
      </c>
      <c r="D45" s="166"/>
      <c r="E45" s="120">
        <v>20000</v>
      </c>
      <c r="F45" s="121">
        <v>19400</v>
      </c>
      <c r="G45" s="259">
        <f t="shared" si="0"/>
        <v>3.0927835051546282E-2</v>
      </c>
      <c r="H45" s="171" t="s">
        <v>794</v>
      </c>
      <c r="I45" s="126"/>
    </row>
    <row r="46" spans="1:9" s="84" customFormat="1" ht="25.2" customHeight="1">
      <c r="A46" s="124" t="s">
        <v>305</v>
      </c>
      <c r="B46" s="119" t="s">
        <v>73</v>
      </c>
      <c r="C46" s="165" t="s">
        <v>1350</v>
      </c>
      <c r="D46" s="166"/>
      <c r="E46" s="120">
        <v>23500</v>
      </c>
      <c r="F46" s="121">
        <v>22500</v>
      </c>
      <c r="G46" s="259">
        <f t="shared" si="0"/>
        <v>4.4444444444444509E-2</v>
      </c>
      <c r="H46" s="171" t="s">
        <v>795</v>
      </c>
      <c r="I46" s="126"/>
    </row>
    <row r="47" spans="1:9" s="84" customFormat="1" ht="25.2" customHeight="1">
      <c r="A47" s="124" t="s">
        <v>304</v>
      </c>
      <c r="B47" s="119" t="s">
        <v>73</v>
      </c>
      <c r="C47" s="165" t="s">
        <v>1351</v>
      </c>
      <c r="D47" s="166"/>
      <c r="E47" s="120">
        <v>24500</v>
      </c>
      <c r="F47" s="121">
        <v>23500</v>
      </c>
      <c r="G47" s="259">
        <f t="shared" si="0"/>
        <v>4.2553191489361764E-2</v>
      </c>
      <c r="H47" s="171" t="s">
        <v>796</v>
      </c>
      <c r="I47" s="126"/>
    </row>
    <row r="48" spans="1:9" s="84" customFormat="1" ht="25.2" customHeight="1">
      <c r="A48" s="118" t="s">
        <v>306</v>
      </c>
      <c r="B48" s="119" t="s">
        <v>73</v>
      </c>
      <c r="C48" s="165" t="s">
        <v>1352</v>
      </c>
      <c r="D48" s="165"/>
      <c r="E48" s="120">
        <v>28600</v>
      </c>
      <c r="F48" s="121">
        <v>27500</v>
      </c>
      <c r="G48" s="259">
        <f t="shared" si="0"/>
        <v>4.0000000000000036E-2</v>
      </c>
      <c r="H48" s="171" t="s">
        <v>797</v>
      </c>
      <c r="I48" s="126"/>
    </row>
    <row r="49" spans="1:9" s="84" customFormat="1" ht="25.2" customHeight="1">
      <c r="A49" s="118" t="s">
        <v>296</v>
      </c>
      <c r="B49" s="119" t="s">
        <v>73</v>
      </c>
      <c r="C49" s="130" t="s">
        <v>1665</v>
      </c>
      <c r="D49" s="130"/>
      <c r="E49" s="120">
        <v>7560</v>
      </c>
      <c r="F49" s="121">
        <v>7000</v>
      </c>
      <c r="G49" s="259">
        <f t="shared" si="0"/>
        <v>8.0000000000000071E-2</v>
      </c>
      <c r="H49" s="171" t="s">
        <v>785</v>
      </c>
      <c r="I49" s="126"/>
    </row>
    <row r="50" spans="1:9" s="84" customFormat="1" ht="25.2" customHeight="1">
      <c r="A50" s="124" t="s">
        <v>297</v>
      </c>
      <c r="B50" s="119" t="s">
        <v>73</v>
      </c>
      <c r="C50" s="165" t="s">
        <v>298</v>
      </c>
      <c r="D50" s="166"/>
      <c r="E50" s="120">
        <v>4320</v>
      </c>
      <c r="F50" s="121">
        <v>4000</v>
      </c>
      <c r="G50" s="259">
        <f t="shared" si="0"/>
        <v>8.0000000000000071E-2</v>
      </c>
      <c r="H50" s="171" t="s">
        <v>786</v>
      </c>
      <c r="I50" s="126"/>
    </row>
    <row r="51" spans="1:9" s="84" customFormat="1" ht="25.2" customHeight="1">
      <c r="A51" s="124" t="s">
        <v>299</v>
      </c>
      <c r="B51" s="119" t="s">
        <v>73</v>
      </c>
      <c r="C51" s="165" t="s">
        <v>300</v>
      </c>
      <c r="D51" s="166"/>
      <c r="E51" s="120">
        <v>3780</v>
      </c>
      <c r="F51" s="121">
        <v>3500</v>
      </c>
      <c r="G51" s="259">
        <f t="shared" si="0"/>
        <v>8.0000000000000071E-2</v>
      </c>
      <c r="H51" s="171" t="s">
        <v>790</v>
      </c>
      <c r="I51" s="126"/>
    </row>
    <row r="52" spans="1:9" s="84" customFormat="1" ht="25.2" customHeight="1">
      <c r="A52" s="124" t="s">
        <v>301</v>
      </c>
      <c r="B52" s="119" t="s">
        <v>73</v>
      </c>
      <c r="C52" s="165" t="s">
        <v>302</v>
      </c>
      <c r="D52" s="166"/>
      <c r="E52" s="120">
        <v>3780</v>
      </c>
      <c r="F52" s="121">
        <v>3500</v>
      </c>
      <c r="G52" s="259">
        <f t="shared" si="0"/>
        <v>8.0000000000000071E-2</v>
      </c>
      <c r="H52" s="171" t="s">
        <v>791</v>
      </c>
      <c r="I52" s="126"/>
    </row>
    <row r="53" spans="1:9" s="84" customFormat="1" ht="25.2" customHeight="1">
      <c r="A53" s="118" t="s">
        <v>743</v>
      </c>
      <c r="B53" s="119" t="s">
        <v>579</v>
      </c>
      <c r="C53" s="165" t="s">
        <v>1353</v>
      </c>
      <c r="D53" s="165"/>
      <c r="E53" s="120">
        <v>10500</v>
      </c>
      <c r="F53" s="121">
        <v>10000</v>
      </c>
      <c r="G53" s="259">
        <f t="shared" si="0"/>
        <v>5.0000000000000044E-2</v>
      </c>
      <c r="H53" s="171" t="s">
        <v>783</v>
      </c>
      <c r="I53" s="126"/>
    </row>
    <row r="54" spans="1:9" s="84" customFormat="1" ht="25.2" customHeight="1">
      <c r="A54" s="118" t="s">
        <v>744</v>
      </c>
      <c r="B54" s="119" t="s">
        <v>746</v>
      </c>
      <c r="C54" s="130" t="s">
        <v>1354</v>
      </c>
      <c r="D54" s="130"/>
      <c r="E54" s="120">
        <v>10500</v>
      </c>
      <c r="F54" s="121">
        <v>10000</v>
      </c>
      <c r="G54" s="259">
        <f t="shared" si="0"/>
        <v>5.0000000000000044E-2</v>
      </c>
      <c r="H54" s="171" t="s">
        <v>784</v>
      </c>
      <c r="I54" s="126"/>
    </row>
    <row r="55" spans="1:9" s="84" customFormat="1" ht="25.2" customHeight="1">
      <c r="A55" s="124" t="s">
        <v>1342</v>
      </c>
      <c r="B55" s="119" t="s">
        <v>1340</v>
      </c>
      <c r="C55" s="165" t="s">
        <v>1669</v>
      </c>
      <c r="D55" s="166"/>
      <c r="E55" s="120">
        <v>11500</v>
      </c>
      <c r="F55" s="121">
        <v>11000</v>
      </c>
      <c r="G55" s="259">
        <f t="shared" si="0"/>
        <v>4.5454545454545414E-2</v>
      </c>
      <c r="H55" s="171" t="s">
        <v>1566</v>
      </c>
      <c r="I55" s="126"/>
    </row>
    <row r="56" spans="1:9" s="84" customFormat="1" ht="25.2" customHeight="1">
      <c r="A56" s="124" t="s">
        <v>2716</v>
      </c>
      <c r="B56" s="119" t="s">
        <v>1340</v>
      </c>
      <c r="C56" s="165" t="s">
        <v>2717</v>
      </c>
      <c r="D56" s="166"/>
      <c r="E56" s="120">
        <v>14200</v>
      </c>
      <c r="F56" s="121">
        <v>13500</v>
      </c>
      <c r="G56" s="259">
        <f t="shared" si="0"/>
        <v>5.1851851851851816E-2</v>
      </c>
      <c r="H56" s="172" t="s">
        <v>2721</v>
      </c>
      <c r="I56" s="126"/>
    </row>
    <row r="57" spans="1:9" s="84" customFormat="1" ht="25.2" customHeight="1">
      <c r="A57" s="124" t="s">
        <v>2718</v>
      </c>
      <c r="B57" s="119" t="s">
        <v>1340</v>
      </c>
      <c r="C57" s="165" t="s">
        <v>2719</v>
      </c>
      <c r="D57" s="166"/>
      <c r="E57" s="120">
        <v>750</v>
      </c>
      <c r="F57" s="121">
        <v>700</v>
      </c>
      <c r="G57" s="259">
        <f t="shared" si="0"/>
        <v>7.1428571428571397E-2</v>
      </c>
      <c r="H57" s="172" t="s">
        <v>2722</v>
      </c>
      <c r="I57" s="126"/>
    </row>
    <row r="58" spans="1:9" s="84" customFormat="1" ht="25.2" customHeight="1">
      <c r="A58" s="118" t="s">
        <v>745</v>
      </c>
      <c r="B58" s="119" t="s">
        <v>596</v>
      </c>
      <c r="C58" s="165" t="s">
        <v>1355</v>
      </c>
      <c r="D58" s="165"/>
      <c r="E58" s="120">
        <v>10500</v>
      </c>
      <c r="F58" s="121">
        <v>10000</v>
      </c>
      <c r="G58" s="259">
        <f t="shared" si="0"/>
        <v>5.0000000000000044E-2</v>
      </c>
      <c r="H58" s="172" t="s">
        <v>782</v>
      </c>
      <c r="I58" s="126"/>
    </row>
    <row r="59" spans="1:9" s="84" customFormat="1" ht="25.2" customHeight="1">
      <c r="A59" s="118" t="s">
        <v>1341</v>
      </c>
      <c r="B59" s="119" t="s">
        <v>596</v>
      </c>
      <c r="C59" s="130" t="s">
        <v>1668</v>
      </c>
      <c r="D59" s="130"/>
      <c r="E59" s="120">
        <v>12500</v>
      </c>
      <c r="F59" s="121">
        <v>12000</v>
      </c>
      <c r="G59" s="259">
        <f t="shared" si="0"/>
        <v>4.1666666666666741E-2</v>
      </c>
      <c r="H59" s="172" t="s">
        <v>1567</v>
      </c>
      <c r="I59" s="126"/>
    </row>
    <row r="60" spans="1:9" s="84" customFormat="1" ht="25.2" customHeight="1">
      <c r="A60" s="124" t="s">
        <v>1663</v>
      </c>
      <c r="B60" s="119" t="s">
        <v>1643</v>
      </c>
      <c r="C60" s="165" t="s">
        <v>1670</v>
      </c>
      <c r="D60" s="166"/>
      <c r="E60" s="120">
        <v>12700</v>
      </c>
      <c r="F60" s="121">
        <v>12000</v>
      </c>
      <c r="G60" s="259">
        <f t="shared" si="0"/>
        <v>5.8333333333333348E-2</v>
      </c>
      <c r="H60" s="172" t="s">
        <v>2723</v>
      </c>
      <c r="I60" s="126"/>
    </row>
    <row r="61" spans="1:9" s="84" customFormat="1" ht="25.2" customHeight="1">
      <c r="A61" s="124" t="s">
        <v>1662</v>
      </c>
      <c r="B61" s="119" t="s">
        <v>747</v>
      </c>
      <c r="C61" s="165" t="s">
        <v>1667</v>
      </c>
      <c r="D61" s="166"/>
      <c r="E61" s="120">
        <v>950</v>
      </c>
      <c r="F61" s="121">
        <v>900</v>
      </c>
      <c r="G61" s="259">
        <f t="shared" si="0"/>
        <v>5.555555555555558E-2</v>
      </c>
      <c r="H61" s="172" t="s">
        <v>2724</v>
      </c>
      <c r="I61" s="126"/>
    </row>
    <row r="62" spans="1:9" s="84" customFormat="1" ht="25.2" customHeight="1">
      <c r="A62" s="124" t="s">
        <v>3703</v>
      </c>
      <c r="B62" s="119" t="s">
        <v>3704</v>
      </c>
      <c r="C62" s="165" t="s">
        <v>4208</v>
      </c>
      <c r="D62" s="166"/>
      <c r="E62" s="120">
        <v>9500</v>
      </c>
      <c r="F62" s="121">
        <v>9000</v>
      </c>
      <c r="G62" s="259">
        <f t="shared" si="0"/>
        <v>5.555555555555558E-2</v>
      </c>
      <c r="H62" s="171" t="s">
        <v>3705</v>
      </c>
      <c r="I62" s="126"/>
    </row>
    <row r="63" spans="1:9" s="84" customFormat="1" ht="25.2" customHeight="1">
      <c r="A63" s="118" t="s">
        <v>3710</v>
      </c>
      <c r="B63" s="119" t="s">
        <v>3704</v>
      </c>
      <c r="C63" s="165" t="s">
        <v>4207</v>
      </c>
      <c r="D63" s="165"/>
      <c r="E63" s="120">
        <v>8900</v>
      </c>
      <c r="F63" s="121">
        <v>8500</v>
      </c>
      <c r="G63" s="259">
        <f t="shared" si="0"/>
        <v>4.705882352941182E-2</v>
      </c>
      <c r="H63" s="171" t="s">
        <v>3711</v>
      </c>
      <c r="I63" s="126"/>
    </row>
    <row r="64" spans="1:9" s="84" customFormat="1" ht="25.2" customHeight="1">
      <c r="A64" s="118" t="s">
        <v>3706</v>
      </c>
      <c r="B64" s="119" t="s">
        <v>3704</v>
      </c>
      <c r="C64" s="130" t="s">
        <v>4206</v>
      </c>
      <c r="D64" s="130"/>
      <c r="E64" s="120">
        <v>8500</v>
      </c>
      <c r="F64" s="121">
        <v>8000</v>
      </c>
      <c r="G64" s="259">
        <f t="shared" si="0"/>
        <v>6.25E-2</v>
      </c>
      <c r="H64" s="171" t="s">
        <v>3707</v>
      </c>
      <c r="I64" s="126"/>
    </row>
    <row r="65" spans="1:9" s="84" customFormat="1" ht="25.2" customHeight="1">
      <c r="A65" s="124" t="s">
        <v>3708</v>
      </c>
      <c r="B65" s="119" t="s">
        <v>3704</v>
      </c>
      <c r="C65" s="165" t="s">
        <v>4205</v>
      </c>
      <c r="D65" s="166"/>
      <c r="E65" s="120">
        <v>8500</v>
      </c>
      <c r="F65" s="121">
        <v>8000</v>
      </c>
      <c r="G65" s="259">
        <f t="shared" si="0"/>
        <v>6.25E-2</v>
      </c>
      <c r="H65" s="171" t="s">
        <v>3709</v>
      </c>
      <c r="I65" s="126"/>
    </row>
    <row r="66" spans="1:9" s="84" customFormat="1" ht="25.2" customHeight="1">
      <c r="A66" s="124" t="s">
        <v>3712</v>
      </c>
      <c r="B66" s="119" t="s">
        <v>3713</v>
      </c>
      <c r="C66" s="165" t="s">
        <v>4204</v>
      </c>
      <c r="D66" s="166"/>
      <c r="E66" s="120">
        <v>9900</v>
      </c>
      <c r="F66" s="121">
        <v>9500</v>
      </c>
      <c r="G66" s="259">
        <f t="shared" si="0"/>
        <v>4.2105263157894646E-2</v>
      </c>
      <c r="H66" s="171" t="s">
        <v>3714</v>
      </c>
      <c r="I66" s="126"/>
    </row>
    <row r="67" spans="1:9" s="84" customFormat="1" ht="25.2" customHeight="1">
      <c r="A67" s="124" t="s">
        <v>3715</v>
      </c>
      <c r="B67" s="119" t="s">
        <v>3713</v>
      </c>
      <c r="C67" s="165" t="s">
        <v>4203</v>
      </c>
      <c r="D67" s="166"/>
      <c r="E67" s="120">
        <v>8500</v>
      </c>
      <c r="F67" s="121">
        <v>8000</v>
      </c>
      <c r="G67" s="259">
        <f t="shared" si="0"/>
        <v>6.25E-2</v>
      </c>
      <c r="H67" s="171" t="s">
        <v>3716</v>
      </c>
      <c r="I67" s="126"/>
    </row>
    <row r="68" spans="1:9" s="84" customFormat="1" ht="25.2" customHeight="1">
      <c r="A68" s="118" t="s">
        <v>3717</v>
      </c>
      <c r="B68" s="119" t="s">
        <v>3713</v>
      </c>
      <c r="C68" s="165" t="s">
        <v>4202</v>
      </c>
      <c r="D68" s="165"/>
      <c r="E68" s="120">
        <v>8500</v>
      </c>
      <c r="F68" s="121">
        <v>8000</v>
      </c>
      <c r="G68" s="259">
        <f t="shared" si="0"/>
        <v>6.25E-2</v>
      </c>
      <c r="H68" s="171" t="s">
        <v>3718</v>
      </c>
      <c r="I68" s="126"/>
    </row>
    <row r="69" spans="1:9" s="84" customFormat="1" ht="25.2" customHeight="1">
      <c r="A69" s="118" t="s">
        <v>3719</v>
      </c>
      <c r="B69" s="119" t="s">
        <v>3720</v>
      </c>
      <c r="C69" s="130" t="s">
        <v>4201</v>
      </c>
      <c r="D69" s="130"/>
      <c r="E69" s="120">
        <v>9360</v>
      </c>
      <c r="F69" s="121">
        <v>9000</v>
      </c>
      <c r="G69" s="259">
        <f t="shared" si="0"/>
        <v>4.0000000000000036E-2</v>
      </c>
      <c r="H69" s="171" t="s">
        <v>3721</v>
      </c>
      <c r="I69" s="126"/>
    </row>
    <row r="70" spans="1:9" s="84" customFormat="1" ht="25.2" customHeight="1">
      <c r="A70" s="124" t="s">
        <v>3722</v>
      </c>
      <c r="B70" s="119" t="s">
        <v>3723</v>
      </c>
      <c r="C70" s="165" t="s">
        <v>4200</v>
      </c>
      <c r="D70" s="166"/>
      <c r="E70" s="120">
        <v>9360</v>
      </c>
      <c r="F70" s="121">
        <v>9000</v>
      </c>
      <c r="G70" s="259">
        <f t="shared" si="0"/>
        <v>4.0000000000000036E-2</v>
      </c>
      <c r="H70" s="171" t="s">
        <v>3724</v>
      </c>
      <c r="I70" s="126"/>
    </row>
    <row r="71" spans="1:9" s="84" customFormat="1" ht="25.2" customHeight="1">
      <c r="A71" s="124" t="s">
        <v>3725</v>
      </c>
      <c r="B71" s="119" t="s">
        <v>3726</v>
      </c>
      <c r="C71" s="165" t="s">
        <v>4199</v>
      </c>
      <c r="D71" s="166"/>
      <c r="E71" s="120">
        <v>8320</v>
      </c>
      <c r="F71" s="121">
        <v>8000</v>
      </c>
      <c r="G71" s="259">
        <f t="shared" ref="G71:G79" si="1">E71/F71-1</f>
        <v>4.0000000000000036E-2</v>
      </c>
      <c r="H71" s="171" t="s">
        <v>3727</v>
      </c>
      <c r="I71" s="126"/>
    </row>
    <row r="72" spans="1:9" s="84" customFormat="1" ht="25.2" customHeight="1">
      <c r="A72" s="124" t="s">
        <v>3728</v>
      </c>
      <c r="B72" s="119" t="s">
        <v>3729</v>
      </c>
      <c r="C72" s="165" t="s">
        <v>4198</v>
      </c>
      <c r="D72" s="166"/>
      <c r="E72" s="120">
        <v>9900</v>
      </c>
      <c r="F72" s="121">
        <v>9500</v>
      </c>
      <c r="G72" s="259">
        <f t="shared" si="1"/>
        <v>4.2105263157894646E-2</v>
      </c>
      <c r="H72" s="171" t="s">
        <v>3730</v>
      </c>
      <c r="I72" s="126"/>
    </row>
    <row r="73" spans="1:9" s="84" customFormat="1" ht="25.2" customHeight="1">
      <c r="A73" s="118" t="s">
        <v>3731</v>
      </c>
      <c r="B73" s="119" t="s">
        <v>3729</v>
      </c>
      <c r="C73" s="165" t="s">
        <v>4197</v>
      </c>
      <c r="D73" s="165"/>
      <c r="E73" s="120">
        <v>9900</v>
      </c>
      <c r="F73" s="121">
        <v>9500</v>
      </c>
      <c r="G73" s="259">
        <f t="shared" si="1"/>
        <v>4.2105263157894646E-2</v>
      </c>
      <c r="H73" s="171" t="s">
        <v>3732</v>
      </c>
      <c r="I73" s="126"/>
    </row>
    <row r="74" spans="1:9" s="84" customFormat="1" ht="25.2" customHeight="1">
      <c r="A74" s="118" t="s">
        <v>338</v>
      </c>
      <c r="B74" s="119" t="s">
        <v>747</v>
      </c>
      <c r="C74" s="130" t="s">
        <v>1356</v>
      </c>
      <c r="D74" s="130"/>
      <c r="E74" s="120">
        <v>410</v>
      </c>
      <c r="F74" s="121">
        <v>400</v>
      </c>
      <c r="G74" s="259">
        <f t="shared" si="1"/>
        <v>2.4999999999999911E-2</v>
      </c>
      <c r="H74" s="171" t="s">
        <v>805</v>
      </c>
      <c r="I74" s="126"/>
    </row>
    <row r="75" spans="1:9" s="84" customFormat="1" ht="25.2" customHeight="1">
      <c r="A75" s="124" t="s">
        <v>339</v>
      </c>
      <c r="B75" s="119" t="s">
        <v>747</v>
      </c>
      <c r="C75" s="165" t="s">
        <v>1357</v>
      </c>
      <c r="D75" s="166"/>
      <c r="E75" s="120">
        <v>1350</v>
      </c>
      <c r="F75" s="121">
        <v>1250</v>
      </c>
      <c r="G75" s="259">
        <f t="shared" si="1"/>
        <v>8.0000000000000071E-2</v>
      </c>
      <c r="H75" s="171" t="s">
        <v>806</v>
      </c>
      <c r="I75" s="126"/>
    </row>
    <row r="76" spans="1:9" s="84" customFormat="1" ht="25.2" customHeight="1">
      <c r="A76" s="124" t="s">
        <v>343</v>
      </c>
      <c r="B76" s="119" t="s">
        <v>747</v>
      </c>
      <c r="C76" s="165" t="s">
        <v>1358</v>
      </c>
      <c r="D76" s="166"/>
      <c r="E76" s="120">
        <v>1100</v>
      </c>
      <c r="F76" s="121">
        <v>1000</v>
      </c>
      <c r="G76" s="259">
        <f t="shared" si="1"/>
        <v>0.10000000000000009</v>
      </c>
      <c r="H76" s="171" t="s">
        <v>807</v>
      </c>
      <c r="I76" s="126"/>
    </row>
    <row r="77" spans="1:9" s="84" customFormat="1" ht="25.2" customHeight="1">
      <c r="A77" s="124" t="s">
        <v>340</v>
      </c>
      <c r="B77" s="119" t="s">
        <v>747</v>
      </c>
      <c r="C77" s="165" t="s">
        <v>1359</v>
      </c>
      <c r="D77" s="166"/>
      <c r="E77" s="120">
        <v>345</v>
      </c>
      <c r="F77" s="121">
        <v>320</v>
      </c>
      <c r="G77" s="259">
        <f t="shared" si="1"/>
        <v>7.8125E-2</v>
      </c>
      <c r="H77" s="171" t="s">
        <v>808</v>
      </c>
      <c r="I77" s="126"/>
    </row>
    <row r="78" spans="1:9" s="84" customFormat="1" ht="25.2" customHeight="1">
      <c r="A78" s="118" t="s">
        <v>341</v>
      </c>
      <c r="B78" s="119" t="s">
        <v>747</v>
      </c>
      <c r="C78" s="165" t="s">
        <v>1360</v>
      </c>
      <c r="D78" s="165"/>
      <c r="E78" s="120">
        <v>1100</v>
      </c>
      <c r="F78" s="121">
        <v>1100</v>
      </c>
      <c r="G78" s="259">
        <f t="shared" si="1"/>
        <v>0</v>
      </c>
      <c r="H78" s="171" t="s">
        <v>809</v>
      </c>
      <c r="I78" s="126"/>
    </row>
    <row r="79" spans="1:9" s="84" customFormat="1" ht="25.2" customHeight="1">
      <c r="A79" s="118" t="s">
        <v>344</v>
      </c>
      <c r="B79" s="119" t="s">
        <v>747</v>
      </c>
      <c r="C79" s="130" t="s">
        <v>1361</v>
      </c>
      <c r="D79" s="130"/>
      <c r="E79" s="120">
        <v>1050</v>
      </c>
      <c r="F79" s="121">
        <v>1000</v>
      </c>
      <c r="G79" s="259">
        <f t="shared" si="1"/>
        <v>5.0000000000000044E-2</v>
      </c>
      <c r="H79" s="171" t="s">
        <v>810</v>
      </c>
      <c r="I79" s="126"/>
    </row>
    <row r="80" spans="1:9" s="84" customFormat="1" ht="25.2" customHeight="1">
      <c r="A80" s="146"/>
    </row>
    <row r="81" s="84" customFormat="1" ht="25.2" customHeight="1"/>
    <row r="82" s="84" customFormat="1" ht="25.2" customHeight="1"/>
    <row r="83" s="84" customFormat="1" ht="25.2" customHeight="1"/>
    <row r="84" s="84" customFormat="1" ht="25.2" customHeight="1"/>
    <row r="85" s="84" customFormat="1" ht="25.2" customHeight="1"/>
    <row r="86" s="84" customFormat="1" ht="25.2" customHeight="1"/>
    <row r="87" s="84" customFormat="1" ht="25.2" customHeight="1"/>
    <row r="88" s="84" customFormat="1" ht="25.2" customHeight="1"/>
    <row r="89" s="84" customFormat="1" ht="25.2" customHeight="1"/>
    <row r="90" s="84" customFormat="1" ht="25.2" customHeight="1"/>
    <row r="91" s="84" customFormat="1" ht="25.2" customHeight="1"/>
    <row r="92" s="84" customFormat="1" ht="25.2" customHeight="1"/>
    <row r="93" s="84" customFormat="1" ht="25.2" customHeight="1"/>
    <row r="94" s="84" customFormat="1" ht="25.2" customHeight="1"/>
    <row r="95" s="84" customFormat="1" ht="25.2" customHeight="1"/>
    <row r="96" s="84" customFormat="1" ht="25.2" customHeight="1"/>
    <row r="97" s="84" customFormat="1" ht="25.2" customHeight="1"/>
    <row r="98" s="84" customFormat="1" ht="25.2" customHeight="1"/>
    <row r="99" s="84" customFormat="1" ht="25.2" customHeight="1"/>
    <row r="100" s="84" customFormat="1" ht="25.2" customHeight="1"/>
    <row r="101" s="84" customFormat="1" ht="25.2" customHeight="1"/>
    <row r="102" s="84" customFormat="1" ht="25.2" customHeight="1"/>
    <row r="103" s="84" customFormat="1" ht="25.2" customHeight="1"/>
    <row r="104" s="84" customFormat="1" ht="25.2" customHeight="1"/>
    <row r="105" s="84" customFormat="1" ht="25.2" customHeight="1"/>
    <row r="106" s="84" customFormat="1" ht="25.2" customHeight="1"/>
    <row r="107" s="84" customFormat="1" ht="25.2" customHeight="1"/>
    <row r="108" s="84" customFormat="1" ht="25.2" customHeight="1"/>
    <row r="109" s="84" customFormat="1" ht="25.2" customHeight="1"/>
    <row r="110" s="84" customFormat="1" ht="25.2" customHeight="1"/>
    <row r="111" s="84" customFormat="1" ht="25.2" customHeight="1"/>
    <row r="112" s="84" customFormat="1" ht="18" customHeight="1"/>
    <row r="113" spans="1:7" s="84" customFormat="1"/>
    <row r="114" spans="1:7" s="84" customFormat="1">
      <c r="A114" s="145"/>
      <c r="B114" s="144"/>
      <c r="G114" s="108"/>
    </row>
    <row r="115" spans="1:7" s="84" customFormat="1">
      <c r="A115" s="145"/>
      <c r="B115" s="144"/>
      <c r="G115" s="108"/>
    </row>
    <row r="116" spans="1:7" s="84" customFormat="1">
      <c r="A116" s="145"/>
      <c r="B116" s="144"/>
      <c r="G116" s="108"/>
    </row>
    <row r="117" spans="1:7" s="84" customFormat="1">
      <c r="A117" s="145"/>
      <c r="B117" s="144"/>
      <c r="G117" s="108"/>
    </row>
    <row r="118" spans="1:7" s="84" customFormat="1">
      <c r="A118" s="145"/>
      <c r="B118" s="144"/>
      <c r="G118" s="108"/>
    </row>
    <row r="119" spans="1:7" s="84" customFormat="1">
      <c r="A119" s="145"/>
      <c r="B119" s="144"/>
      <c r="G119" s="108"/>
    </row>
    <row r="120" spans="1:7" s="84" customFormat="1">
      <c r="A120" s="145"/>
      <c r="B120" s="144"/>
      <c r="G120" s="108"/>
    </row>
    <row r="121" spans="1:7" s="84" customFormat="1">
      <c r="A121" s="145"/>
      <c r="B121" s="144"/>
      <c r="G121" s="108"/>
    </row>
    <row r="122" spans="1:7" s="84" customFormat="1">
      <c r="A122" s="145"/>
      <c r="B122" s="144"/>
      <c r="G122" s="108"/>
    </row>
    <row r="123" spans="1:7" s="84" customFormat="1">
      <c r="A123" s="145"/>
      <c r="B123" s="144"/>
      <c r="G123" s="108"/>
    </row>
    <row r="124" spans="1:7" s="84" customFormat="1">
      <c r="A124" s="145"/>
      <c r="B124" s="144"/>
      <c r="G124" s="108"/>
    </row>
    <row r="125" spans="1:7" s="84" customFormat="1">
      <c r="A125" s="145"/>
      <c r="B125" s="144"/>
      <c r="G125" s="108"/>
    </row>
    <row r="126" spans="1:7" s="84" customFormat="1">
      <c r="A126" s="145"/>
      <c r="B126" s="144"/>
      <c r="G126" s="108"/>
    </row>
    <row r="127" spans="1:7" s="84" customFormat="1">
      <c r="A127" s="145"/>
      <c r="B127" s="144"/>
      <c r="G127" s="108"/>
    </row>
    <row r="128" spans="1:7" s="84" customFormat="1">
      <c r="A128" s="145"/>
      <c r="B128" s="144"/>
      <c r="G128" s="108"/>
    </row>
    <row r="129" spans="1:7" s="84" customFormat="1">
      <c r="A129" s="145"/>
      <c r="B129" s="144"/>
      <c r="G129" s="108"/>
    </row>
    <row r="130" spans="1:7" s="84" customFormat="1">
      <c r="A130" s="145"/>
      <c r="B130" s="144"/>
      <c r="G130" s="108"/>
    </row>
    <row r="131" spans="1:7" s="84" customFormat="1">
      <c r="A131" s="145"/>
      <c r="B131" s="144"/>
      <c r="G131" s="108"/>
    </row>
    <row r="132" spans="1:7" s="84" customFormat="1">
      <c r="A132" s="145"/>
      <c r="B132" s="144"/>
      <c r="G132" s="108"/>
    </row>
    <row r="133" spans="1:7" s="84" customFormat="1">
      <c r="A133" s="145"/>
      <c r="B133" s="144"/>
      <c r="G133" s="108"/>
    </row>
    <row r="134" spans="1:7" s="84" customFormat="1">
      <c r="A134" s="145"/>
      <c r="B134" s="144"/>
      <c r="G134" s="108"/>
    </row>
    <row r="135" spans="1:7" s="84" customFormat="1">
      <c r="A135" s="145"/>
      <c r="B135" s="144"/>
      <c r="G135" s="108"/>
    </row>
    <row r="136" spans="1:7" s="84" customFormat="1">
      <c r="A136" s="145"/>
      <c r="B136" s="144"/>
      <c r="G136" s="108"/>
    </row>
    <row r="137" spans="1:7" s="84" customFormat="1">
      <c r="A137" s="145"/>
      <c r="B137" s="144"/>
      <c r="G137" s="108"/>
    </row>
    <row r="138" spans="1:7" s="84" customFormat="1">
      <c r="A138" s="145"/>
      <c r="B138" s="144"/>
      <c r="G138" s="108"/>
    </row>
    <row r="139" spans="1:7" s="84" customFormat="1">
      <c r="A139" s="145"/>
      <c r="B139" s="144"/>
      <c r="G139" s="108"/>
    </row>
    <row r="140" spans="1:7" s="84" customFormat="1">
      <c r="A140" s="145"/>
      <c r="B140" s="144"/>
      <c r="G140" s="108"/>
    </row>
    <row r="141" spans="1:7" s="84" customFormat="1">
      <c r="A141" s="145"/>
      <c r="B141" s="144"/>
      <c r="G141" s="108"/>
    </row>
    <row r="142" spans="1:7" s="84" customFormat="1">
      <c r="A142" s="145"/>
      <c r="B142" s="144"/>
      <c r="G142" s="108"/>
    </row>
    <row r="143" spans="1:7" s="84" customFormat="1">
      <c r="A143" s="145"/>
      <c r="B143" s="144"/>
      <c r="G143" s="108"/>
    </row>
    <row r="144" spans="1:7" s="84" customFormat="1">
      <c r="A144" s="145"/>
      <c r="B144" s="144"/>
      <c r="G144" s="108"/>
    </row>
    <row r="145" spans="1:7" s="84" customFormat="1">
      <c r="A145" s="145"/>
      <c r="B145" s="144"/>
      <c r="G145" s="108"/>
    </row>
    <row r="146" spans="1:7" s="84" customFormat="1">
      <c r="A146" s="145"/>
      <c r="B146" s="144"/>
      <c r="G146" s="108"/>
    </row>
    <row r="147" spans="1:7" s="84" customFormat="1">
      <c r="A147" s="145"/>
      <c r="B147" s="144"/>
      <c r="G147" s="108"/>
    </row>
    <row r="148" spans="1:7" s="84" customFormat="1">
      <c r="A148" s="145"/>
      <c r="B148" s="144"/>
      <c r="G148" s="108"/>
    </row>
    <row r="149" spans="1:7" s="84" customFormat="1">
      <c r="A149" s="145"/>
      <c r="B149" s="144"/>
      <c r="G149" s="108"/>
    </row>
    <row r="150" spans="1:7" s="84" customFormat="1">
      <c r="A150" s="145"/>
      <c r="B150" s="144"/>
      <c r="G150" s="108"/>
    </row>
    <row r="151" spans="1:7" s="84" customFormat="1">
      <c r="A151" s="145"/>
      <c r="B151" s="144"/>
      <c r="G151" s="108"/>
    </row>
    <row r="152" spans="1:7" s="84" customFormat="1">
      <c r="A152" s="145"/>
      <c r="B152" s="144"/>
      <c r="G152" s="108"/>
    </row>
    <row r="153" spans="1:7" s="84" customFormat="1">
      <c r="A153" s="145"/>
      <c r="B153" s="144"/>
      <c r="G153" s="108"/>
    </row>
    <row r="154" spans="1:7" s="84" customFormat="1">
      <c r="A154" s="145"/>
      <c r="B154" s="144"/>
      <c r="G154" s="108"/>
    </row>
    <row r="155" spans="1:7" s="84" customFormat="1">
      <c r="A155" s="145"/>
      <c r="B155" s="144"/>
      <c r="G155" s="108"/>
    </row>
    <row r="156" spans="1:7" s="84" customFormat="1">
      <c r="A156" s="145"/>
      <c r="B156" s="144"/>
      <c r="G156" s="108"/>
    </row>
    <row r="157" spans="1:7" s="84" customFormat="1">
      <c r="A157" s="145"/>
      <c r="B157" s="144"/>
      <c r="G157" s="108"/>
    </row>
    <row r="158" spans="1:7" s="84" customFormat="1">
      <c r="A158" s="145"/>
      <c r="B158" s="144"/>
      <c r="G158" s="108"/>
    </row>
    <row r="159" spans="1:7" s="84" customFormat="1">
      <c r="A159" s="145"/>
      <c r="B159" s="144"/>
      <c r="G159" s="108"/>
    </row>
    <row r="160" spans="1:7" s="84" customFormat="1">
      <c r="A160" s="145"/>
      <c r="B160" s="144"/>
      <c r="G160" s="108"/>
    </row>
    <row r="161" spans="1:7" s="84" customFormat="1">
      <c r="A161" s="145"/>
      <c r="B161" s="144"/>
      <c r="G161" s="108"/>
    </row>
    <row r="162" spans="1:7" s="84" customFormat="1">
      <c r="A162" s="145"/>
      <c r="B162" s="144"/>
      <c r="G162" s="108"/>
    </row>
    <row r="163" spans="1:7" s="84" customFormat="1">
      <c r="A163" s="145"/>
      <c r="B163" s="144"/>
      <c r="G163" s="108"/>
    </row>
    <row r="164" spans="1:7" s="84" customFormat="1">
      <c r="A164" s="145"/>
      <c r="B164" s="144"/>
      <c r="G164" s="108"/>
    </row>
    <row r="165" spans="1:7" s="84" customFormat="1">
      <c r="A165" s="145"/>
      <c r="B165" s="144"/>
      <c r="G165" s="108"/>
    </row>
    <row r="166" spans="1:7" s="84" customFormat="1">
      <c r="A166" s="145"/>
      <c r="B166" s="144"/>
      <c r="G166" s="108"/>
    </row>
    <row r="167" spans="1:7" s="84" customFormat="1">
      <c r="A167" s="145"/>
      <c r="B167" s="144"/>
      <c r="G167" s="108"/>
    </row>
    <row r="168" spans="1:7" s="84" customFormat="1">
      <c r="A168" s="145"/>
      <c r="B168" s="144"/>
      <c r="G168" s="108"/>
    </row>
    <row r="169" spans="1:7" s="84" customFormat="1">
      <c r="A169" s="145"/>
      <c r="B169" s="144"/>
      <c r="G169" s="108"/>
    </row>
    <row r="170" spans="1:7" s="84" customFormat="1">
      <c r="A170" s="145"/>
      <c r="B170" s="144"/>
      <c r="G170" s="108"/>
    </row>
    <row r="171" spans="1:7" s="84" customFormat="1">
      <c r="A171" s="145"/>
      <c r="B171" s="144"/>
      <c r="G171" s="108"/>
    </row>
    <row r="172" spans="1:7" s="84" customFormat="1">
      <c r="A172" s="145"/>
      <c r="B172" s="144"/>
      <c r="G172" s="108"/>
    </row>
    <row r="173" spans="1:7" s="84" customFormat="1">
      <c r="A173" s="145"/>
      <c r="B173" s="144"/>
      <c r="G173" s="108"/>
    </row>
    <row r="174" spans="1:7" s="84" customFormat="1">
      <c r="A174" s="145"/>
      <c r="B174" s="144"/>
      <c r="G174" s="108"/>
    </row>
    <row r="175" spans="1:7" s="84" customFormat="1">
      <c r="A175" s="145"/>
      <c r="B175" s="144"/>
      <c r="G175" s="108"/>
    </row>
    <row r="176" spans="1:7" s="84" customFormat="1">
      <c r="A176" s="145"/>
      <c r="B176" s="144"/>
      <c r="G176" s="108"/>
    </row>
    <row r="177" spans="1:7" s="84" customFormat="1">
      <c r="A177" s="145"/>
      <c r="B177" s="144"/>
      <c r="G177" s="108"/>
    </row>
    <row r="178" spans="1:7" s="84" customFormat="1">
      <c r="A178" s="145"/>
      <c r="B178" s="144"/>
      <c r="G178" s="108"/>
    </row>
    <row r="179" spans="1:7" s="84" customFormat="1">
      <c r="A179" s="145"/>
      <c r="B179" s="144"/>
      <c r="G179" s="108"/>
    </row>
    <row r="180" spans="1:7" s="84" customFormat="1">
      <c r="A180" s="145"/>
      <c r="B180" s="144"/>
      <c r="G180" s="108"/>
    </row>
    <row r="181" spans="1:7">
      <c r="A181" s="145"/>
      <c r="B181" s="144"/>
      <c r="C181" s="84"/>
      <c r="D181" s="84"/>
      <c r="E181" s="84"/>
      <c r="F181" s="84"/>
    </row>
  </sheetData>
  <mergeCells count="3">
    <mergeCell ref="A1:C1"/>
    <mergeCell ref="A2:E2"/>
    <mergeCell ref="A4:C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W128"/>
  <sheetViews>
    <sheetView zoomScale="115" zoomScaleNormal="115" zoomScaleSheetLayoutView="85" workbookViewId="0">
      <pane xSplit="3" ySplit="4" topLeftCell="D5" activePane="bottomRight" state="frozen"/>
      <selection activeCell="G12" sqref="G12"/>
      <selection pane="topRight" activeCell="G12" sqref="G12"/>
      <selection pane="bottomLeft" activeCell="G12" sqref="G12"/>
      <selection pane="bottomRight" activeCell="G23" sqref="G23"/>
    </sheetView>
  </sheetViews>
  <sheetFormatPr defaultColWidth="9.33203125" defaultRowHeight="13.2"/>
  <cols>
    <col min="1" max="1" width="15.33203125" style="3" customWidth="1"/>
    <col min="2" max="2" width="13.6640625" style="28" customWidth="1"/>
    <col min="3" max="3" width="65.109375" style="4" customWidth="1"/>
    <col min="4" max="11" width="9.33203125" style="65"/>
    <col min="12" max="12" width="29.6640625" style="65" customWidth="1"/>
    <col min="13" max="16384" width="9.33203125" style="1"/>
  </cols>
  <sheetData>
    <row r="1" spans="1:23" ht="15" customHeight="1">
      <c r="A1" s="2" t="s">
        <v>4874</v>
      </c>
      <c r="B1" s="25"/>
      <c r="C1" s="62"/>
      <c r="D1" s="64"/>
      <c r="E1" s="64"/>
      <c r="F1" s="64"/>
      <c r="G1" s="64"/>
      <c r="H1" s="64"/>
      <c r="I1" s="64"/>
      <c r="J1" s="64"/>
      <c r="K1" s="64"/>
      <c r="L1" s="64"/>
      <c r="M1" s="2"/>
      <c r="N1" s="2"/>
      <c r="O1" s="2"/>
      <c r="P1" s="2"/>
      <c r="Q1" s="2"/>
      <c r="R1" s="2"/>
      <c r="S1" s="2"/>
      <c r="T1" s="2"/>
      <c r="U1" s="2"/>
      <c r="V1" s="2"/>
      <c r="W1" s="2"/>
    </row>
    <row r="2" spans="1:23" s="65" customFormat="1">
      <c r="A2" s="308" t="s">
        <v>4875</v>
      </c>
      <c r="B2" s="308"/>
      <c r="C2" s="308"/>
      <c r="D2" s="64"/>
      <c r="E2" s="64"/>
      <c r="F2" s="64"/>
      <c r="G2" s="64"/>
      <c r="H2" s="64"/>
      <c r="I2" s="64"/>
      <c r="J2" s="64"/>
      <c r="K2" s="64"/>
      <c r="L2" s="64"/>
      <c r="M2" s="2"/>
      <c r="N2" s="2"/>
      <c r="O2" s="2"/>
      <c r="P2" s="2"/>
      <c r="Q2" s="2"/>
      <c r="R2" s="2"/>
      <c r="S2" s="2"/>
      <c r="T2" s="2"/>
      <c r="U2" s="2"/>
      <c r="V2" s="2"/>
      <c r="W2" s="2"/>
    </row>
    <row r="3" spans="1:23" s="65" customFormat="1" ht="20.25" customHeight="1">
      <c r="A3" s="309"/>
      <c r="B3" s="310"/>
      <c r="C3" s="310"/>
      <c r="D3" s="64"/>
      <c r="E3" s="64"/>
      <c r="F3" s="64"/>
      <c r="G3" s="64"/>
      <c r="H3" s="64"/>
      <c r="I3" s="64"/>
      <c r="J3" s="64"/>
      <c r="K3" s="64"/>
      <c r="L3" s="64"/>
      <c r="M3" s="2"/>
      <c r="N3" s="2"/>
      <c r="O3" s="2"/>
      <c r="P3" s="2"/>
      <c r="Q3" s="2"/>
      <c r="R3" s="2"/>
      <c r="S3" s="2"/>
      <c r="T3" s="2"/>
      <c r="U3" s="2"/>
      <c r="V3" s="2"/>
      <c r="W3" s="2"/>
    </row>
    <row r="4" spans="1:23">
      <c r="A4" s="69" t="s">
        <v>40</v>
      </c>
      <c r="B4" s="69" t="s">
        <v>41</v>
      </c>
      <c r="C4" s="252" t="s">
        <v>42</v>
      </c>
      <c r="D4" s="64"/>
      <c r="E4" s="64"/>
      <c r="F4" s="64"/>
      <c r="G4" s="64"/>
      <c r="H4" s="64"/>
      <c r="I4" s="64"/>
      <c r="J4" s="64"/>
      <c r="K4" s="64"/>
      <c r="L4" s="64"/>
      <c r="M4" s="2"/>
      <c r="N4" s="2"/>
      <c r="O4" s="2"/>
      <c r="P4" s="2"/>
      <c r="Q4" s="2"/>
      <c r="R4" s="2"/>
      <c r="S4" s="2"/>
      <c r="T4" s="2"/>
      <c r="U4" s="2"/>
      <c r="V4" s="2"/>
      <c r="W4" s="2"/>
    </row>
    <row r="5" spans="1:23" s="2" customFormat="1" ht="12" customHeight="1">
      <c r="A5" s="128" t="s">
        <v>499</v>
      </c>
      <c r="B5" s="129" t="s">
        <v>43</v>
      </c>
      <c r="C5" s="253" t="s">
        <v>4409</v>
      </c>
      <c r="D5" s="64"/>
      <c r="E5" s="64"/>
      <c r="F5" s="64"/>
      <c r="G5" s="64"/>
      <c r="H5" s="64"/>
      <c r="I5" s="64"/>
      <c r="J5" s="64"/>
      <c r="K5" s="64"/>
      <c r="L5" s="64"/>
    </row>
    <row r="6" spans="1:23" s="2" customFormat="1" ht="12" customHeight="1">
      <c r="A6" s="128" t="s">
        <v>3</v>
      </c>
      <c r="B6" s="129" t="s">
        <v>43</v>
      </c>
      <c r="C6" s="253" t="s">
        <v>4412</v>
      </c>
      <c r="D6" s="64"/>
      <c r="E6" s="64"/>
      <c r="F6" s="64"/>
      <c r="G6" s="64"/>
      <c r="H6" s="64"/>
      <c r="I6" s="64"/>
      <c r="J6" s="64"/>
      <c r="K6" s="64"/>
      <c r="L6" s="64"/>
    </row>
    <row r="7" spans="1:23" s="2" customFormat="1" ht="12" customHeight="1">
      <c r="A7" s="128" t="s">
        <v>4</v>
      </c>
      <c r="B7" s="129" t="s">
        <v>43</v>
      </c>
      <c r="C7" s="253" t="s">
        <v>4413</v>
      </c>
      <c r="D7" s="64"/>
      <c r="E7" s="64"/>
      <c r="F7" s="64"/>
      <c r="G7" s="64"/>
      <c r="H7" s="64"/>
      <c r="I7" s="64"/>
      <c r="J7" s="64"/>
      <c r="K7" s="64"/>
      <c r="L7" s="64"/>
    </row>
    <row r="8" spans="1:23" s="2" customFormat="1" ht="12" customHeight="1">
      <c r="A8" s="128" t="s">
        <v>124</v>
      </c>
      <c r="B8" s="129" t="s">
        <v>73</v>
      </c>
      <c r="C8" s="253" t="s">
        <v>4442</v>
      </c>
      <c r="D8" s="64"/>
      <c r="E8" s="64"/>
      <c r="F8" s="64"/>
      <c r="G8" s="64"/>
      <c r="H8" s="64"/>
      <c r="I8" s="64"/>
      <c r="J8" s="64"/>
      <c r="K8" s="64"/>
      <c r="L8" s="64"/>
    </row>
    <row r="9" spans="1:23" s="2" customFormat="1" ht="12" customHeight="1">
      <c r="A9" s="128" t="s">
        <v>123</v>
      </c>
      <c r="B9" s="129" t="s">
        <v>73</v>
      </c>
      <c r="C9" s="253" t="s">
        <v>4439</v>
      </c>
      <c r="D9" s="64"/>
      <c r="E9" s="64"/>
      <c r="F9" s="64"/>
      <c r="G9" s="64"/>
      <c r="H9" s="64"/>
      <c r="I9" s="64"/>
      <c r="J9" s="64"/>
      <c r="K9" s="64"/>
      <c r="L9" s="64"/>
    </row>
    <row r="10" spans="1:23" s="2" customFormat="1" ht="12" customHeight="1">
      <c r="A10" s="128" t="s">
        <v>122</v>
      </c>
      <c r="B10" s="129" t="s">
        <v>73</v>
      </c>
      <c r="C10" s="253" t="s">
        <v>4436</v>
      </c>
      <c r="D10" s="64"/>
      <c r="E10" s="64"/>
      <c r="F10" s="64"/>
      <c r="G10" s="64"/>
      <c r="H10" s="64"/>
      <c r="I10" s="64"/>
      <c r="J10" s="64"/>
      <c r="K10" s="64"/>
      <c r="L10" s="64"/>
    </row>
    <row r="11" spans="1:23" s="2" customFormat="1" ht="12" customHeight="1">
      <c r="A11" s="128" t="s">
        <v>127</v>
      </c>
      <c r="B11" s="129" t="s">
        <v>73</v>
      </c>
      <c r="C11" s="253" t="s">
        <v>4445</v>
      </c>
      <c r="D11" s="64"/>
      <c r="E11" s="64"/>
      <c r="F11" s="64"/>
      <c r="G11" s="64"/>
      <c r="H11" s="64"/>
      <c r="I11" s="64"/>
      <c r="J11" s="64"/>
      <c r="K11" s="64"/>
      <c r="L11" s="64"/>
    </row>
    <row r="12" spans="1:23" s="2" customFormat="1" ht="12" customHeight="1">
      <c r="A12" s="128" t="s">
        <v>10</v>
      </c>
      <c r="B12" s="129" t="s">
        <v>43</v>
      </c>
      <c r="C12" s="253" t="s">
        <v>4414</v>
      </c>
      <c r="D12" s="64"/>
      <c r="E12" s="64"/>
      <c r="F12" s="64"/>
      <c r="G12" s="64"/>
      <c r="H12" s="64"/>
      <c r="I12" s="64"/>
      <c r="J12" s="64"/>
      <c r="K12" s="64"/>
      <c r="L12" s="64"/>
    </row>
    <row r="13" spans="1:23" s="2" customFormat="1" ht="12" customHeight="1">
      <c r="A13" s="128" t="s">
        <v>100</v>
      </c>
      <c r="B13" s="129" t="s">
        <v>85</v>
      </c>
      <c r="C13" s="253" t="s">
        <v>4474</v>
      </c>
      <c r="D13" s="64"/>
      <c r="E13" s="64"/>
      <c r="F13" s="64"/>
      <c r="G13" s="64"/>
      <c r="H13" s="64"/>
      <c r="I13" s="64"/>
      <c r="J13" s="64"/>
      <c r="K13" s="64"/>
      <c r="L13" s="64"/>
    </row>
    <row r="14" spans="1:23" s="2" customFormat="1" ht="12" customHeight="1">
      <c r="A14" s="128" t="s">
        <v>97</v>
      </c>
      <c r="B14" s="129" t="s">
        <v>85</v>
      </c>
      <c r="C14" s="253" t="s">
        <v>4477</v>
      </c>
      <c r="D14" s="64"/>
      <c r="E14" s="64"/>
      <c r="F14" s="64"/>
      <c r="G14" s="64"/>
      <c r="H14" s="64"/>
      <c r="I14" s="64"/>
      <c r="J14" s="64"/>
      <c r="K14" s="64"/>
      <c r="L14" s="64"/>
    </row>
    <row r="15" spans="1:23" s="2" customFormat="1" ht="12" customHeight="1">
      <c r="A15" s="128" t="s">
        <v>3734</v>
      </c>
      <c r="B15" s="129" t="s">
        <v>85</v>
      </c>
      <c r="C15" s="253" t="s">
        <v>4124</v>
      </c>
      <c r="D15" s="64"/>
      <c r="E15" s="64"/>
      <c r="F15" s="64"/>
      <c r="G15" s="64"/>
      <c r="H15" s="64"/>
      <c r="I15" s="64"/>
      <c r="J15" s="64"/>
      <c r="K15" s="64"/>
      <c r="L15" s="64"/>
    </row>
    <row r="16" spans="1:23" s="2" customFormat="1" ht="12" customHeight="1">
      <c r="A16" s="128" t="s">
        <v>94</v>
      </c>
      <c r="B16" s="129" t="s">
        <v>85</v>
      </c>
      <c r="C16" s="253" t="s">
        <v>4481</v>
      </c>
      <c r="D16" s="64"/>
      <c r="E16" s="64"/>
      <c r="F16" s="64"/>
      <c r="G16" s="64"/>
      <c r="H16" s="64"/>
      <c r="I16" s="64"/>
      <c r="J16" s="64"/>
      <c r="K16" s="64"/>
      <c r="L16" s="64"/>
    </row>
    <row r="17" spans="1:12" s="2" customFormat="1" ht="12" customHeight="1">
      <c r="A17" s="128" t="s">
        <v>90</v>
      </c>
      <c r="B17" s="129" t="s">
        <v>85</v>
      </c>
      <c r="C17" s="253" t="s">
        <v>4486</v>
      </c>
      <c r="D17" s="64"/>
      <c r="E17" s="64"/>
      <c r="F17" s="64"/>
      <c r="G17" s="64"/>
      <c r="H17" s="64"/>
      <c r="I17" s="64"/>
      <c r="J17" s="64"/>
      <c r="K17" s="64"/>
      <c r="L17" s="64"/>
    </row>
    <row r="18" spans="1:12" s="2" customFormat="1" ht="12" customHeight="1">
      <c r="A18" s="128" t="s">
        <v>210</v>
      </c>
      <c r="B18" s="129" t="s">
        <v>50</v>
      </c>
      <c r="C18" s="253" t="s">
        <v>4491</v>
      </c>
      <c r="D18" s="64"/>
      <c r="E18" s="64"/>
      <c r="F18" s="64"/>
      <c r="G18" s="64"/>
      <c r="H18" s="64"/>
      <c r="I18" s="64"/>
      <c r="J18" s="64"/>
      <c r="K18" s="64"/>
      <c r="L18" s="64"/>
    </row>
    <row r="19" spans="1:12" s="2" customFormat="1" ht="12" customHeight="1">
      <c r="A19" s="128" t="s">
        <v>63</v>
      </c>
      <c r="B19" s="129" t="s">
        <v>50</v>
      </c>
      <c r="C19" s="253" t="s">
        <v>4494</v>
      </c>
      <c r="D19" s="64"/>
      <c r="E19" s="64"/>
      <c r="F19" s="64"/>
      <c r="G19" s="64"/>
      <c r="H19" s="64"/>
      <c r="I19" s="64"/>
      <c r="J19" s="64"/>
      <c r="K19" s="64"/>
      <c r="L19" s="64"/>
    </row>
    <row r="20" spans="1:12" s="2" customFormat="1" ht="12" customHeight="1">
      <c r="A20" s="128" t="s">
        <v>64</v>
      </c>
      <c r="B20" s="129" t="s">
        <v>50</v>
      </c>
      <c r="C20" s="253" t="s">
        <v>4497</v>
      </c>
      <c r="D20" s="64"/>
      <c r="E20" s="64"/>
      <c r="F20" s="64"/>
      <c r="G20" s="64"/>
      <c r="H20" s="64"/>
      <c r="I20" s="64"/>
      <c r="J20" s="64"/>
      <c r="K20" s="64"/>
      <c r="L20" s="64"/>
    </row>
    <row r="21" spans="1:12" s="2" customFormat="1" ht="12" customHeight="1">
      <c r="A21" s="128" t="s">
        <v>65</v>
      </c>
      <c r="B21" s="129" t="s">
        <v>50</v>
      </c>
      <c r="C21" s="253" t="s">
        <v>4500</v>
      </c>
      <c r="D21" s="64"/>
      <c r="E21" s="64"/>
      <c r="F21" s="64"/>
      <c r="G21" s="64"/>
      <c r="H21" s="64"/>
      <c r="I21" s="64"/>
      <c r="J21" s="64"/>
      <c r="K21" s="64"/>
      <c r="L21" s="64"/>
    </row>
    <row r="22" spans="1:12" s="2" customFormat="1" ht="12" customHeight="1">
      <c r="A22" s="128" t="s">
        <v>4067</v>
      </c>
      <c r="B22" s="129" t="s">
        <v>596</v>
      </c>
      <c r="C22" s="253" t="s">
        <v>4211</v>
      </c>
      <c r="D22" s="64"/>
      <c r="E22" s="64"/>
      <c r="F22" s="64"/>
      <c r="G22" s="64"/>
      <c r="H22" s="64"/>
      <c r="I22" s="64"/>
      <c r="J22" s="64"/>
      <c r="K22" s="64"/>
      <c r="L22" s="64"/>
    </row>
    <row r="23" spans="1:12" s="2" customFormat="1" ht="12" customHeight="1">
      <c r="A23" s="128" t="s">
        <v>9</v>
      </c>
      <c r="B23" s="129" t="s">
        <v>50</v>
      </c>
      <c r="C23" s="253" t="s">
        <v>4510</v>
      </c>
      <c r="D23" s="64"/>
      <c r="E23" s="64"/>
      <c r="F23" s="64"/>
      <c r="G23" s="64"/>
      <c r="H23" s="64"/>
      <c r="I23" s="64"/>
      <c r="J23" s="64"/>
      <c r="K23" s="64"/>
      <c r="L23" s="64"/>
    </row>
    <row r="24" spans="1:12" s="2" customFormat="1" ht="12" customHeight="1">
      <c r="A24" s="128" t="s">
        <v>20</v>
      </c>
      <c r="B24" s="129" t="s">
        <v>50</v>
      </c>
      <c r="C24" s="253" t="s">
        <v>4511</v>
      </c>
      <c r="D24" s="64"/>
      <c r="E24" s="64"/>
      <c r="F24" s="64"/>
      <c r="G24" s="64"/>
      <c r="H24" s="64"/>
      <c r="I24" s="64"/>
      <c r="J24" s="64"/>
      <c r="K24" s="64"/>
      <c r="L24" s="64"/>
    </row>
    <row r="25" spans="1:12" s="2" customFormat="1" ht="12" customHeight="1">
      <c r="A25" s="128" t="s">
        <v>4075</v>
      </c>
      <c r="B25" s="129" t="s">
        <v>4136</v>
      </c>
      <c r="C25" s="253" t="s">
        <v>4907</v>
      </c>
      <c r="D25" s="64"/>
      <c r="E25" s="64"/>
      <c r="F25" s="64"/>
      <c r="G25" s="64"/>
      <c r="H25" s="64"/>
      <c r="I25" s="64"/>
      <c r="J25" s="64"/>
      <c r="K25" s="64"/>
      <c r="L25" s="64"/>
    </row>
    <row r="26" spans="1:12" s="2" customFormat="1" ht="12" customHeight="1">
      <c r="A26" s="128" t="s">
        <v>4070</v>
      </c>
      <c r="B26" s="129" t="s">
        <v>215</v>
      </c>
      <c r="C26" s="253" t="s">
        <v>4908</v>
      </c>
      <c r="D26" s="64"/>
      <c r="E26" s="64"/>
      <c r="F26" s="64"/>
      <c r="G26" s="64"/>
      <c r="H26" s="64"/>
      <c r="I26" s="64"/>
      <c r="J26" s="64"/>
      <c r="K26" s="64"/>
      <c r="L26" s="64"/>
    </row>
    <row r="27" spans="1:12" s="2" customFormat="1" ht="12" customHeight="1">
      <c r="A27" s="128" t="s">
        <v>3733</v>
      </c>
      <c r="B27" s="129" t="s">
        <v>3702</v>
      </c>
      <c r="C27" s="253" t="s">
        <v>4864</v>
      </c>
      <c r="D27" s="64"/>
      <c r="E27" s="64"/>
      <c r="F27" s="64"/>
      <c r="G27" s="64"/>
      <c r="H27" s="64"/>
      <c r="I27" s="64"/>
      <c r="J27" s="64"/>
      <c r="K27" s="64"/>
      <c r="L27" s="64"/>
    </row>
    <row r="28" spans="1:12" s="2" customFormat="1" ht="12" customHeight="1">
      <c r="A28" s="128" t="s">
        <v>5699</v>
      </c>
      <c r="B28" s="129" t="s">
        <v>3702</v>
      </c>
      <c r="C28" s="253" t="s">
        <v>4196</v>
      </c>
      <c r="D28" s="64"/>
      <c r="E28" s="64"/>
      <c r="F28" s="64"/>
      <c r="G28" s="64"/>
      <c r="H28" s="64"/>
      <c r="I28" s="64"/>
      <c r="J28" s="64"/>
      <c r="K28" s="64"/>
      <c r="L28" s="64"/>
    </row>
    <row r="29" spans="1:12" s="2" customFormat="1" ht="12" customHeight="1">
      <c r="A29" s="128" t="s">
        <v>5700</v>
      </c>
      <c r="B29" s="129" t="s">
        <v>3702</v>
      </c>
      <c r="C29" s="253" t="s">
        <v>4854</v>
      </c>
      <c r="D29" s="64"/>
      <c r="E29" s="64"/>
      <c r="F29" s="64"/>
      <c r="G29" s="64"/>
      <c r="H29" s="64"/>
      <c r="I29" s="64"/>
      <c r="J29" s="64"/>
      <c r="K29" s="64"/>
      <c r="L29" s="64"/>
    </row>
    <row r="30" spans="1:12" s="2" customFormat="1" ht="12" customHeight="1">
      <c r="A30" s="128" t="s">
        <v>254</v>
      </c>
      <c r="B30" s="129" t="s">
        <v>742</v>
      </c>
      <c r="C30" s="253" t="s">
        <v>3590</v>
      </c>
      <c r="D30" s="64"/>
      <c r="E30" s="64"/>
      <c r="F30" s="64"/>
      <c r="G30" s="64"/>
      <c r="H30" s="64"/>
      <c r="I30" s="64"/>
      <c r="J30" s="64"/>
      <c r="K30" s="64"/>
      <c r="L30" s="64"/>
    </row>
    <row r="31" spans="1:12" s="2" customFormat="1" ht="12" customHeight="1">
      <c r="A31" s="128" t="s">
        <v>254</v>
      </c>
      <c r="B31" s="129" t="s">
        <v>252</v>
      </c>
      <c r="C31" s="253" t="s">
        <v>3590</v>
      </c>
      <c r="D31" s="64"/>
      <c r="E31" s="64"/>
      <c r="F31" s="64"/>
      <c r="G31" s="64"/>
      <c r="H31" s="64"/>
      <c r="I31" s="64"/>
      <c r="J31" s="64"/>
      <c r="K31" s="64"/>
      <c r="L31" s="64"/>
    </row>
    <row r="32" spans="1:12" s="2" customFormat="1" ht="12" customHeight="1">
      <c r="A32" s="128" t="s">
        <v>251</v>
      </c>
      <c r="B32" s="129" t="s">
        <v>252</v>
      </c>
      <c r="C32" s="253" t="s">
        <v>3583</v>
      </c>
      <c r="D32" s="64"/>
      <c r="E32" s="64"/>
      <c r="F32" s="64"/>
      <c r="G32" s="64"/>
      <c r="H32" s="64"/>
      <c r="I32" s="64"/>
      <c r="J32" s="64"/>
      <c r="K32" s="64"/>
      <c r="L32" s="64"/>
    </row>
    <row r="33" spans="1:12" s="2" customFormat="1" ht="12" customHeight="1">
      <c r="A33" s="128" t="s">
        <v>1274</v>
      </c>
      <c r="B33" s="129" t="s">
        <v>742</v>
      </c>
      <c r="C33" s="253" t="s">
        <v>1275</v>
      </c>
      <c r="D33" s="64"/>
      <c r="E33" s="64"/>
      <c r="F33" s="64"/>
      <c r="G33" s="64"/>
      <c r="H33" s="64"/>
      <c r="I33" s="64"/>
      <c r="J33" s="64"/>
      <c r="K33" s="64"/>
      <c r="L33" s="64"/>
    </row>
    <row r="34" spans="1:12" s="2" customFormat="1" ht="12" customHeight="1">
      <c r="A34" s="128" t="s">
        <v>1274</v>
      </c>
      <c r="B34" s="129" t="s">
        <v>742</v>
      </c>
      <c r="C34" s="253" t="s">
        <v>1275</v>
      </c>
      <c r="D34" s="64"/>
      <c r="E34" s="64"/>
      <c r="F34" s="64"/>
      <c r="G34" s="64"/>
      <c r="H34" s="64"/>
      <c r="I34" s="64"/>
      <c r="J34" s="64"/>
      <c r="K34" s="64"/>
      <c r="L34" s="64"/>
    </row>
    <row r="35" spans="1:12" s="2" customFormat="1" ht="12" customHeight="1">
      <c r="A35" s="128" t="s">
        <v>1274</v>
      </c>
      <c r="B35" s="129" t="s">
        <v>742</v>
      </c>
      <c r="C35" s="253" t="s">
        <v>1275</v>
      </c>
      <c r="D35" s="64"/>
      <c r="E35" s="64"/>
      <c r="F35" s="64"/>
      <c r="G35" s="64"/>
      <c r="H35" s="64"/>
      <c r="I35" s="64"/>
      <c r="J35" s="64"/>
      <c r="K35" s="64"/>
      <c r="L35" s="64"/>
    </row>
    <row r="36" spans="1:12" s="2" customFormat="1" ht="12" customHeight="1">
      <c r="A36" s="128" t="s">
        <v>1274</v>
      </c>
      <c r="B36" s="129" t="s">
        <v>742</v>
      </c>
      <c r="C36" s="253" t="s">
        <v>1275</v>
      </c>
      <c r="D36" s="64"/>
      <c r="E36" s="64"/>
      <c r="F36" s="64"/>
      <c r="G36" s="64"/>
      <c r="H36" s="64"/>
      <c r="I36" s="64"/>
      <c r="J36" s="64"/>
      <c r="K36" s="64"/>
      <c r="L36" s="64"/>
    </row>
    <row r="37" spans="1:12" s="2" customFormat="1" ht="12" customHeight="1">
      <c r="A37" s="128" t="s">
        <v>1274</v>
      </c>
      <c r="B37" s="129" t="s">
        <v>742</v>
      </c>
      <c r="C37" s="253" t="s">
        <v>1275</v>
      </c>
      <c r="D37" s="64"/>
      <c r="E37" s="64"/>
      <c r="F37" s="64"/>
      <c r="G37" s="64"/>
      <c r="H37" s="64"/>
      <c r="I37" s="64"/>
      <c r="J37" s="64"/>
      <c r="K37" s="64"/>
      <c r="L37" s="64"/>
    </row>
    <row r="38" spans="1:12" s="2" customFormat="1" ht="12" customHeight="1">
      <c r="A38" s="128" t="s">
        <v>542</v>
      </c>
      <c r="B38" s="129" t="s">
        <v>221</v>
      </c>
      <c r="C38" s="253" t="s">
        <v>3565</v>
      </c>
      <c r="D38" s="64"/>
      <c r="E38" s="64"/>
      <c r="F38" s="64"/>
      <c r="G38" s="64"/>
      <c r="H38" s="64"/>
      <c r="I38" s="64"/>
      <c r="J38" s="64"/>
      <c r="K38" s="64"/>
      <c r="L38" s="64"/>
    </row>
    <row r="39" spans="1:12" s="2" customFormat="1" ht="12" customHeight="1">
      <c r="A39" s="128" t="s">
        <v>222</v>
      </c>
      <c r="B39" s="129" t="s">
        <v>221</v>
      </c>
      <c r="C39" s="253" t="s">
        <v>3566</v>
      </c>
      <c r="D39" s="64"/>
      <c r="E39" s="64"/>
      <c r="F39" s="64"/>
      <c r="G39" s="64"/>
      <c r="H39" s="64"/>
      <c r="I39" s="64"/>
      <c r="J39" s="64"/>
      <c r="K39" s="64"/>
      <c r="L39" s="64"/>
    </row>
    <row r="40" spans="1:12" s="2" customFormat="1" ht="12" customHeight="1">
      <c r="A40" s="128" t="s">
        <v>223</v>
      </c>
      <c r="B40" s="129" t="s">
        <v>221</v>
      </c>
      <c r="C40" s="253" t="s">
        <v>3567</v>
      </c>
      <c r="D40" s="64"/>
      <c r="E40" s="64"/>
      <c r="F40" s="64"/>
      <c r="G40" s="64"/>
      <c r="H40" s="64"/>
      <c r="I40" s="64"/>
      <c r="J40" s="64"/>
      <c r="K40" s="64"/>
      <c r="L40" s="64"/>
    </row>
    <row r="41" spans="1:12" s="2" customFormat="1" ht="12" customHeight="1">
      <c r="A41" s="128" t="s">
        <v>224</v>
      </c>
      <c r="B41" s="129" t="s">
        <v>221</v>
      </c>
      <c r="C41" s="253" t="s">
        <v>3568</v>
      </c>
      <c r="D41" s="64"/>
      <c r="E41" s="64"/>
      <c r="F41" s="64"/>
      <c r="G41" s="64"/>
      <c r="H41" s="64"/>
      <c r="I41" s="64"/>
      <c r="J41" s="64"/>
      <c r="K41" s="64"/>
      <c r="L41" s="64"/>
    </row>
    <row r="42" spans="1:12" s="2" customFormat="1" ht="12" customHeight="1">
      <c r="A42" s="128" t="s">
        <v>225</v>
      </c>
      <c r="B42" s="129" t="s">
        <v>221</v>
      </c>
      <c r="C42" s="253" t="s">
        <v>3569</v>
      </c>
      <c r="D42" s="64"/>
      <c r="E42" s="64"/>
      <c r="F42" s="64"/>
      <c r="G42" s="64"/>
      <c r="H42" s="64"/>
      <c r="I42" s="64"/>
      <c r="J42" s="64"/>
      <c r="K42" s="64"/>
      <c r="L42" s="64"/>
    </row>
    <row r="43" spans="1:12" s="2" customFormat="1" ht="12" customHeight="1">
      <c r="A43" s="128" t="s">
        <v>226</v>
      </c>
      <c r="B43" s="129" t="s">
        <v>221</v>
      </c>
      <c r="C43" s="253" t="s">
        <v>3570</v>
      </c>
      <c r="D43" s="64"/>
      <c r="E43" s="64"/>
      <c r="F43" s="64"/>
      <c r="G43" s="64"/>
      <c r="H43" s="64"/>
      <c r="I43" s="64"/>
      <c r="J43" s="64"/>
      <c r="K43" s="64"/>
      <c r="L43" s="64"/>
    </row>
    <row r="44" spans="1:12" s="2" customFormat="1" ht="12" customHeight="1">
      <c r="A44" s="128" t="s">
        <v>227</v>
      </c>
      <c r="B44" s="129" t="s">
        <v>221</v>
      </c>
      <c r="C44" s="253" t="s">
        <v>3571</v>
      </c>
      <c r="D44" s="64"/>
      <c r="E44" s="64"/>
      <c r="F44" s="64"/>
      <c r="G44" s="64"/>
      <c r="H44" s="64"/>
      <c r="I44" s="64"/>
      <c r="J44" s="64"/>
      <c r="K44" s="64"/>
      <c r="L44" s="64"/>
    </row>
    <row r="45" spans="1:12" s="2" customFormat="1" ht="12" customHeight="1">
      <c r="A45" s="128" t="s">
        <v>228</v>
      </c>
      <c r="B45" s="129" t="s">
        <v>221</v>
      </c>
      <c r="C45" s="253" t="s">
        <v>3572</v>
      </c>
      <c r="D45" s="64"/>
      <c r="E45" s="64"/>
      <c r="F45" s="64"/>
      <c r="G45" s="64"/>
      <c r="H45" s="64"/>
      <c r="I45" s="64"/>
      <c r="J45" s="64"/>
      <c r="K45" s="64"/>
      <c r="L45" s="64"/>
    </row>
    <row r="46" spans="1:12" s="2" customFormat="1" ht="12" customHeight="1">
      <c r="A46" s="128" t="s">
        <v>230</v>
      </c>
      <c r="B46" s="129" t="s">
        <v>221</v>
      </c>
      <c r="C46" s="253" t="s">
        <v>3573</v>
      </c>
      <c r="D46" s="64"/>
      <c r="E46" s="64"/>
      <c r="F46" s="64"/>
      <c r="G46" s="64"/>
      <c r="H46" s="64"/>
      <c r="I46" s="64"/>
      <c r="J46" s="64"/>
      <c r="K46" s="64"/>
      <c r="L46" s="64"/>
    </row>
    <row r="47" spans="1:12" s="2" customFormat="1" ht="12" customHeight="1">
      <c r="A47" s="128" t="s">
        <v>231</v>
      </c>
      <c r="B47" s="129" t="s">
        <v>221</v>
      </c>
      <c r="C47" s="253" t="s">
        <v>3574</v>
      </c>
      <c r="D47" s="64"/>
      <c r="E47" s="64"/>
      <c r="F47" s="64"/>
      <c r="G47" s="64"/>
      <c r="H47" s="64"/>
      <c r="I47" s="64"/>
      <c r="J47" s="64"/>
      <c r="K47" s="64"/>
      <c r="L47" s="64"/>
    </row>
    <row r="48" spans="1:12" s="2" customFormat="1" ht="12" customHeight="1">
      <c r="A48" s="128" t="s">
        <v>232</v>
      </c>
      <c r="B48" s="129" t="s">
        <v>221</v>
      </c>
      <c r="C48" s="253" t="s">
        <v>4867</v>
      </c>
      <c r="D48" s="64"/>
      <c r="E48" s="64"/>
      <c r="F48" s="64"/>
      <c r="G48" s="64"/>
      <c r="H48" s="64"/>
      <c r="I48" s="64"/>
      <c r="J48" s="64"/>
      <c r="K48" s="64"/>
      <c r="L48" s="64"/>
    </row>
    <row r="49" spans="1:15" s="2" customFormat="1" ht="12" customHeight="1">
      <c r="A49" s="128" t="s">
        <v>233</v>
      </c>
      <c r="B49" s="129" t="s">
        <v>221</v>
      </c>
      <c r="C49" s="253" t="s">
        <v>3575</v>
      </c>
      <c r="D49" s="64"/>
      <c r="E49" s="64"/>
      <c r="F49" s="64"/>
      <c r="G49" s="64"/>
      <c r="H49" s="64"/>
      <c r="I49" s="64"/>
      <c r="J49" s="64"/>
      <c r="K49" s="64"/>
      <c r="L49" s="64"/>
    </row>
    <row r="50" spans="1:15" s="2" customFormat="1" ht="12" customHeight="1">
      <c r="A50" s="128" t="s">
        <v>234</v>
      </c>
      <c r="B50" s="129" t="s">
        <v>221</v>
      </c>
      <c r="C50" s="253" t="s">
        <v>3576</v>
      </c>
      <c r="D50" s="64"/>
      <c r="E50" s="64"/>
      <c r="F50" s="64"/>
      <c r="G50" s="64"/>
      <c r="H50" s="64"/>
      <c r="I50" s="64"/>
      <c r="J50" s="64"/>
      <c r="K50" s="64"/>
      <c r="L50" s="64"/>
    </row>
    <row r="51" spans="1:15" s="2" customFormat="1" ht="12" customHeight="1">
      <c r="A51" s="128" t="s">
        <v>235</v>
      </c>
      <c r="B51" s="129" t="s">
        <v>221</v>
      </c>
      <c r="C51" s="253" t="s">
        <v>3577</v>
      </c>
      <c r="D51" s="64"/>
      <c r="E51" s="64"/>
      <c r="F51" s="64"/>
      <c r="G51" s="64"/>
      <c r="H51" s="64"/>
      <c r="I51" s="64"/>
      <c r="J51" s="64"/>
      <c r="K51" s="64"/>
      <c r="L51" s="64"/>
    </row>
    <row r="52" spans="1:15" s="2" customFormat="1" ht="12" customHeight="1">
      <c r="A52" s="128" t="s">
        <v>238</v>
      </c>
      <c r="B52" s="129" t="s">
        <v>221</v>
      </c>
      <c r="C52" s="253" t="s">
        <v>3578</v>
      </c>
      <c r="D52" s="64"/>
      <c r="E52" s="64"/>
      <c r="F52" s="64"/>
      <c r="G52" s="64"/>
      <c r="H52" s="64"/>
      <c r="I52" s="64"/>
      <c r="J52" s="64"/>
      <c r="K52" s="64"/>
      <c r="L52" s="64"/>
    </row>
    <row r="53" spans="1:15" s="2" customFormat="1" ht="12" customHeight="1">
      <c r="A53" s="128" t="s">
        <v>239</v>
      </c>
      <c r="B53" s="129" t="s">
        <v>221</v>
      </c>
      <c r="C53" s="253" t="s">
        <v>3579</v>
      </c>
      <c r="D53" s="64"/>
      <c r="E53" s="64"/>
      <c r="F53" s="64"/>
      <c r="G53" s="64"/>
      <c r="H53" s="64"/>
      <c r="I53" s="64"/>
      <c r="J53" s="64"/>
      <c r="K53" s="64"/>
      <c r="L53" s="64"/>
    </row>
    <row r="54" spans="1:15" s="2" customFormat="1" ht="12" customHeight="1">
      <c r="A54" s="128" t="s">
        <v>236</v>
      </c>
      <c r="B54" s="129" t="s">
        <v>221</v>
      </c>
      <c r="C54" s="253" t="s">
        <v>3580</v>
      </c>
      <c r="D54" s="64"/>
      <c r="E54" s="64"/>
      <c r="F54" s="64"/>
      <c r="G54" s="64"/>
      <c r="H54" s="64"/>
      <c r="I54" s="64"/>
      <c r="J54" s="64"/>
      <c r="K54" s="64"/>
      <c r="L54" s="64"/>
    </row>
    <row r="55" spans="1:15" s="2" customFormat="1" ht="12" customHeight="1">
      <c r="A55" s="128" t="s">
        <v>240</v>
      </c>
      <c r="B55" s="129" t="s">
        <v>241</v>
      </c>
      <c r="C55" s="253" t="s">
        <v>3581</v>
      </c>
      <c r="D55" s="64"/>
      <c r="E55" s="64"/>
      <c r="F55" s="64"/>
      <c r="G55" s="64"/>
      <c r="H55" s="64"/>
      <c r="I55" s="64"/>
      <c r="J55" s="64"/>
      <c r="K55" s="64"/>
      <c r="L55" s="64"/>
    </row>
    <row r="56" spans="1:15" s="2" customFormat="1" ht="12" customHeight="1">
      <c r="A56" s="128" t="s">
        <v>242</v>
      </c>
      <c r="B56" s="129" t="s">
        <v>241</v>
      </c>
      <c r="C56" s="253" t="s">
        <v>3582</v>
      </c>
      <c r="D56" s="64"/>
      <c r="E56" s="64"/>
      <c r="F56" s="64"/>
      <c r="G56" s="64"/>
      <c r="H56" s="64"/>
      <c r="I56" s="64"/>
      <c r="J56" s="64"/>
      <c r="K56" s="64"/>
      <c r="L56" s="64"/>
    </row>
    <row r="57" spans="1:15" s="2" customFormat="1" ht="12" customHeight="1">
      <c r="A57" s="128" t="s">
        <v>243</v>
      </c>
      <c r="B57" s="129" t="s">
        <v>241</v>
      </c>
      <c r="C57" s="253" t="s">
        <v>3583</v>
      </c>
      <c r="D57" s="64"/>
      <c r="E57" s="64"/>
      <c r="F57" s="64"/>
      <c r="G57" s="64"/>
      <c r="H57" s="64"/>
      <c r="I57" s="64"/>
      <c r="J57" s="64"/>
      <c r="K57" s="64"/>
      <c r="L57" s="64"/>
    </row>
    <row r="58" spans="1:15" s="84" customFormat="1" ht="12" customHeight="1">
      <c r="A58" s="128" t="s">
        <v>244</v>
      </c>
      <c r="B58" s="129" t="s">
        <v>241</v>
      </c>
      <c r="C58" s="253" t="s">
        <v>3584</v>
      </c>
      <c r="D58" s="94"/>
      <c r="E58" s="94"/>
      <c r="F58" s="251"/>
      <c r="G58" s="94"/>
      <c r="H58" s="94"/>
      <c r="I58" s="94"/>
      <c r="J58" s="94"/>
      <c r="K58" s="94"/>
      <c r="L58" s="94"/>
      <c r="O58" s="92"/>
    </row>
    <row r="59" spans="1:15" s="84" customFormat="1" ht="12" customHeight="1">
      <c r="A59" s="128" t="s">
        <v>1568</v>
      </c>
      <c r="B59" s="129" t="s">
        <v>241</v>
      </c>
      <c r="C59" s="253" t="s">
        <v>1570</v>
      </c>
      <c r="D59" s="94"/>
      <c r="E59" s="94"/>
      <c r="F59" s="94"/>
      <c r="G59" s="94"/>
      <c r="H59" s="94"/>
      <c r="I59" s="94"/>
      <c r="J59" s="94"/>
      <c r="K59" s="94"/>
      <c r="L59" s="94"/>
      <c r="O59" s="92"/>
    </row>
    <row r="60" spans="1:15" s="84" customFormat="1" ht="12" customHeight="1">
      <c r="A60" s="128" t="s">
        <v>1569</v>
      </c>
      <c r="B60" s="129" t="s">
        <v>241</v>
      </c>
      <c r="C60" s="253" t="s">
        <v>1571</v>
      </c>
      <c r="D60" s="94"/>
      <c r="E60" s="94"/>
      <c r="F60" s="94"/>
      <c r="G60" s="94"/>
      <c r="H60" s="94"/>
      <c r="I60" s="94"/>
      <c r="J60" s="94"/>
      <c r="K60" s="94"/>
      <c r="L60" s="94"/>
      <c r="O60" s="92"/>
    </row>
    <row r="61" spans="1:15" s="84" customFormat="1" ht="12" customHeight="1">
      <c r="A61" s="128" t="s">
        <v>245</v>
      </c>
      <c r="B61" s="129" t="s">
        <v>241</v>
      </c>
      <c r="C61" s="253" t="s">
        <v>3585</v>
      </c>
      <c r="D61" s="94"/>
      <c r="E61" s="94"/>
      <c r="F61" s="94"/>
      <c r="G61" s="94"/>
      <c r="H61" s="94"/>
      <c r="I61" s="94"/>
      <c r="J61" s="94"/>
      <c r="K61" s="94"/>
      <c r="L61" s="94"/>
      <c r="O61" s="92"/>
    </row>
    <row r="62" spans="1:15" s="84" customFormat="1" ht="12" customHeight="1">
      <c r="A62" s="128" t="s">
        <v>246</v>
      </c>
      <c r="B62" s="129" t="s">
        <v>241</v>
      </c>
      <c r="C62" s="253" t="s">
        <v>3586</v>
      </c>
      <c r="D62" s="94"/>
      <c r="E62" s="94"/>
      <c r="F62" s="94"/>
      <c r="G62" s="94"/>
      <c r="H62" s="94"/>
      <c r="I62" s="94"/>
      <c r="J62" s="94"/>
      <c r="K62" s="94"/>
      <c r="L62" s="94"/>
      <c r="O62" s="92"/>
    </row>
    <row r="63" spans="1:15" s="84" customFormat="1" ht="12" customHeight="1">
      <c r="A63" s="128" t="s">
        <v>247</v>
      </c>
      <c r="B63" s="129" t="s">
        <v>241</v>
      </c>
      <c r="C63" s="253" t="s">
        <v>4868</v>
      </c>
      <c r="D63" s="94"/>
      <c r="E63" s="94"/>
      <c r="F63" s="94"/>
      <c r="G63" s="94"/>
      <c r="H63" s="94"/>
      <c r="I63" s="94"/>
      <c r="J63" s="94"/>
      <c r="K63" s="94"/>
      <c r="L63" s="94"/>
      <c r="O63" s="92"/>
    </row>
    <row r="64" spans="1:15" s="84" customFormat="1" ht="12" customHeight="1">
      <c r="A64" s="128" t="s">
        <v>537</v>
      </c>
      <c r="B64" s="129" t="s">
        <v>241</v>
      </c>
      <c r="C64" s="253" t="s">
        <v>3587</v>
      </c>
      <c r="D64" s="94"/>
      <c r="E64" s="94"/>
      <c r="F64" s="94"/>
      <c r="G64" s="94"/>
      <c r="H64" s="94"/>
      <c r="I64" s="94"/>
      <c r="J64" s="94"/>
      <c r="K64" s="94"/>
      <c r="L64" s="94"/>
      <c r="O64" s="92"/>
    </row>
    <row r="65" spans="1:15" s="84" customFormat="1" ht="12" customHeight="1">
      <c r="A65" s="128" t="s">
        <v>248</v>
      </c>
      <c r="B65" s="129" t="s">
        <v>241</v>
      </c>
      <c r="C65" s="253" t="s">
        <v>3588</v>
      </c>
      <c r="D65" s="94"/>
      <c r="E65" s="94"/>
      <c r="F65" s="94"/>
      <c r="G65" s="94"/>
      <c r="H65" s="94"/>
      <c r="I65" s="94"/>
      <c r="J65" s="94"/>
      <c r="K65" s="94"/>
      <c r="L65" s="94"/>
      <c r="O65" s="92"/>
    </row>
    <row r="66" spans="1:15" ht="12" customHeight="1">
      <c r="A66" s="128" t="s">
        <v>249</v>
      </c>
      <c r="B66" s="129" t="s">
        <v>241</v>
      </c>
      <c r="C66" s="253" t="s">
        <v>3589</v>
      </c>
      <c r="D66" s="94"/>
      <c r="E66" s="94"/>
      <c r="F66" s="94"/>
      <c r="G66" s="94"/>
      <c r="H66" s="94"/>
      <c r="I66" s="94"/>
      <c r="J66" s="94"/>
      <c r="K66" s="94"/>
      <c r="L66" s="94"/>
    </row>
    <row r="67" spans="1:15" ht="12" customHeight="1">
      <c r="A67" s="128" t="s">
        <v>250</v>
      </c>
      <c r="B67" s="129" t="s">
        <v>241</v>
      </c>
      <c r="C67" s="253" t="s">
        <v>3579</v>
      </c>
      <c r="D67" s="94"/>
      <c r="E67" s="94"/>
      <c r="F67" s="94"/>
      <c r="G67" s="94"/>
      <c r="H67" s="94"/>
      <c r="I67" s="94"/>
      <c r="J67" s="94"/>
      <c r="K67" s="94"/>
      <c r="L67" s="94"/>
    </row>
    <row r="68" spans="1:15" ht="12" customHeight="1">
      <c r="A68" s="128" t="s">
        <v>275</v>
      </c>
      <c r="B68" s="129" t="s">
        <v>237</v>
      </c>
      <c r="C68" s="253" t="s">
        <v>3632</v>
      </c>
      <c r="D68" s="94"/>
      <c r="E68" s="94"/>
      <c r="F68" s="94"/>
      <c r="G68" s="94"/>
      <c r="H68" s="94"/>
      <c r="I68" s="94"/>
      <c r="J68" s="94"/>
      <c r="K68" s="94"/>
      <c r="L68" s="94"/>
    </row>
    <row r="69" spans="1:15" ht="12" customHeight="1">
      <c r="A69" s="128" t="s">
        <v>276</v>
      </c>
      <c r="B69" s="129" t="s">
        <v>237</v>
      </c>
      <c r="C69" s="253" t="s">
        <v>3634</v>
      </c>
      <c r="D69" s="94"/>
      <c r="E69" s="94"/>
      <c r="F69" s="94"/>
      <c r="G69" s="94"/>
      <c r="H69" s="94"/>
      <c r="I69" s="94"/>
      <c r="J69" s="94"/>
      <c r="K69" s="94"/>
      <c r="L69" s="94"/>
    </row>
    <row r="70" spans="1:15" ht="12" customHeight="1">
      <c r="A70" s="128" t="s">
        <v>277</v>
      </c>
      <c r="B70" s="129" t="s">
        <v>237</v>
      </c>
      <c r="C70" s="253" t="s">
        <v>3636</v>
      </c>
      <c r="D70" s="94"/>
      <c r="E70" s="94"/>
      <c r="F70" s="94"/>
      <c r="G70" s="94"/>
      <c r="H70" s="94"/>
      <c r="I70" s="94"/>
      <c r="J70" s="94"/>
      <c r="K70" s="94"/>
      <c r="L70" s="94"/>
    </row>
    <row r="71" spans="1:15" ht="12" customHeight="1">
      <c r="A71" s="128" t="s">
        <v>278</v>
      </c>
      <c r="B71" s="129" t="s">
        <v>237</v>
      </c>
      <c r="C71" s="253" t="s">
        <v>3638</v>
      </c>
      <c r="D71" s="94"/>
      <c r="E71" s="94"/>
      <c r="F71" s="94"/>
      <c r="G71" s="94"/>
      <c r="H71" s="94"/>
      <c r="I71" s="94"/>
      <c r="J71" s="94"/>
      <c r="K71" s="94"/>
      <c r="L71" s="94"/>
    </row>
    <row r="72" spans="1:15" ht="12" customHeight="1">
      <c r="A72" s="128" t="s">
        <v>724</v>
      </c>
      <c r="B72" s="129" t="s">
        <v>207</v>
      </c>
      <c r="C72" s="253" t="s">
        <v>3247</v>
      </c>
      <c r="D72" s="94"/>
      <c r="E72" s="94"/>
      <c r="F72" s="94"/>
      <c r="G72" s="94"/>
      <c r="H72" s="94"/>
      <c r="I72" s="94"/>
      <c r="J72" s="94"/>
      <c r="K72" s="94"/>
      <c r="L72" s="94"/>
    </row>
    <row r="73" spans="1:15" ht="12" customHeight="1">
      <c r="A73" s="128" t="s">
        <v>725</v>
      </c>
      <c r="B73" s="129" t="s">
        <v>207</v>
      </c>
      <c r="C73" s="253" t="s">
        <v>3248</v>
      </c>
      <c r="D73" s="94"/>
      <c r="E73" s="94"/>
      <c r="F73" s="94"/>
      <c r="G73" s="94"/>
      <c r="H73" s="94"/>
      <c r="I73" s="94"/>
      <c r="J73" s="94"/>
      <c r="K73" s="94"/>
      <c r="L73" s="94"/>
    </row>
    <row r="74" spans="1:15" ht="12" customHeight="1">
      <c r="A74" s="128" t="s">
        <v>726</v>
      </c>
      <c r="B74" s="129" t="s">
        <v>207</v>
      </c>
      <c r="C74" s="253" t="s">
        <v>736</v>
      </c>
      <c r="D74" s="94"/>
      <c r="E74" s="94"/>
      <c r="F74" s="94"/>
      <c r="G74" s="94"/>
      <c r="H74" s="94"/>
      <c r="I74" s="94"/>
      <c r="J74" s="94"/>
      <c r="K74" s="94"/>
      <c r="L74" s="94"/>
    </row>
    <row r="75" spans="1:15" ht="12" customHeight="1">
      <c r="A75" s="128" t="s">
        <v>727</v>
      </c>
      <c r="B75" s="129" t="s">
        <v>207</v>
      </c>
      <c r="C75" s="253" t="s">
        <v>736</v>
      </c>
      <c r="D75" s="94"/>
      <c r="E75" s="94"/>
      <c r="F75" s="94"/>
      <c r="G75" s="94"/>
      <c r="H75" s="94"/>
      <c r="I75" s="94"/>
      <c r="J75" s="94"/>
      <c r="K75" s="94"/>
      <c r="L75" s="94"/>
    </row>
    <row r="76" spans="1:15" ht="12" customHeight="1">
      <c r="A76" s="128" t="s">
        <v>728</v>
      </c>
      <c r="B76" s="129" t="s">
        <v>207</v>
      </c>
      <c r="C76" s="253" t="s">
        <v>737</v>
      </c>
      <c r="D76" s="94"/>
      <c r="E76" s="94"/>
      <c r="F76" s="94"/>
      <c r="G76" s="94"/>
      <c r="H76" s="94"/>
      <c r="I76" s="94"/>
      <c r="J76" s="94"/>
      <c r="K76" s="94"/>
      <c r="L76" s="94"/>
    </row>
    <row r="77" spans="1:15" ht="12" customHeight="1">
      <c r="A77" s="128" t="s">
        <v>729</v>
      </c>
      <c r="B77" s="129" t="s">
        <v>207</v>
      </c>
      <c r="C77" s="253" t="s">
        <v>737</v>
      </c>
      <c r="D77" s="94"/>
      <c r="E77" s="94"/>
      <c r="F77" s="94"/>
      <c r="G77" s="94"/>
      <c r="H77" s="94"/>
      <c r="I77" s="94"/>
      <c r="J77" s="94"/>
      <c r="K77" s="94"/>
      <c r="L77" s="94"/>
    </row>
    <row r="78" spans="1:15" ht="12" customHeight="1">
      <c r="A78" s="128" t="s">
        <v>672</v>
      </c>
      <c r="B78" s="129" t="s">
        <v>579</v>
      </c>
      <c r="C78" s="253" t="s">
        <v>3332</v>
      </c>
      <c r="D78" s="94"/>
      <c r="E78" s="94"/>
      <c r="F78" s="94"/>
      <c r="G78" s="94"/>
      <c r="H78" s="94"/>
      <c r="I78" s="94"/>
      <c r="J78" s="94"/>
      <c r="K78" s="94"/>
      <c r="L78" s="94"/>
    </row>
    <row r="79" spans="1:15" ht="12" customHeight="1">
      <c r="A79" s="128" t="s">
        <v>677</v>
      </c>
      <c r="B79" s="129" t="s">
        <v>579</v>
      </c>
      <c r="C79" s="253" t="s">
        <v>3333</v>
      </c>
      <c r="D79" s="94"/>
      <c r="E79" s="94"/>
      <c r="F79" s="94"/>
      <c r="G79" s="94"/>
      <c r="H79" s="94"/>
      <c r="I79" s="94"/>
      <c r="J79" s="94"/>
      <c r="K79" s="94"/>
      <c r="L79" s="94"/>
    </row>
    <row r="80" spans="1:15" ht="12" customHeight="1">
      <c r="A80" s="128" t="s">
        <v>673</v>
      </c>
      <c r="B80" s="129" t="s">
        <v>579</v>
      </c>
      <c r="C80" s="253" t="s">
        <v>3334</v>
      </c>
      <c r="D80" s="94"/>
      <c r="E80" s="94"/>
      <c r="F80" s="94"/>
      <c r="G80" s="94"/>
      <c r="H80" s="94"/>
      <c r="I80" s="94"/>
      <c r="J80" s="94"/>
      <c r="K80" s="94"/>
      <c r="L80" s="94"/>
    </row>
    <row r="81" spans="1:12" ht="12" customHeight="1">
      <c r="A81" s="128" t="s">
        <v>678</v>
      </c>
      <c r="B81" s="129" t="s">
        <v>579</v>
      </c>
      <c r="C81" s="253" t="s">
        <v>3335</v>
      </c>
      <c r="D81" s="94"/>
      <c r="E81" s="94"/>
      <c r="F81" s="94"/>
      <c r="G81" s="94"/>
      <c r="H81" s="94"/>
      <c r="I81" s="94"/>
      <c r="J81" s="94"/>
      <c r="K81" s="94"/>
      <c r="L81" s="94"/>
    </row>
    <row r="82" spans="1:12" ht="12" customHeight="1">
      <c r="A82" s="128" t="s">
        <v>674</v>
      </c>
      <c r="B82" s="129" t="s">
        <v>579</v>
      </c>
      <c r="C82" s="253" t="s">
        <v>3336</v>
      </c>
      <c r="D82" s="94"/>
      <c r="E82" s="94"/>
      <c r="F82" s="94"/>
      <c r="G82" s="94"/>
      <c r="H82" s="94"/>
      <c r="I82" s="94"/>
      <c r="J82" s="94"/>
      <c r="K82" s="94"/>
      <c r="L82" s="94"/>
    </row>
    <row r="83" spans="1:12" ht="12" customHeight="1">
      <c r="A83" s="128" t="s">
        <v>679</v>
      </c>
      <c r="B83" s="129" t="s">
        <v>579</v>
      </c>
      <c r="C83" s="253" t="s">
        <v>3337</v>
      </c>
      <c r="D83" s="94"/>
      <c r="E83" s="94"/>
      <c r="F83" s="94"/>
      <c r="G83" s="94"/>
      <c r="H83" s="94"/>
      <c r="I83" s="94"/>
      <c r="J83" s="94"/>
      <c r="K83" s="94"/>
      <c r="L83" s="94"/>
    </row>
    <row r="84" spans="1:12" ht="12" customHeight="1">
      <c r="A84" s="128" t="s">
        <v>675</v>
      </c>
      <c r="B84" s="129" t="s">
        <v>579</v>
      </c>
      <c r="C84" s="253" t="s">
        <v>3338</v>
      </c>
      <c r="D84" s="94"/>
      <c r="E84" s="94"/>
      <c r="F84" s="94"/>
      <c r="G84" s="94"/>
      <c r="H84" s="94"/>
      <c r="I84" s="94"/>
      <c r="J84" s="94"/>
      <c r="K84" s="94"/>
      <c r="L84" s="94"/>
    </row>
    <row r="85" spans="1:12" ht="12" customHeight="1">
      <c r="A85" s="128" t="s">
        <v>680</v>
      </c>
      <c r="B85" s="129" t="s">
        <v>579</v>
      </c>
      <c r="C85" s="253" t="s">
        <v>3339</v>
      </c>
      <c r="D85" s="94"/>
      <c r="E85" s="94"/>
      <c r="F85" s="94"/>
      <c r="G85" s="94"/>
      <c r="H85" s="94"/>
      <c r="I85" s="94"/>
      <c r="J85" s="94"/>
      <c r="K85" s="94"/>
      <c r="L85" s="94"/>
    </row>
    <row r="86" spans="1:12" ht="12" customHeight="1">
      <c r="A86" s="128" t="s">
        <v>676</v>
      </c>
      <c r="B86" s="129" t="s">
        <v>579</v>
      </c>
      <c r="C86" s="253" t="s">
        <v>3659</v>
      </c>
      <c r="D86" s="94"/>
      <c r="E86" s="94"/>
      <c r="F86" s="94"/>
      <c r="G86" s="94"/>
      <c r="H86" s="94"/>
      <c r="I86" s="94"/>
      <c r="J86" s="94"/>
      <c r="K86" s="94"/>
      <c r="L86" s="94"/>
    </row>
    <row r="87" spans="1:12" ht="12" customHeight="1">
      <c r="A87" s="128" t="s">
        <v>681</v>
      </c>
      <c r="B87" s="129" t="s">
        <v>579</v>
      </c>
      <c r="C87" s="253" t="s">
        <v>3660</v>
      </c>
      <c r="D87" s="94"/>
      <c r="E87" s="94"/>
      <c r="F87" s="94"/>
      <c r="G87" s="94"/>
      <c r="H87" s="94"/>
      <c r="I87" s="94"/>
      <c r="J87" s="94"/>
      <c r="K87" s="94"/>
      <c r="L87" s="94"/>
    </row>
    <row r="88" spans="1:12" ht="12" customHeight="1">
      <c r="A88" s="128" t="s">
        <v>637</v>
      </c>
      <c r="B88" s="129" t="s">
        <v>730</v>
      </c>
      <c r="C88" s="253" t="s">
        <v>3341</v>
      </c>
      <c r="D88" s="94"/>
      <c r="E88" s="94"/>
      <c r="F88" s="94"/>
      <c r="G88" s="94"/>
      <c r="H88" s="94"/>
      <c r="I88" s="94"/>
      <c r="J88" s="94"/>
      <c r="K88" s="94"/>
      <c r="L88" s="94"/>
    </row>
    <row r="89" spans="1:12" ht="12" customHeight="1">
      <c r="A89" s="128" t="s">
        <v>647</v>
      </c>
      <c r="B89" s="129" t="s">
        <v>730</v>
      </c>
      <c r="C89" s="253" t="s">
        <v>3341</v>
      </c>
      <c r="D89" s="94"/>
      <c r="E89" s="94"/>
      <c r="F89" s="94"/>
      <c r="G89" s="94"/>
      <c r="H89" s="94"/>
      <c r="I89" s="94"/>
      <c r="J89" s="94"/>
      <c r="K89" s="94"/>
      <c r="L89" s="94"/>
    </row>
    <row r="90" spans="1:12" ht="12" customHeight="1">
      <c r="A90" s="128" t="s">
        <v>657</v>
      </c>
      <c r="B90" s="129" t="s">
        <v>730</v>
      </c>
      <c r="C90" s="253" t="s">
        <v>3341</v>
      </c>
      <c r="D90" s="94"/>
      <c r="E90" s="94"/>
      <c r="F90" s="94"/>
      <c r="G90" s="94"/>
      <c r="H90" s="94"/>
      <c r="I90" s="94"/>
      <c r="J90" s="94"/>
      <c r="K90" s="94"/>
      <c r="L90" s="94"/>
    </row>
    <row r="91" spans="1:12" ht="12" customHeight="1">
      <c r="A91" s="128" t="s">
        <v>643</v>
      </c>
      <c r="B91" s="129" t="s">
        <v>730</v>
      </c>
      <c r="C91" s="253" t="s">
        <v>3348</v>
      </c>
      <c r="D91" s="94"/>
      <c r="E91" s="94"/>
      <c r="F91" s="94"/>
      <c r="G91" s="94"/>
      <c r="H91" s="94"/>
      <c r="I91" s="94"/>
      <c r="J91" s="94"/>
      <c r="K91" s="94"/>
      <c r="L91" s="94"/>
    </row>
    <row r="92" spans="1:12" ht="12" customHeight="1">
      <c r="A92" s="128" t="s">
        <v>653</v>
      </c>
      <c r="B92" s="129" t="s">
        <v>730</v>
      </c>
      <c r="C92" s="253" t="s">
        <v>3348</v>
      </c>
      <c r="D92" s="94"/>
      <c r="E92" s="94"/>
      <c r="F92" s="94"/>
      <c r="G92" s="94"/>
      <c r="H92" s="94"/>
      <c r="I92" s="94"/>
      <c r="J92" s="94"/>
      <c r="K92" s="94"/>
      <c r="L92" s="94"/>
    </row>
    <row r="93" spans="1:12" ht="12" customHeight="1">
      <c r="A93" s="128" t="s">
        <v>663</v>
      </c>
      <c r="B93" s="129" t="s">
        <v>730</v>
      </c>
      <c r="C93" s="253" t="s">
        <v>3348</v>
      </c>
      <c r="D93" s="94"/>
      <c r="E93" s="94"/>
      <c r="F93" s="94"/>
      <c r="G93" s="94"/>
      <c r="H93" s="94"/>
      <c r="I93" s="94"/>
      <c r="J93" s="94"/>
      <c r="K93" s="94"/>
      <c r="L93" s="94"/>
    </row>
    <row r="94" spans="1:12" ht="12" customHeight="1">
      <c r="A94" s="128" t="s">
        <v>644</v>
      </c>
      <c r="B94" s="129" t="s">
        <v>730</v>
      </c>
      <c r="C94" s="253" t="s">
        <v>3349</v>
      </c>
      <c r="D94" s="94"/>
      <c r="E94" s="94"/>
      <c r="F94" s="94"/>
      <c r="G94" s="94"/>
      <c r="H94" s="94"/>
      <c r="I94" s="94"/>
      <c r="J94" s="94"/>
      <c r="K94" s="94"/>
      <c r="L94" s="94"/>
    </row>
    <row r="95" spans="1:12" ht="12" customHeight="1">
      <c r="A95" s="128" t="s">
        <v>654</v>
      </c>
      <c r="B95" s="129" t="s">
        <v>730</v>
      </c>
      <c r="C95" s="253" t="s">
        <v>3349</v>
      </c>
      <c r="D95" s="94"/>
      <c r="E95" s="94"/>
      <c r="F95" s="94"/>
      <c r="G95" s="94"/>
      <c r="H95" s="94"/>
      <c r="I95" s="94"/>
      <c r="J95" s="94"/>
      <c r="K95" s="94"/>
      <c r="L95" s="94"/>
    </row>
    <row r="96" spans="1:12" ht="12" customHeight="1">
      <c r="A96" s="128" t="s">
        <v>664</v>
      </c>
      <c r="B96" s="129" t="s">
        <v>730</v>
      </c>
      <c r="C96" s="253" t="s">
        <v>3349</v>
      </c>
      <c r="D96" s="94"/>
      <c r="E96" s="94"/>
      <c r="F96" s="94"/>
      <c r="G96" s="94"/>
      <c r="H96" s="94"/>
      <c r="I96" s="94"/>
      <c r="J96" s="94"/>
      <c r="K96" s="94"/>
      <c r="L96" s="94"/>
    </row>
    <row r="97" spans="1:12" ht="12" customHeight="1">
      <c r="A97" s="128" t="s">
        <v>645</v>
      </c>
      <c r="B97" s="129" t="s">
        <v>730</v>
      </c>
      <c r="C97" s="253" t="s">
        <v>3350</v>
      </c>
      <c r="D97" s="94"/>
      <c r="E97" s="94"/>
      <c r="F97" s="94"/>
      <c r="G97" s="94"/>
      <c r="H97" s="94"/>
      <c r="I97" s="94"/>
      <c r="J97" s="94"/>
      <c r="K97" s="94"/>
      <c r="L97" s="94"/>
    </row>
    <row r="98" spans="1:12" ht="12" customHeight="1">
      <c r="A98" s="128" t="s">
        <v>655</v>
      </c>
      <c r="B98" s="129" t="s">
        <v>730</v>
      </c>
      <c r="C98" s="253" t="s">
        <v>3350</v>
      </c>
      <c r="D98" s="94"/>
      <c r="E98" s="94"/>
      <c r="F98" s="94"/>
      <c r="G98" s="94"/>
      <c r="H98" s="94"/>
      <c r="I98" s="94"/>
      <c r="J98" s="94"/>
      <c r="K98" s="94"/>
      <c r="L98" s="94"/>
    </row>
    <row r="99" spans="1:12" ht="12" customHeight="1">
      <c r="A99" s="128" t="s">
        <v>665</v>
      </c>
      <c r="B99" s="129" t="s">
        <v>730</v>
      </c>
      <c r="C99" s="253" t="s">
        <v>3350</v>
      </c>
      <c r="D99" s="94"/>
      <c r="E99" s="94"/>
      <c r="F99" s="94"/>
      <c r="G99" s="94"/>
      <c r="H99" s="94"/>
      <c r="I99" s="94"/>
      <c r="J99" s="94"/>
      <c r="K99" s="94"/>
      <c r="L99" s="94"/>
    </row>
    <row r="100" spans="1:12" ht="12" customHeight="1">
      <c r="A100" s="128" t="s">
        <v>1430</v>
      </c>
      <c r="B100" s="129" t="s">
        <v>1409</v>
      </c>
      <c r="C100" s="253" t="s">
        <v>3361</v>
      </c>
      <c r="D100" s="94"/>
      <c r="E100" s="94"/>
      <c r="F100" s="94"/>
      <c r="G100" s="94"/>
      <c r="H100" s="94"/>
      <c r="I100" s="94"/>
      <c r="J100" s="94"/>
      <c r="K100" s="94"/>
      <c r="L100" s="94"/>
    </row>
    <row r="101" spans="1:12" ht="12" customHeight="1">
      <c r="A101" s="128" t="s">
        <v>1431</v>
      </c>
      <c r="B101" s="129" t="s">
        <v>1409</v>
      </c>
      <c r="C101" s="253" t="s">
        <v>3362</v>
      </c>
      <c r="D101" s="94"/>
      <c r="E101" s="94"/>
      <c r="F101" s="94"/>
      <c r="G101" s="94"/>
      <c r="H101" s="94"/>
      <c r="I101" s="94"/>
      <c r="J101" s="94"/>
      <c r="K101" s="94"/>
      <c r="L101" s="94"/>
    </row>
    <row r="102" spans="1:12" ht="12" customHeight="1">
      <c r="A102" s="128" t="s">
        <v>1432</v>
      </c>
      <c r="B102" s="129" t="s">
        <v>1409</v>
      </c>
      <c r="C102" s="253" t="s">
        <v>3363</v>
      </c>
      <c r="D102" s="94"/>
      <c r="E102" s="94"/>
      <c r="F102" s="94"/>
      <c r="G102" s="94"/>
      <c r="H102" s="94"/>
      <c r="I102" s="94"/>
      <c r="J102" s="94"/>
      <c r="K102" s="94"/>
      <c r="L102" s="94"/>
    </row>
    <row r="103" spans="1:12" ht="12" customHeight="1">
      <c r="A103" s="128" t="s">
        <v>1433</v>
      </c>
      <c r="B103" s="129" t="s">
        <v>1409</v>
      </c>
      <c r="C103" s="253" t="s">
        <v>3364</v>
      </c>
      <c r="D103" s="94"/>
      <c r="E103" s="94"/>
      <c r="F103" s="94"/>
      <c r="G103" s="94"/>
      <c r="H103" s="94"/>
      <c r="I103" s="94"/>
      <c r="J103" s="94"/>
      <c r="K103" s="94"/>
      <c r="L103" s="94"/>
    </row>
    <row r="104" spans="1:12" ht="12" customHeight="1">
      <c r="A104" s="128" t="s">
        <v>1434</v>
      </c>
      <c r="B104" s="129" t="s">
        <v>1409</v>
      </c>
      <c r="C104" s="253" t="s">
        <v>3365</v>
      </c>
      <c r="D104" s="94"/>
      <c r="E104" s="94"/>
      <c r="F104" s="94"/>
      <c r="G104" s="94"/>
      <c r="H104" s="94"/>
      <c r="I104" s="94"/>
      <c r="J104" s="94"/>
      <c r="K104" s="94"/>
      <c r="L104" s="94"/>
    </row>
    <row r="105" spans="1:12" ht="12" customHeight="1">
      <c r="A105" s="128" t="s">
        <v>1435</v>
      </c>
      <c r="B105" s="129" t="s">
        <v>1409</v>
      </c>
      <c r="C105" s="253" t="s">
        <v>3366</v>
      </c>
      <c r="D105" s="94"/>
      <c r="E105" s="94"/>
      <c r="F105" s="94"/>
      <c r="G105" s="94"/>
      <c r="H105" s="94"/>
      <c r="I105" s="94"/>
      <c r="J105" s="94"/>
      <c r="K105" s="94"/>
      <c r="L105" s="94"/>
    </row>
    <row r="106" spans="1:12" ht="12" customHeight="1">
      <c r="A106" s="128" t="s">
        <v>1436</v>
      </c>
      <c r="B106" s="129" t="s">
        <v>1409</v>
      </c>
      <c r="C106" s="253" t="s">
        <v>3367</v>
      </c>
      <c r="D106" s="94"/>
      <c r="E106" s="94"/>
      <c r="F106" s="94"/>
      <c r="G106" s="94"/>
      <c r="H106" s="94"/>
      <c r="I106" s="94"/>
      <c r="J106" s="94"/>
      <c r="K106" s="94"/>
      <c r="L106" s="94"/>
    </row>
    <row r="107" spans="1:12" ht="12" customHeight="1">
      <c r="A107" s="128" t="s">
        <v>646</v>
      </c>
      <c r="B107" s="129" t="s">
        <v>730</v>
      </c>
      <c r="C107" s="253" t="s">
        <v>3340</v>
      </c>
      <c r="D107" s="94"/>
      <c r="E107" s="94"/>
      <c r="F107" s="94"/>
      <c r="G107" s="94"/>
      <c r="H107" s="94"/>
      <c r="I107" s="94"/>
      <c r="J107" s="94"/>
      <c r="K107" s="94"/>
      <c r="L107" s="94"/>
    </row>
    <row r="108" spans="1:12" ht="12" customHeight="1">
      <c r="A108" s="128" t="s">
        <v>656</v>
      </c>
      <c r="B108" s="129" t="s">
        <v>730</v>
      </c>
      <c r="C108" s="253" t="s">
        <v>3340</v>
      </c>
      <c r="D108" s="94"/>
      <c r="E108" s="94"/>
      <c r="F108" s="94"/>
      <c r="G108" s="94"/>
      <c r="H108" s="94"/>
      <c r="I108" s="94"/>
      <c r="J108" s="94"/>
      <c r="K108" s="94"/>
      <c r="L108" s="94"/>
    </row>
    <row r="109" spans="1:12" ht="12" customHeight="1">
      <c r="A109" s="128" t="s">
        <v>648</v>
      </c>
      <c r="B109" s="129" t="s">
        <v>730</v>
      </c>
      <c r="C109" s="253" t="s">
        <v>3342</v>
      </c>
      <c r="D109" s="94"/>
      <c r="E109" s="94"/>
      <c r="F109" s="94"/>
      <c r="G109" s="94"/>
      <c r="H109" s="94"/>
      <c r="I109" s="94"/>
      <c r="J109" s="94"/>
      <c r="K109" s="94"/>
      <c r="L109" s="94"/>
    </row>
    <row r="110" spans="1:12" ht="12" customHeight="1">
      <c r="A110" s="128" t="s">
        <v>658</v>
      </c>
      <c r="B110" s="129" t="s">
        <v>730</v>
      </c>
      <c r="C110" s="253" t="s">
        <v>3342</v>
      </c>
      <c r="D110" s="94"/>
      <c r="E110" s="94"/>
      <c r="F110" s="94"/>
      <c r="G110" s="94"/>
      <c r="H110" s="94"/>
      <c r="I110" s="94"/>
      <c r="J110" s="94"/>
      <c r="K110" s="94"/>
      <c r="L110" s="94"/>
    </row>
    <row r="111" spans="1:12" ht="12" customHeight="1">
      <c r="A111" s="128" t="s">
        <v>649</v>
      </c>
      <c r="B111" s="129" t="s">
        <v>730</v>
      </c>
      <c r="C111" s="253" t="s">
        <v>3343</v>
      </c>
      <c r="D111" s="94"/>
      <c r="E111" s="94"/>
      <c r="F111" s="94"/>
      <c r="G111" s="94"/>
      <c r="H111" s="94"/>
      <c r="I111" s="94"/>
      <c r="J111" s="94"/>
      <c r="K111" s="94"/>
      <c r="L111" s="94"/>
    </row>
    <row r="112" spans="1:12" ht="12" customHeight="1">
      <c r="A112" s="128" t="s">
        <v>659</v>
      </c>
      <c r="B112" s="129" t="s">
        <v>730</v>
      </c>
      <c r="C112" s="253" t="s">
        <v>3343</v>
      </c>
      <c r="D112" s="94"/>
      <c r="E112" s="94"/>
      <c r="F112" s="94"/>
      <c r="G112" s="94"/>
      <c r="H112" s="94"/>
      <c r="I112" s="94"/>
      <c r="J112" s="94"/>
      <c r="K112" s="94"/>
      <c r="L112" s="94"/>
    </row>
    <row r="113" spans="1:12" ht="12" customHeight="1">
      <c r="A113" s="128" t="s">
        <v>650</v>
      </c>
      <c r="B113" s="129" t="s">
        <v>730</v>
      </c>
      <c r="C113" s="253" t="s">
        <v>3344</v>
      </c>
      <c r="D113" s="94"/>
      <c r="E113" s="94"/>
      <c r="F113" s="94"/>
      <c r="G113" s="94"/>
      <c r="H113" s="94"/>
      <c r="I113" s="94"/>
      <c r="J113" s="94"/>
      <c r="K113" s="94"/>
      <c r="L113" s="94"/>
    </row>
    <row r="114" spans="1:12" ht="12" customHeight="1">
      <c r="A114" s="128" t="s">
        <v>660</v>
      </c>
      <c r="B114" s="129" t="s">
        <v>730</v>
      </c>
      <c r="C114" s="253" t="s">
        <v>3344</v>
      </c>
      <c r="D114" s="94"/>
      <c r="E114" s="94"/>
      <c r="F114" s="94"/>
      <c r="G114" s="94"/>
      <c r="H114" s="94"/>
      <c r="I114" s="94"/>
      <c r="J114" s="94"/>
      <c r="K114" s="94"/>
      <c r="L114" s="94"/>
    </row>
    <row r="115" spans="1:12" ht="12" customHeight="1">
      <c r="A115" s="128" t="s">
        <v>651</v>
      </c>
      <c r="B115" s="129" t="s">
        <v>730</v>
      </c>
      <c r="C115" s="253" t="s">
        <v>3345</v>
      </c>
      <c r="D115" s="94"/>
      <c r="E115" s="94"/>
      <c r="F115" s="94"/>
      <c r="G115" s="94"/>
      <c r="H115" s="94"/>
      <c r="I115" s="94"/>
      <c r="J115" s="94"/>
      <c r="K115" s="94"/>
      <c r="L115" s="94"/>
    </row>
    <row r="116" spans="1:12" ht="12" customHeight="1">
      <c r="A116" s="128" t="s">
        <v>661</v>
      </c>
      <c r="B116" s="129" t="s">
        <v>730</v>
      </c>
      <c r="C116" s="253" t="s">
        <v>3345</v>
      </c>
      <c r="D116" s="94"/>
      <c r="E116" s="94"/>
      <c r="F116" s="94"/>
      <c r="G116" s="94"/>
      <c r="H116" s="94"/>
      <c r="I116" s="94"/>
      <c r="J116" s="94"/>
      <c r="K116" s="94"/>
      <c r="L116" s="94"/>
    </row>
    <row r="117" spans="1:12" ht="12" customHeight="1">
      <c r="A117" s="128" t="s">
        <v>1406</v>
      </c>
      <c r="B117" s="129" t="s">
        <v>730</v>
      </c>
      <c r="C117" s="253" t="s">
        <v>3346</v>
      </c>
      <c r="D117" s="94"/>
      <c r="E117" s="94"/>
      <c r="F117" s="94"/>
      <c r="G117" s="94"/>
      <c r="H117" s="94"/>
      <c r="I117" s="94"/>
      <c r="J117" s="94"/>
      <c r="K117" s="94"/>
      <c r="L117" s="94"/>
    </row>
    <row r="118" spans="1:12" ht="12" customHeight="1">
      <c r="A118" s="128" t="s">
        <v>1407</v>
      </c>
      <c r="B118" s="129" t="s">
        <v>730</v>
      </c>
      <c r="C118" s="253" t="s">
        <v>3346</v>
      </c>
      <c r="D118" s="94"/>
      <c r="E118" s="94"/>
      <c r="F118" s="94"/>
      <c r="G118" s="94"/>
      <c r="H118" s="94"/>
      <c r="I118" s="94"/>
      <c r="J118" s="94"/>
      <c r="K118" s="94"/>
      <c r="L118" s="94"/>
    </row>
    <row r="119" spans="1:12" ht="12" customHeight="1">
      <c r="A119" s="128" t="s">
        <v>652</v>
      </c>
      <c r="B119" s="129" t="s">
        <v>730</v>
      </c>
      <c r="C119" s="253" t="s">
        <v>3347</v>
      </c>
      <c r="D119" s="94"/>
      <c r="E119" s="94"/>
      <c r="F119" s="94"/>
      <c r="G119" s="94"/>
      <c r="H119" s="94"/>
      <c r="I119" s="94"/>
      <c r="J119" s="94"/>
      <c r="K119" s="94"/>
      <c r="L119" s="94"/>
    </row>
    <row r="120" spans="1:12" ht="12" customHeight="1">
      <c r="A120" s="128" t="s">
        <v>662</v>
      </c>
      <c r="B120" s="129" t="s">
        <v>730</v>
      </c>
      <c r="C120" s="253" t="s">
        <v>3347</v>
      </c>
      <c r="D120" s="94"/>
      <c r="E120" s="94"/>
      <c r="F120" s="94"/>
      <c r="G120" s="94"/>
      <c r="H120" s="94"/>
      <c r="I120" s="94"/>
      <c r="J120" s="94"/>
      <c r="K120" s="94"/>
      <c r="L120" s="94"/>
    </row>
    <row r="121" spans="1:12">
      <c r="D121" s="94"/>
      <c r="E121" s="94"/>
      <c r="F121" s="94"/>
      <c r="G121" s="94"/>
      <c r="H121" s="94"/>
      <c r="I121" s="94"/>
      <c r="J121" s="94"/>
      <c r="K121" s="94"/>
      <c r="L121" s="94"/>
    </row>
    <row r="122" spans="1:12">
      <c r="D122" s="94"/>
      <c r="E122" s="94"/>
      <c r="F122" s="94"/>
      <c r="G122" s="94"/>
      <c r="H122" s="94"/>
      <c r="I122" s="94"/>
      <c r="J122" s="94"/>
      <c r="K122" s="94"/>
      <c r="L122" s="94"/>
    </row>
    <row r="123" spans="1:12">
      <c r="D123" s="94"/>
      <c r="E123" s="94"/>
      <c r="F123" s="94"/>
      <c r="G123" s="94"/>
      <c r="H123" s="94"/>
      <c r="I123" s="94"/>
      <c r="J123" s="94"/>
      <c r="K123" s="94"/>
      <c r="L123" s="94"/>
    </row>
    <row r="124" spans="1:12">
      <c r="D124" s="94"/>
      <c r="E124" s="94"/>
      <c r="F124" s="94"/>
      <c r="G124" s="94"/>
      <c r="H124" s="94"/>
      <c r="I124" s="94"/>
      <c r="J124" s="94"/>
      <c r="K124" s="94"/>
      <c r="L124" s="94"/>
    </row>
    <row r="125" spans="1:12">
      <c r="D125" s="94"/>
      <c r="E125" s="94"/>
      <c r="F125" s="94"/>
      <c r="G125" s="94"/>
      <c r="H125" s="94"/>
      <c r="I125" s="94"/>
      <c r="J125" s="94"/>
      <c r="K125" s="94"/>
      <c r="L125" s="94"/>
    </row>
    <row r="126" spans="1:12">
      <c r="D126" s="94"/>
      <c r="E126" s="94"/>
      <c r="F126" s="94"/>
      <c r="G126" s="94"/>
      <c r="H126" s="94"/>
      <c r="I126" s="94"/>
      <c r="J126" s="94"/>
      <c r="K126" s="94"/>
      <c r="L126" s="94"/>
    </row>
    <row r="127" spans="1:12">
      <c r="D127" s="94"/>
      <c r="E127" s="94"/>
      <c r="F127" s="94"/>
      <c r="G127" s="94"/>
      <c r="H127" s="94"/>
      <c r="I127" s="94"/>
      <c r="J127" s="94"/>
      <c r="K127" s="94"/>
      <c r="L127" s="94"/>
    </row>
    <row r="128" spans="1:12">
      <c r="D128" s="94"/>
      <c r="E128" s="94"/>
      <c r="F128" s="94"/>
      <c r="G128" s="94"/>
      <c r="H128" s="94"/>
      <c r="I128" s="94"/>
      <c r="J128" s="94"/>
      <c r="K128" s="94"/>
      <c r="L128" s="94"/>
    </row>
  </sheetData>
  <autoFilter ref="A4:C93" xr:uid="{00000000-0009-0000-0000-000008000000}"/>
  <mergeCells count="2">
    <mergeCell ref="A2:C2"/>
    <mergeCell ref="A3:C3"/>
  </mergeCells>
  <pageMargins left="0.59055118110236227" right="0.19685039370078741" top="0.31496062992125984" bottom="0.39370078740157483" header="0.31496062992125984" footer="0.31496062992125984"/>
  <pageSetup paperSize="9" fitToHeight="0" orientation="portrait" r:id="rId1"/>
  <headerFooter alignWithMargins="0">
    <oddFooter>Strona &amp;P z &amp;N</oddFooter>
  </headerFooter>
  <rowBreaks count="1" manualBreakCount="1">
    <brk id="63"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Nazwane zakresy</vt:lpstr>
      </vt:variant>
      <vt:variant>
        <vt:i4>13</vt:i4>
      </vt:variant>
    </vt:vector>
  </HeadingPairs>
  <TitlesOfParts>
    <vt:vector size="23" baseType="lpstr">
      <vt:lpstr>2022 WSZYSTKIE PRODUKTY EXPO </vt:lpstr>
      <vt:lpstr>LCC i kolory ceramiki</vt:lpstr>
      <vt:lpstr>2022 Ceramika</vt:lpstr>
      <vt:lpstr> 2022 Toaleta myjąca RIVA</vt:lpstr>
      <vt:lpstr>2022 Meble i Lustra</vt:lpstr>
      <vt:lpstr>2022 Dodatki łazienkowe KbyL</vt:lpstr>
      <vt:lpstr>2022 Baterie</vt:lpstr>
      <vt:lpstr>2022 Wanny</vt:lpstr>
      <vt:lpstr> PRODUKTY WYCOFANE</vt:lpstr>
      <vt:lpstr>2022 Cz. zamienne do ceramiki</vt:lpstr>
      <vt:lpstr>'2022 WSZYSTKIE PRODUKTY EXPO '!Kryteria</vt:lpstr>
      <vt:lpstr>' 2022 Toaleta myjąca RIVA'!Obszar_wydruku</vt:lpstr>
      <vt:lpstr>' PRODUKTY WYCOFANE'!Obszar_wydruku</vt:lpstr>
      <vt:lpstr>'2022 Ceramika'!Obszar_wydruku</vt:lpstr>
      <vt:lpstr>'2022 Cz. zamienne do ceramiki'!Obszar_wydruku</vt:lpstr>
      <vt:lpstr>'2022 Dodatki łazienkowe KbyL'!Obszar_wydruku</vt:lpstr>
      <vt:lpstr>'2022 WSZYSTKIE PRODUKTY EXPO '!Obszar_wydruku</vt:lpstr>
      <vt:lpstr>'LCC i kolory ceramiki'!Obszar_wydruku</vt:lpstr>
      <vt:lpstr>' PRODUKTY WYCOFANE'!Tytuły_wydruku</vt:lpstr>
      <vt:lpstr>'2022 Ceramika'!Tytuły_wydruku</vt:lpstr>
      <vt:lpstr>'2022 Cz. zamienne do ceramiki'!Tytuły_wydruku</vt:lpstr>
      <vt:lpstr>'2022 Dodatki łazienkowe KbyL'!Tytuły_wydruku</vt:lpstr>
      <vt:lpstr>'2022 WSZYSTKIE PRODUKTY EXPO '!Tytuły_wydruku</vt:lpstr>
    </vt:vector>
  </TitlesOfParts>
  <Company>Corporacion Empresarial Roca,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Urszula Kostka</dc:creator>
  <cp:lastModifiedBy>Paweł Bała</cp:lastModifiedBy>
  <cp:lastPrinted>2018-02-28T15:35:48Z</cp:lastPrinted>
  <dcterms:created xsi:type="dcterms:W3CDTF">2010-03-17T19:48:24Z</dcterms:created>
  <dcterms:modified xsi:type="dcterms:W3CDTF">2022-04-21T13:45:21Z</dcterms:modified>
</cp:coreProperties>
</file>